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14370" windowHeight="6075"/>
  </bookViews>
  <sheets>
    <sheet name="FanDuel Salaries" sheetId="1" r:id="rId1"/>
    <sheet name="Probable Starters Import" sheetId="3" r:id="rId2"/>
    <sheet name="Power Query Probable Starters" sheetId="4" r:id="rId3"/>
    <sheet name="PLAYERIDMAP" sheetId="2" r:id="rId4"/>
    <sheet name="MLB Team ID Map" sheetId="6" r:id="rId5"/>
  </sheets>
  <definedNames>
    <definedName name="ExternalData_1" localSheetId="2" hidden="1">'Power Query Probable Starters'!$A$1:$T$31</definedName>
    <definedName name="FanDuel" localSheetId="0" hidden="1">'FanDuel Salaries'!$A$1:$N$744</definedName>
    <definedName name="pub_gid_506233413_single_true_output_csv" localSheetId="1" hidden="1">'Probable Starters Import'!$A$1:$T$33</definedName>
    <definedName name="TEAMMAPLINK" localSheetId="4" hidden="1">'MLB Team ID Map'!$A$1:$K$31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ub gid 506233413 single true output csv-39dbc838-c9e3-4845-9f47-0b0e1c7849f1" name="pub gid 506233413 single true output csv" connection="Google CSV Probable Starters"/>
          <x15:modelTable id="FanDuel-0214a5a0-a5af-4a4e-a3f0-775c612bdf38" name="FanDuel" connection="FanDuel"/>
          <x15:modelTable id="TEAMMAPLINK-c364738e-463f-46f9-b223-be8f64f67a4f" name="TEAMMAPLINK" connection="TEAMMAPLINK"/>
        </x15:modelTables>
      </x15:dataModel>
    </ext>
  </extLst>
</workbook>
</file>

<file path=xl/calcChain.xml><?xml version="1.0" encoding="utf-8"?>
<calcChain xmlns="http://schemas.openxmlformats.org/spreadsheetml/2006/main">
  <c r="S2" i="1" l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O291" i="1" l="1"/>
  <c r="O107" i="1"/>
  <c r="P107" i="1" s="1"/>
  <c r="Q107" i="1" s="1"/>
  <c r="O611" i="1"/>
  <c r="P611" i="1" s="1"/>
  <c r="Q611" i="1" s="1"/>
  <c r="O612" i="1"/>
  <c r="P612" i="1" s="1"/>
  <c r="Q612" i="1" s="1"/>
  <c r="O125" i="1"/>
  <c r="O292" i="1"/>
  <c r="P292" i="1" s="1"/>
  <c r="O171" i="1"/>
  <c r="P171" i="1" s="1"/>
  <c r="Q171" i="1" s="1"/>
  <c r="O49" i="1"/>
  <c r="O258" i="1"/>
  <c r="O172" i="1"/>
  <c r="P172" i="1" s="1"/>
  <c r="Q172" i="1" s="1"/>
  <c r="O613" i="1"/>
  <c r="P613" i="1" s="1"/>
  <c r="Q613" i="1" s="1"/>
  <c r="O293" i="1"/>
  <c r="P293" i="1" s="1"/>
  <c r="Q293" i="1" s="1"/>
  <c r="O131" i="1"/>
  <c r="O68" i="1"/>
  <c r="P68" i="1" s="1"/>
  <c r="Q68" i="1" s="1"/>
  <c r="O161" i="1"/>
  <c r="P161" i="1" s="1"/>
  <c r="Q161" i="1" s="1"/>
  <c r="O614" i="1"/>
  <c r="P614" i="1" s="1"/>
  <c r="Q614" i="1" s="1"/>
  <c r="O486" i="1"/>
  <c r="O432" i="1"/>
  <c r="P432" i="1" s="1"/>
  <c r="Q432" i="1" s="1"/>
  <c r="O615" i="1"/>
  <c r="P615" i="1" s="1"/>
  <c r="Q615" i="1" s="1"/>
  <c r="O137" i="1"/>
  <c r="P137" i="1" s="1"/>
  <c r="Q137" i="1" s="1"/>
  <c r="O616" i="1"/>
  <c r="O108" i="1"/>
  <c r="P108" i="1" s="1"/>
  <c r="Q108" i="1" s="1"/>
  <c r="O617" i="1"/>
  <c r="P617" i="1" s="1"/>
  <c r="Q617" i="1" s="1"/>
  <c r="O420" i="1"/>
  <c r="P420" i="1" s="1"/>
  <c r="Q420" i="1" s="1"/>
  <c r="O496" i="1"/>
  <c r="O433" i="1"/>
  <c r="P433" i="1" s="1"/>
  <c r="Q433" i="1" s="1"/>
  <c r="O259" i="1"/>
  <c r="P259" i="1" s="1"/>
  <c r="Q259" i="1" s="1"/>
  <c r="O132" i="1"/>
  <c r="P132" i="1" s="1"/>
  <c r="Q132" i="1" s="1"/>
  <c r="O573" i="1"/>
  <c r="O162" i="1"/>
  <c r="P162" i="1" s="1"/>
  <c r="O88" i="1"/>
  <c r="P88" i="1" s="1"/>
  <c r="Q88" i="1" s="1"/>
  <c r="O540" i="1"/>
  <c r="O294" i="1"/>
  <c r="O421" i="1"/>
  <c r="P421" i="1" s="1"/>
  <c r="O265" i="1"/>
  <c r="P265" i="1" s="1"/>
  <c r="Q265" i="1" s="1"/>
  <c r="O295" i="1"/>
  <c r="P295" i="1" s="1"/>
  <c r="Q295" i="1" s="1"/>
  <c r="O434" i="1"/>
  <c r="O296" i="1"/>
  <c r="P296" i="1" s="1"/>
  <c r="Q296" i="1" s="1"/>
  <c r="O406" i="1"/>
  <c r="P406" i="1" s="1"/>
  <c r="Q406" i="1" s="1"/>
  <c r="O166" i="1"/>
  <c r="P166" i="1" s="1"/>
  <c r="Q166" i="1" s="1"/>
  <c r="O618" i="1"/>
  <c r="O619" i="1"/>
  <c r="P619" i="1" s="1"/>
  <c r="Q619" i="1" s="1"/>
  <c r="O153" i="1"/>
  <c r="P153" i="1" s="1"/>
  <c r="Q153" i="1" s="1"/>
  <c r="O280" i="1"/>
  <c r="P280" i="1" s="1"/>
  <c r="Q280" i="1" s="1"/>
  <c r="O173" i="1"/>
  <c r="O297" i="1"/>
  <c r="P297" i="1" s="1"/>
  <c r="Q297" i="1" s="1"/>
  <c r="O126" i="1"/>
  <c r="P126" i="1" s="1"/>
  <c r="Q126" i="1" s="1"/>
  <c r="O497" i="1"/>
  <c r="P497" i="1" s="1"/>
  <c r="Q497" i="1" s="1"/>
  <c r="O156" i="1"/>
  <c r="O505" i="1"/>
  <c r="P505" i="1" s="1"/>
  <c r="Q505" i="1" s="1"/>
  <c r="O422" i="1"/>
  <c r="P422" i="1" s="1"/>
  <c r="Q422" i="1" s="1"/>
  <c r="O435" i="1"/>
  <c r="P435" i="1" s="1"/>
  <c r="O53" i="1"/>
  <c r="O174" i="1"/>
  <c r="P174" i="1" s="1"/>
  <c r="Q174" i="1" s="1"/>
  <c r="O620" i="1"/>
  <c r="P620" i="1" s="1"/>
  <c r="Q620" i="1" s="1"/>
  <c r="O113" i="1"/>
  <c r="O621" i="1"/>
  <c r="O89" i="1"/>
  <c r="P89" i="1" s="1"/>
  <c r="Q89" i="1" s="1"/>
  <c r="O144" i="1"/>
  <c r="P144" i="1" s="1"/>
  <c r="Q144" i="1" s="1"/>
  <c r="O175" i="1"/>
  <c r="P175" i="1" s="1"/>
  <c r="Q175" i="1" s="1"/>
  <c r="O28" i="1"/>
  <c r="O242" i="1"/>
  <c r="P242" i="1" s="1"/>
  <c r="Q242" i="1" s="1"/>
  <c r="O382" i="1"/>
  <c r="P382" i="1" s="1"/>
  <c r="Q382" i="1" s="1"/>
  <c r="O176" i="1"/>
  <c r="P176" i="1" s="1"/>
  <c r="Q176" i="1" s="1"/>
  <c r="O118" i="1"/>
  <c r="O77" i="1"/>
  <c r="P77" i="1" s="1"/>
  <c r="Q77" i="1" s="1"/>
  <c r="O79" i="1"/>
  <c r="P79" i="1" s="1"/>
  <c r="Q79" i="1" s="1"/>
  <c r="O541" i="1"/>
  <c r="P541" i="1" s="1"/>
  <c r="Q541" i="1" s="1"/>
  <c r="O66" i="1"/>
  <c r="O235" i="1"/>
  <c r="P235" i="1" s="1"/>
  <c r="Q235" i="1" s="1"/>
  <c r="O622" i="1"/>
  <c r="P622" i="1" s="1"/>
  <c r="Q622" i="1" s="1"/>
  <c r="O623" i="1"/>
  <c r="O54" i="1"/>
  <c r="O624" i="1"/>
  <c r="P624" i="1" s="1"/>
  <c r="Q624" i="1" s="1"/>
  <c r="O625" i="1"/>
  <c r="P625" i="1" s="1"/>
  <c r="Q625" i="1" s="1"/>
  <c r="O177" i="1"/>
  <c r="P177" i="1" s="1"/>
  <c r="Q177" i="1" s="1"/>
  <c r="O407" i="1"/>
  <c r="O626" i="1"/>
  <c r="P626" i="1" s="1"/>
  <c r="Q626" i="1" s="1"/>
  <c r="O542" i="1"/>
  <c r="P542" i="1" s="1"/>
  <c r="Q542" i="1" s="1"/>
  <c r="O73" i="1"/>
  <c r="P73" i="1" s="1"/>
  <c r="Q73" i="1" s="1"/>
  <c r="O298" i="1"/>
  <c r="O498" i="1"/>
  <c r="P498" i="1" s="1"/>
  <c r="Q498" i="1" s="1"/>
  <c r="O408" i="1"/>
  <c r="P408" i="1" s="1"/>
  <c r="Q408" i="1" s="1"/>
  <c r="O436" i="1"/>
  <c r="P436" i="1" s="1"/>
  <c r="O553" i="1"/>
  <c r="O154" i="1"/>
  <c r="P154" i="1" s="1"/>
  <c r="Q154" i="1" s="1"/>
  <c r="O7" i="1"/>
  <c r="P7" i="1" s="1"/>
  <c r="Q7" i="1" s="1"/>
  <c r="O178" i="1"/>
  <c r="P178" i="1" s="1"/>
  <c r="Q178" i="1" s="1"/>
  <c r="O163" i="1"/>
  <c r="O543" i="1"/>
  <c r="P543" i="1" s="1"/>
  <c r="Q543" i="1" s="1"/>
  <c r="O383" i="1"/>
  <c r="P383" i="1" s="1"/>
  <c r="Q383" i="1" s="1"/>
  <c r="O627" i="1"/>
  <c r="P627" i="1" s="1"/>
  <c r="O243" i="1"/>
  <c r="O266" i="1"/>
  <c r="P266" i="1" s="1"/>
  <c r="Q266" i="1" s="1"/>
  <c r="O32" i="1"/>
  <c r="P32" i="1" s="1"/>
  <c r="Q32" i="1" s="1"/>
  <c r="O628" i="1"/>
  <c r="O629" i="1"/>
  <c r="O236" i="1"/>
  <c r="P236" i="1" s="1"/>
  <c r="O423" i="1"/>
  <c r="P423" i="1" s="1"/>
  <c r="Q423" i="1" s="1"/>
  <c r="O244" i="1"/>
  <c r="P244" i="1" s="1"/>
  <c r="Q244" i="1" s="1"/>
  <c r="O24" i="1"/>
  <c r="O521" i="1"/>
  <c r="P521" i="1" s="1"/>
  <c r="Q521" i="1" s="1"/>
  <c r="O437" i="1"/>
  <c r="P437" i="1" s="1"/>
  <c r="Q437" i="1" s="1"/>
  <c r="O377" i="1"/>
  <c r="P377" i="1" s="1"/>
  <c r="Q377" i="1" s="1"/>
  <c r="O299" i="1"/>
  <c r="O179" i="1"/>
  <c r="P179" i="1" s="1"/>
  <c r="Q179" i="1" s="1"/>
  <c r="O373" i="1"/>
  <c r="P373" i="1" s="1"/>
  <c r="Q373" i="1" s="1"/>
  <c r="O300" i="1"/>
  <c r="P300" i="1" s="1"/>
  <c r="Q300" i="1" s="1"/>
  <c r="O630" i="1"/>
  <c r="O506" i="1"/>
  <c r="P506" i="1" s="1"/>
  <c r="Q506" i="1" s="1"/>
  <c r="O301" i="1"/>
  <c r="P301" i="1" s="1"/>
  <c r="Q301" i="1" s="1"/>
  <c r="O631" i="1"/>
  <c r="P631" i="1" s="1"/>
  <c r="Q631" i="1" s="1"/>
  <c r="O554" i="1"/>
  <c r="O302" i="1"/>
  <c r="P302" i="1" s="1"/>
  <c r="Q302" i="1" s="1"/>
  <c r="O267" i="1"/>
  <c r="P267" i="1" s="1"/>
  <c r="Q267" i="1" s="1"/>
  <c r="O46" i="1"/>
  <c r="P46" i="1" s="1"/>
  <c r="Q46" i="1" s="1"/>
  <c r="O109" i="1"/>
  <c r="O180" i="1"/>
  <c r="P180" i="1" s="1"/>
  <c r="Q180" i="1" s="1"/>
  <c r="O237" i="1"/>
  <c r="P237" i="1" s="1"/>
  <c r="Q237" i="1" s="1"/>
  <c r="O438" i="1"/>
  <c r="P438" i="1" s="1"/>
  <c r="Q438" i="1" s="1"/>
  <c r="O20" i="1"/>
  <c r="O487" i="1"/>
  <c r="P487" i="1" s="1"/>
  <c r="Q487" i="1" s="1"/>
  <c r="O507" i="1"/>
  <c r="P507" i="1" s="1"/>
  <c r="Q507" i="1" s="1"/>
  <c r="O69" i="1"/>
  <c r="P69" i="1" s="1"/>
  <c r="Q69" i="1" s="1"/>
  <c r="O303" i="1"/>
  <c r="O62" i="1"/>
  <c r="P62" i="1" s="1"/>
  <c r="Q62" i="1" s="1"/>
  <c r="O632" i="1"/>
  <c r="P632" i="1" s="1"/>
  <c r="Q632" i="1" s="1"/>
  <c r="O633" i="1"/>
  <c r="O394" i="1"/>
  <c r="O634" i="1"/>
  <c r="P634" i="1" s="1"/>
  <c r="O181" i="1"/>
  <c r="P181" i="1" s="1"/>
  <c r="Q181" i="1" s="1"/>
  <c r="O245" i="1"/>
  <c r="P245" i="1" s="1"/>
  <c r="Q245" i="1" s="1"/>
  <c r="O304" i="1"/>
  <c r="O635" i="1"/>
  <c r="P635" i="1" s="1"/>
  <c r="Q635" i="1" s="1"/>
  <c r="O182" i="1"/>
  <c r="P182" i="1" s="1"/>
  <c r="Q182" i="1" s="1"/>
  <c r="O183" i="1"/>
  <c r="P183" i="1" s="1"/>
  <c r="Q183" i="1" s="1"/>
  <c r="O439" i="1"/>
  <c r="O636" i="1"/>
  <c r="P636" i="1" s="1"/>
  <c r="Q636" i="1" s="1"/>
  <c r="O119" i="1"/>
  <c r="P119" i="1" s="1"/>
  <c r="Q119" i="1" s="1"/>
  <c r="O384" i="1"/>
  <c r="O397" i="1"/>
  <c r="O398" i="1"/>
  <c r="P398" i="1" s="1"/>
  <c r="O104" i="1"/>
  <c r="P104" i="1" s="1"/>
  <c r="Q104" i="1" s="1"/>
  <c r="O138" i="1"/>
  <c r="P138" i="1" s="1"/>
  <c r="Q138" i="1" s="1"/>
  <c r="O555" i="1"/>
  <c r="O281" i="1"/>
  <c r="P281" i="1" s="1"/>
  <c r="Q281" i="1" s="1"/>
  <c r="O102" i="1"/>
  <c r="P102" i="1" s="1"/>
  <c r="Q102" i="1" s="1"/>
  <c r="O637" i="1"/>
  <c r="P637" i="1" s="1"/>
  <c r="Q637" i="1" s="1"/>
  <c r="O440" i="1"/>
  <c r="O50" i="1"/>
  <c r="P50" i="1" s="1"/>
  <c r="Q50" i="1" s="1"/>
  <c r="O638" i="1"/>
  <c r="P638" i="1" s="1"/>
  <c r="Q638" i="1" s="1"/>
  <c r="O639" i="1"/>
  <c r="P639" i="1" s="1"/>
  <c r="Q639" i="1" s="1"/>
  <c r="O640" i="1"/>
  <c r="O184" i="1"/>
  <c r="P184" i="1" s="1"/>
  <c r="Q184" i="1" s="1"/>
  <c r="O641" i="1"/>
  <c r="P641" i="1" s="1"/>
  <c r="Q641" i="1" s="1"/>
  <c r="O185" i="1"/>
  <c r="O80" i="1"/>
  <c r="O282" i="1"/>
  <c r="P282" i="1" s="1"/>
  <c r="Q282" i="1" s="1"/>
  <c r="O544" i="1"/>
  <c r="P544" i="1" s="1"/>
  <c r="Q544" i="1" s="1"/>
  <c r="O556" i="1"/>
  <c r="P556" i="1" s="1"/>
  <c r="Q556" i="1" s="1"/>
  <c r="O145" i="1"/>
  <c r="O305" i="1"/>
  <c r="P305" i="1" s="1"/>
  <c r="Q305" i="1" s="1"/>
  <c r="O186" i="1"/>
  <c r="P186" i="1" s="1"/>
  <c r="Q186" i="1" s="1"/>
  <c r="O9" i="1"/>
  <c r="P9" i="1" s="1"/>
  <c r="Q9" i="1" s="1"/>
  <c r="O441" i="1"/>
  <c r="O187" i="1"/>
  <c r="P187" i="1" s="1"/>
  <c r="O522" i="1"/>
  <c r="P522" i="1" s="1"/>
  <c r="Q522" i="1" s="1"/>
  <c r="O642" i="1"/>
  <c r="P642" i="1" s="1"/>
  <c r="Q642" i="1" s="1"/>
  <c r="O508" i="1"/>
  <c r="O85" i="1"/>
  <c r="P85" i="1" s="1"/>
  <c r="Q85" i="1" s="1"/>
  <c r="O643" i="1"/>
  <c r="P643" i="1" s="1"/>
  <c r="Q643" i="1" s="1"/>
  <c r="O306" i="1"/>
  <c r="O139" i="1"/>
  <c r="O188" i="1"/>
  <c r="P188" i="1" s="1"/>
  <c r="Q188" i="1" s="1"/>
  <c r="O189" i="1"/>
  <c r="P189" i="1" s="1"/>
  <c r="Q189" i="1" s="1"/>
  <c r="O307" i="1"/>
  <c r="P307" i="1" s="1"/>
  <c r="Q307" i="1" s="1"/>
  <c r="O574" i="1"/>
  <c r="O81" i="1"/>
  <c r="P81" i="1" s="1"/>
  <c r="Q81" i="1" s="1"/>
  <c r="O644" i="1"/>
  <c r="P644" i="1" s="1"/>
  <c r="Q644" i="1" s="1"/>
  <c r="O149" i="1"/>
  <c r="P149" i="1" s="1"/>
  <c r="Q149" i="1" s="1"/>
  <c r="O308" i="1"/>
  <c r="O246" i="1"/>
  <c r="P246" i="1" s="1"/>
  <c r="Q246" i="1" s="1"/>
  <c r="O414" i="1"/>
  <c r="P414" i="1" s="1"/>
  <c r="Q414" i="1" s="1"/>
  <c r="O557" i="1"/>
  <c r="P557" i="1" s="1"/>
  <c r="Q557" i="1" s="1"/>
  <c r="O645" i="1"/>
  <c r="O60" i="1"/>
  <c r="P60" i="1" s="1"/>
  <c r="Q60" i="1" s="1"/>
  <c r="O646" i="1"/>
  <c r="P646" i="1" s="1"/>
  <c r="Q646" i="1" s="1"/>
  <c r="O34" i="1"/>
  <c r="O647" i="1"/>
  <c r="O18" i="1"/>
  <c r="P18" i="1" s="1"/>
  <c r="Q18" i="1" s="1"/>
  <c r="O648" i="1"/>
  <c r="P648" i="1" s="1"/>
  <c r="Q648" i="1" s="1"/>
  <c r="O190" i="1"/>
  <c r="P190" i="1" s="1"/>
  <c r="Q190" i="1" s="1"/>
  <c r="O4" i="1"/>
  <c r="O649" i="1"/>
  <c r="P649" i="1" s="1"/>
  <c r="Q649" i="1" s="1"/>
  <c r="O389" i="1"/>
  <c r="P389" i="1" s="1"/>
  <c r="Q389" i="1" s="1"/>
  <c r="O650" i="1"/>
  <c r="P650" i="1" s="1"/>
  <c r="Q650" i="1" s="1"/>
  <c r="O97" i="1"/>
  <c r="O575" i="1"/>
  <c r="P575" i="1" s="1"/>
  <c r="Q575" i="1" s="1"/>
  <c r="O283" i="1"/>
  <c r="P283" i="1" s="1"/>
  <c r="Q283" i="1" s="1"/>
  <c r="O576" i="1"/>
  <c r="P576" i="1" s="1"/>
  <c r="Q576" i="1" s="1"/>
  <c r="O309" i="1"/>
  <c r="O90" i="1"/>
  <c r="P90" i="1" s="1"/>
  <c r="Q90" i="1" s="1"/>
  <c r="O167" i="1"/>
  <c r="P167" i="1" s="1"/>
  <c r="Q167" i="1" s="1"/>
  <c r="O86" i="1"/>
  <c r="O651" i="1"/>
  <c r="O488" i="1"/>
  <c r="P488" i="1" s="1"/>
  <c r="Q488" i="1" s="1"/>
  <c r="O523" i="1"/>
  <c r="P523" i="1" s="1"/>
  <c r="Q523" i="1" s="1"/>
  <c r="O577" i="1"/>
  <c r="P577" i="1" s="1"/>
  <c r="Q577" i="1" s="1"/>
  <c r="O545" i="1"/>
  <c r="O652" i="1"/>
  <c r="P652" i="1" s="1"/>
  <c r="Q652" i="1" s="1"/>
  <c r="O424" i="1"/>
  <c r="P424" i="1" s="1"/>
  <c r="Q424" i="1" s="1"/>
  <c r="O653" i="1"/>
  <c r="P653" i="1" s="1"/>
  <c r="Q653" i="1" s="1"/>
  <c r="O654" i="1"/>
  <c r="O442" i="1"/>
  <c r="P442" i="1" s="1"/>
  <c r="O409" i="1"/>
  <c r="P409" i="1" s="1"/>
  <c r="Q409" i="1" s="1"/>
  <c r="O238" i="1"/>
  <c r="P238" i="1" s="1"/>
  <c r="Q238" i="1" s="1"/>
  <c r="O390" i="1"/>
  <c r="O443" i="1"/>
  <c r="P443" i="1" s="1"/>
  <c r="Q443" i="1" s="1"/>
  <c r="O578" i="1"/>
  <c r="P578" i="1" s="1"/>
  <c r="Q578" i="1" s="1"/>
  <c r="O655" i="1"/>
  <c r="O114" i="1"/>
  <c r="O310" i="1"/>
  <c r="P310" i="1" s="1"/>
  <c r="Q310" i="1" s="1"/>
  <c r="O656" i="1"/>
  <c r="P656" i="1" s="1"/>
  <c r="Q656" i="1" s="1"/>
  <c r="O311" i="1"/>
  <c r="P311" i="1" s="1"/>
  <c r="Q311" i="1" s="1"/>
  <c r="O312" i="1"/>
  <c r="O313" i="1"/>
  <c r="P313" i="1" s="1"/>
  <c r="Q313" i="1" s="1"/>
  <c r="O239" i="1"/>
  <c r="P239" i="1" s="1"/>
  <c r="Q239" i="1" s="1"/>
  <c r="O314" i="1"/>
  <c r="P314" i="1" s="1"/>
  <c r="Q314" i="1" s="1"/>
  <c r="O378" i="1"/>
  <c r="O657" i="1"/>
  <c r="P657" i="1" s="1"/>
  <c r="Q657" i="1" s="1"/>
  <c r="O3" i="1"/>
  <c r="P3" i="1" s="1"/>
  <c r="Q3" i="1" s="1"/>
  <c r="O524" i="1"/>
  <c r="P524" i="1" s="1"/>
  <c r="Q524" i="1" s="1"/>
  <c r="O191" i="1"/>
  <c r="O658" i="1"/>
  <c r="P658" i="1" s="1"/>
  <c r="Q658" i="1" s="1"/>
  <c r="O35" i="1"/>
  <c r="P35" i="1" s="1"/>
  <c r="Q35" i="1" s="1"/>
  <c r="O315" i="1"/>
  <c r="P315" i="1" s="1"/>
  <c r="Q315" i="1" s="1"/>
  <c r="O78" i="1"/>
  <c r="O444" i="1"/>
  <c r="P444" i="1" s="1"/>
  <c r="Q444" i="1" s="1"/>
  <c r="O2" i="1"/>
  <c r="P2" i="1" s="1"/>
  <c r="Q2" i="1" s="1"/>
  <c r="O659" i="1"/>
  <c r="P659" i="1" s="1"/>
  <c r="Q659" i="1" s="1"/>
  <c r="O660" i="1"/>
  <c r="O192" i="1"/>
  <c r="P192" i="1" s="1"/>
  <c r="Q192" i="1" s="1"/>
  <c r="O193" i="1"/>
  <c r="P193" i="1" s="1"/>
  <c r="Q193" i="1" s="1"/>
  <c r="O316" i="1"/>
  <c r="P316" i="1" s="1"/>
  <c r="Q316" i="1" s="1"/>
  <c r="O546" i="1"/>
  <c r="O509" i="1"/>
  <c r="P509" i="1" s="1"/>
  <c r="Q509" i="1" s="1"/>
  <c r="O44" i="1"/>
  <c r="P44" i="1" s="1"/>
  <c r="Q44" i="1" s="1"/>
  <c r="O445" i="1"/>
  <c r="P445" i="1" s="1"/>
  <c r="Q445" i="1" s="1"/>
  <c r="O379" i="1"/>
  <c r="O8" i="1"/>
  <c r="P8" i="1" s="1"/>
  <c r="Q8" i="1" s="1"/>
  <c r="O425" i="1"/>
  <c r="P425" i="1" s="1"/>
  <c r="Q425" i="1" s="1"/>
  <c r="O317" i="1"/>
  <c r="O446" i="1"/>
  <c r="O41" i="1"/>
  <c r="P41" i="1" s="1"/>
  <c r="Q41" i="1" s="1"/>
  <c r="O661" i="1"/>
  <c r="P661" i="1" s="1"/>
  <c r="Q661" i="1" s="1"/>
  <c r="O391" i="1"/>
  <c r="P391" i="1" s="1"/>
  <c r="Q391" i="1" s="1"/>
  <c r="O525" i="1"/>
  <c r="O194" i="1"/>
  <c r="P194" i="1" s="1"/>
  <c r="Q194" i="1" s="1"/>
  <c r="O29" i="1"/>
  <c r="P29" i="1" s="1"/>
  <c r="Q29" i="1" s="1"/>
  <c r="O140" i="1"/>
  <c r="P140" i="1" s="1"/>
  <c r="Q140" i="1" s="1"/>
  <c r="O318" i="1"/>
  <c r="O426" i="1"/>
  <c r="P426" i="1" s="1"/>
  <c r="Q426" i="1" s="1"/>
  <c r="O662" i="1"/>
  <c r="P662" i="1" s="1"/>
  <c r="Q662" i="1" s="1"/>
  <c r="O415" i="1"/>
  <c r="P415" i="1" s="1"/>
  <c r="Q415" i="1" s="1"/>
  <c r="O87" i="1"/>
  <c r="O195" i="1"/>
  <c r="P195" i="1" s="1"/>
  <c r="Q195" i="1" s="1"/>
  <c r="O663" i="1"/>
  <c r="O319" i="1"/>
  <c r="P319" i="1" s="1"/>
  <c r="Q319" i="1" s="1"/>
  <c r="O416" i="1"/>
  <c r="O268" i="1"/>
  <c r="P268" i="1" s="1"/>
  <c r="Q268" i="1" s="1"/>
  <c r="O320" i="1"/>
  <c r="P320" i="1" s="1"/>
  <c r="Q320" i="1" s="1"/>
  <c r="O321" i="1"/>
  <c r="P321" i="1" s="1"/>
  <c r="Q321" i="1" s="1"/>
  <c r="O664" i="1"/>
  <c r="O410" i="1"/>
  <c r="P410" i="1" s="1"/>
  <c r="Q410" i="1" s="1"/>
  <c r="O665" i="1"/>
  <c r="P665" i="1" s="1"/>
  <c r="Q665" i="1" s="1"/>
  <c r="O322" i="1"/>
  <c r="O196" i="1"/>
  <c r="O666" i="1"/>
  <c r="P666" i="1" s="1"/>
  <c r="Q666" i="1" s="1"/>
  <c r="O197" i="1"/>
  <c r="P197" i="1" s="1"/>
  <c r="Q197" i="1" s="1"/>
  <c r="O667" i="1"/>
  <c r="P667" i="1" s="1"/>
  <c r="Q667" i="1" s="1"/>
  <c r="O247" i="1"/>
  <c r="O447" i="1"/>
  <c r="P447" i="1" s="1"/>
  <c r="Q447" i="1" s="1"/>
  <c r="O448" i="1"/>
  <c r="P448" i="1" s="1"/>
  <c r="Q448" i="1" s="1"/>
  <c r="O284" i="1"/>
  <c r="P284" i="1" s="1"/>
  <c r="Q284" i="1" s="1"/>
  <c r="O91" i="1"/>
  <c r="O198" i="1"/>
  <c r="P198" i="1" s="1"/>
  <c r="Q198" i="1" s="1"/>
  <c r="O74" i="1"/>
  <c r="P74" i="1" s="1"/>
  <c r="Q74" i="1" s="1"/>
  <c r="O248" i="1"/>
  <c r="P248" i="1" s="1"/>
  <c r="Q248" i="1" s="1"/>
  <c r="O323" i="1"/>
  <c r="O526" i="1"/>
  <c r="P526" i="1" s="1"/>
  <c r="Q526" i="1" s="1"/>
  <c r="O668" i="1"/>
  <c r="P668" i="1" s="1"/>
  <c r="Q668" i="1" s="1"/>
  <c r="O579" i="1"/>
  <c r="P579" i="1" s="1"/>
  <c r="Q579" i="1" s="1"/>
  <c r="O669" i="1"/>
  <c r="O374" i="1"/>
  <c r="P374" i="1" s="1"/>
  <c r="Q374" i="1" s="1"/>
  <c r="O670" i="1"/>
  <c r="P670" i="1" s="1"/>
  <c r="Q670" i="1" s="1"/>
  <c r="O489" i="1"/>
  <c r="P489" i="1" s="1"/>
  <c r="Q489" i="1" s="1"/>
  <c r="O199" i="1"/>
  <c r="O510" i="1"/>
  <c r="P510" i="1" s="1"/>
  <c r="Q510" i="1" s="1"/>
  <c r="O13" i="1"/>
  <c r="P13" i="1" s="1"/>
  <c r="Q13" i="1" s="1"/>
  <c r="O547" i="1"/>
  <c r="P547" i="1" s="1"/>
  <c r="Q547" i="1" s="1"/>
  <c r="O98" i="1"/>
  <c r="O580" i="1"/>
  <c r="P580" i="1" s="1"/>
  <c r="Q580" i="1" s="1"/>
  <c r="O671" i="1"/>
  <c r="P671" i="1" s="1"/>
  <c r="Q671" i="1" s="1"/>
  <c r="O672" i="1"/>
  <c r="P672" i="1" s="1"/>
  <c r="Q672" i="1" s="1"/>
  <c r="O548" i="1"/>
  <c r="O200" i="1"/>
  <c r="P200" i="1" s="1"/>
  <c r="Q200" i="1" s="1"/>
  <c r="O324" i="1"/>
  <c r="P324" i="1" s="1"/>
  <c r="Q324" i="1" s="1"/>
  <c r="O449" i="1"/>
  <c r="O527" i="1"/>
  <c r="O47" i="1"/>
  <c r="P47" i="1" s="1"/>
  <c r="Q47" i="1" s="1"/>
  <c r="O157" i="1"/>
  <c r="P157" i="1" s="1"/>
  <c r="Q157" i="1" s="1"/>
  <c r="O201" i="1"/>
  <c r="P201" i="1" s="1"/>
  <c r="Q201" i="1" s="1"/>
  <c r="O325" i="1"/>
  <c r="O427" i="1"/>
  <c r="P427" i="1" s="1"/>
  <c r="Q427" i="1" s="1"/>
  <c r="O673" i="1"/>
  <c r="P673" i="1" s="1"/>
  <c r="Q673" i="1" s="1"/>
  <c r="O326" i="1"/>
  <c r="P326" i="1" s="1"/>
  <c r="Q326" i="1" s="1"/>
  <c r="O202" i="1"/>
  <c r="O110" i="1"/>
  <c r="P110" i="1" s="1"/>
  <c r="Q110" i="1" s="1"/>
  <c r="O558" i="1"/>
  <c r="P558" i="1" s="1"/>
  <c r="Q558" i="1" s="1"/>
  <c r="O203" i="1"/>
  <c r="P203" i="1" s="1"/>
  <c r="Q203" i="1" s="1"/>
  <c r="O674" i="1"/>
  <c r="O204" i="1"/>
  <c r="P204" i="1" s="1"/>
  <c r="Q204" i="1" s="1"/>
  <c r="O675" i="1"/>
  <c r="P675" i="1" s="1"/>
  <c r="Q675" i="1" s="1"/>
  <c r="O581" i="1"/>
  <c r="P581" i="1" s="1"/>
  <c r="Q581" i="1" s="1"/>
  <c r="O450" i="1"/>
  <c r="O327" i="1"/>
  <c r="P327" i="1" s="1"/>
  <c r="Q327" i="1" s="1"/>
  <c r="O582" i="1"/>
  <c r="P582" i="1" s="1"/>
  <c r="Q582" i="1" s="1"/>
  <c r="O26" i="1"/>
  <c r="P26" i="1" s="1"/>
  <c r="Q26" i="1" s="1"/>
  <c r="O269" i="1"/>
  <c r="O528" i="1"/>
  <c r="P528" i="1" s="1"/>
  <c r="Q528" i="1" s="1"/>
  <c r="O676" i="1"/>
  <c r="O677" i="1"/>
  <c r="P677" i="1" s="1"/>
  <c r="Q677" i="1" s="1"/>
  <c r="O451" i="1"/>
  <c r="O51" i="1"/>
  <c r="P51" i="1" s="1"/>
  <c r="O583" i="1"/>
  <c r="P583" i="1" s="1"/>
  <c r="Q583" i="1" s="1"/>
  <c r="O678" i="1"/>
  <c r="P678" i="1" s="1"/>
  <c r="Q678" i="1" s="1"/>
  <c r="O529" i="1"/>
  <c r="O549" i="1"/>
  <c r="P549" i="1" s="1"/>
  <c r="Q549" i="1" s="1"/>
  <c r="O584" i="1"/>
  <c r="P584" i="1" s="1"/>
  <c r="Q584" i="1" s="1"/>
  <c r="O452" i="1"/>
  <c r="P452" i="1" s="1"/>
  <c r="Q452" i="1" s="1"/>
  <c r="O679" i="1"/>
  <c r="O120" i="1"/>
  <c r="P120" i="1" s="1"/>
  <c r="Q120" i="1" s="1"/>
  <c r="O99" i="1"/>
  <c r="P99" i="1" s="1"/>
  <c r="Q99" i="1" s="1"/>
  <c r="O36" i="1"/>
  <c r="P36" i="1" s="1"/>
  <c r="Q36" i="1" s="1"/>
  <c r="O550" i="1"/>
  <c r="O399" i="1"/>
  <c r="P399" i="1" s="1"/>
  <c r="Q399" i="1" s="1"/>
  <c r="O328" i="1"/>
  <c r="P328" i="1" s="1"/>
  <c r="Q328" i="1" s="1"/>
  <c r="O240" i="1"/>
  <c r="P240" i="1" s="1"/>
  <c r="Q240" i="1" s="1"/>
  <c r="O453" i="1"/>
  <c r="O680" i="1"/>
  <c r="P680" i="1" s="1"/>
  <c r="Q680" i="1" s="1"/>
  <c r="O681" i="1"/>
  <c r="P681" i="1" s="1"/>
  <c r="Q681" i="1" s="1"/>
  <c r="O551" i="1"/>
  <c r="P551" i="1" s="1"/>
  <c r="Q551" i="1" s="1"/>
  <c r="O205" i="1"/>
  <c r="O37" i="1"/>
  <c r="P37" i="1" s="1"/>
  <c r="Q37" i="1" s="1"/>
  <c r="O511" i="1"/>
  <c r="P511" i="1" s="1"/>
  <c r="Q511" i="1" s="1"/>
  <c r="O552" i="1"/>
  <c r="P552" i="1" s="1"/>
  <c r="O400" i="1"/>
  <c r="O454" i="1"/>
  <c r="P454" i="1" s="1"/>
  <c r="Q454" i="1" s="1"/>
  <c r="O585" i="1"/>
  <c r="P585" i="1" s="1"/>
  <c r="Q585" i="1" s="1"/>
  <c r="O682" i="1"/>
  <c r="O499" i="1"/>
  <c r="O260" i="1"/>
  <c r="P260" i="1" s="1"/>
  <c r="Q260" i="1" s="1"/>
  <c r="O401" i="1"/>
  <c r="P401" i="1" s="1"/>
  <c r="Q401" i="1" s="1"/>
  <c r="O206" i="1"/>
  <c r="P206" i="1" s="1"/>
  <c r="Q206" i="1" s="1"/>
  <c r="O530" i="1"/>
  <c r="O141" i="1"/>
  <c r="P141" i="1" s="1"/>
  <c r="Q141" i="1" s="1"/>
  <c r="O375" i="1"/>
  <c r="P375" i="1" s="1"/>
  <c r="Q375" i="1" s="1"/>
  <c r="O683" i="1"/>
  <c r="P683" i="1" s="1"/>
  <c r="Q683" i="1" s="1"/>
  <c r="O329" i="1"/>
  <c r="O392" i="1"/>
  <c r="P392" i="1" s="1"/>
  <c r="Q392" i="1" s="1"/>
  <c r="O122" i="1"/>
  <c r="P122" i="1" s="1"/>
  <c r="Q122" i="1" s="1"/>
  <c r="O684" i="1"/>
  <c r="P684" i="1" s="1"/>
  <c r="Q684" i="1" s="1"/>
  <c r="O330" i="1"/>
  <c r="O685" i="1"/>
  <c r="P685" i="1" s="1"/>
  <c r="O455" i="1"/>
  <c r="P455" i="1" s="1"/>
  <c r="Q455" i="1" s="1"/>
  <c r="O10" i="1"/>
  <c r="P10" i="1" s="1"/>
  <c r="Q10" i="1" s="1"/>
  <c r="O686" i="1"/>
  <c r="O687" i="1"/>
  <c r="P687" i="1" s="1"/>
  <c r="Q687" i="1" s="1"/>
  <c r="O331" i="1"/>
  <c r="P331" i="1" s="1"/>
  <c r="Q331" i="1" s="1"/>
  <c r="O207" i="1"/>
  <c r="P207" i="1" s="1"/>
  <c r="Q207" i="1" s="1"/>
  <c r="O52" i="1"/>
  <c r="O208" i="1"/>
  <c r="P208" i="1" s="1"/>
  <c r="Q208" i="1" s="1"/>
  <c r="O209" i="1"/>
  <c r="P209" i="1" s="1"/>
  <c r="Q209" i="1" s="1"/>
  <c r="O456" i="1"/>
  <c r="P456" i="1" s="1"/>
  <c r="Q456" i="1" s="1"/>
  <c r="O688" i="1"/>
  <c r="O385" i="1"/>
  <c r="P385" i="1" s="1"/>
  <c r="Q385" i="1" s="1"/>
  <c r="O689" i="1"/>
  <c r="P689" i="1" s="1"/>
  <c r="Q689" i="1" s="1"/>
  <c r="O61" i="1"/>
  <c r="P61" i="1" s="1"/>
  <c r="Q61" i="1" s="1"/>
  <c r="O332" i="1"/>
  <c r="O333" i="1"/>
  <c r="P333" i="1" s="1"/>
  <c r="Q333" i="1" s="1"/>
  <c r="O133" i="1"/>
  <c r="P133" i="1" s="1"/>
  <c r="Q133" i="1" s="1"/>
  <c r="O586" i="1"/>
  <c r="P586" i="1" s="1"/>
  <c r="Q586" i="1" s="1"/>
  <c r="O127" i="1"/>
  <c r="O285" i="1"/>
  <c r="P285" i="1" s="1"/>
  <c r="Q285" i="1" s="1"/>
  <c r="O531" i="1"/>
  <c r="P531" i="1" s="1"/>
  <c r="Q531" i="1" s="1"/>
  <c r="O457" i="1"/>
  <c r="P457" i="1" s="1"/>
  <c r="Q457" i="1" s="1"/>
  <c r="O490" i="1"/>
  <c r="O559" i="1"/>
  <c r="P559" i="1" s="1"/>
  <c r="Q559" i="1" s="1"/>
  <c r="O402" i="1"/>
  <c r="P402" i="1" s="1"/>
  <c r="Q402" i="1" s="1"/>
  <c r="O587" i="1"/>
  <c r="P587" i="1" s="1"/>
  <c r="Q587" i="1" s="1"/>
  <c r="O690" i="1"/>
  <c r="O128" i="1"/>
  <c r="P128" i="1" s="1"/>
  <c r="Q128" i="1" s="1"/>
  <c r="O691" i="1"/>
  <c r="P691" i="1" s="1"/>
  <c r="Q691" i="1" s="1"/>
  <c r="O512" i="1"/>
  <c r="P512" i="1" s="1"/>
  <c r="Q512" i="1" s="1"/>
  <c r="O210" i="1"/>
  <c r="O211" i="1"/>
  <c r="P211" i="1" s="1"/>
  <c r="Q211" i="1" s="1"/>
  <c r="O692" i="1"/>
  <c r="P692" i="1" s="1"/>
  <c r="Q692" i="1" s="1"/>
  <c r="O168" i="1"/>
  <c r="P168" i="1" s="1"/>
  <c r="Q168" i="1" s="1"/>
  <c r="O212" i="1"/>
  <c r="O213" i="1"/>
  <c r="P213" i="1" s="1"/>
  <c r="Q213" i="1" s="1"/>
  <c r="O588" i="1"/>
  <c r="P588" i="1" s="1"/>
  <c r="Q588" i="1" s="1"/>
  <c r="O458" i="1"/>
  <c r="P458" i="1" s="1"/>
  <c r="Q458" i="1" s="1"/>
  <c r="O513" i="1"/>
  <c r="O589" i="1"/>
  <c r="P589" i="1" s="1"/>
  <c r="Q589" i="1" s="1"/>
  <c r="O334" i="1"/>
  <c r="P334" i="1" s="1"/>
  <c r="Q334" i="1" s="1"/>
  <c r="O335" i="1"/>
  <c r="P335" i="1" s="1"/>
  <c r="Q335" i="1" s="1"/>
  <c r="O693" i="1"/>
  <c r="O214" i="1"/>
  <c r="P214" i="1" s="1"/>
  <c r="Q214" i="1" s="1"/>
  <c r="O459" i="1"/>
  <c r="P459" i="1" s="1"/>
  <c r="Q459" i="1" s="1"/>
  <c r="O215" i="1"/>
  <c r="P215" i="1" s="1"/>
  <c r="O70" i="1"/>
  <c r="O460" i="1"/>
  <c r="P460" i="1" s="1"/>
  <c r="Q460" i="1" s="1"/>
  <c r="O216" i="1"/>
  <c r="P216" i="1" s="1"/>
  <c r="Q216" i="1" s="1"/>
  <c r="O380" i="1"/>
  <c r="O45" i="1"/>
  <c r="O142" i="1"/>
  <c r="P142" i="1" s="1"/>
  <c r="Q142" i="1" s="1"/>
  <c r="O428" i="1"/>
  <c r="P428" i="1" s="1"/>
  <c r="Q428" i="1" s="1"/>
  <c r="O560" i="1"/>
  <c r="P560" i="1" s="1"/>
  <c r="Q560" i="1" s="1"/>
  <c r="O500" i="1"/>
  <c r="O158" i="1"/>
  <c r="P158" i="1" s="1"/>
  <c r="Q158" i="1" s="1"/>
  <c r="O501" i="1"/>
  <c r="P501" i="1" s="1"/>
  <c r="Q501" i="1" s="1"/>
  <c r="O115" i="1"/>
  <c r="P115" i="1" s="1"/>
  <c r="Q115" i="1" s="1"/>
  <c r="O590" i="1"/>
  <c r="O39" i="1"/>
  <c r="P39" i="1" s="1"/>
  <c r="Q39" i="1" s="1"/>
  <c r="O169" i="1"/>
  <c r="P169" i="1" s="1"/>
  <c r="Q169" i="1" s="1"/>
  <c r="O103" i="1"/>
  <c r="P103" i="1" s="1"/>
  <c r="Q103" i="1" s="1"/>
  <c r="O694" i="1"/>
  <c r="O491" i="1"/>
  <c r="P491" i="1" s="1"/>
  <c r="Q491" i="1" s="1"/>
  <c r="O386" i="1"/>
  <c r="P386" i="1" s="1"/>
  <c r="Q386" i="1" s="1"/>
  <c r="O286" i="1"/>
  <c r="P286" i="1" s="1"/>
  <c r="Q286" i="1" s="1"/>
  <c r="O403" i="1"/>
  <c r="O591" i="1"/>
  <c r="P591" i="1" s="1"/>
  <c r="Q591" i="1" s="1"/>
  <c r="O270" i="1"/>
  <c r="P270" i="1" s="1"/>
  <c r="Q270" i="1" s="1"/>
  <c r="O249" i="1"/>
  <c r="P249" i="1" s="1"/>
  <c r="Q249" i="1" s="1"/>
  <c r="O146" i="1"/>
  <c r="O287" i="1"/>
  <c r="P287" i="1" s="1"/>
  <c r="Q287" i="1" s="1"/>
  <c r="O695" i="1"/>
  <c r="P695" i="1" s="1"/>
  <c r="Q695" i="1" s="1"/>
  <c r="O514" i="1"/>
  <c r="P514" i="1" s="1"/>
  <c r="Q514" i="1" s="1"/>
  <c r="O16" i="1"/>
  <c r="O696" i="1"/>
  <c r="P696" i="1" s="1"/>
  <c r="Q696" i="1" s="1"/>
  <c r="O461" i="1"/>
  <c r="P461" i="1" s="1"/>
  <c r="Q461" i="1" s="1"/>
  <c r="O336" i="1"/>
  <c r="P336" i="1" s="1"/>
  <c r="O492" i="1"/>
  <c r="O462" i="1"/>
  <c r="P462" i="1" s="1"/>
  <c r="Q462" i="1" s="1"/>
  <c r="O337" i="1"/>
  <c r="P337" i="1" s="1"/>
  <c r="Q337" i="1" s="1"/>
  <c r="O33" i="1"/>
  <c r="P33" i="1" s="1"/>
  <c r="Q33" i="1" s="1"/>
  <c r="O338" i="1"/>
  <c r="O339" i="1"/>
  <c r="P339" i="1" s="1"/>
  <c r="Q339" i="1" s="1"/>
  <c r="O92" i="1"/>
  <c r="P92" i="1" s="1"/>
  <c r="Q92" i="1" s="1"/>
  <c r="O93" i="1"/>
  <c r="P93" i="1" s="1"/>
  <c r="Q93" i="1" s="1"/>
  <c r="O261" i="1"/>
  <c r="O561" i="1"/>
  <c r="P561" i="1" s="1"/>
  <c r="Q561" i="1" s="1"/>
  <c r="O111" i="1"/>
  <c r="P111" i="1" s="1"/>
  <c r="Q111" i="1" s="1"/>
  <c r="O411" i="1"/>
  <c r="P411" i="1" s="1"/>
  <c r="Q411" i="1" s="1"/>
  <c r="O697" i="1"/>
  <c r="O271" i="1"/>
  <c r="P271" i="1" s="1"/>
  <c r="Q271" i="1" s="1"/>
  <c r="O515" i="1"/>
  <c r="P515" i="1" s="1"/>
  <c r="Q515" i="1" s="1"/>
  <c r="O75" i="1"/>
  <c r="P75" i="1" s="1"/>
  <c r="Q75" i="1" s="1"/>
  <c r="O592" i="1"/>
  <c r="O429" i="1"/>
  <c r="P429" i="1" s="1"/>
  <c r="Q429" i="1" s="1"/>
  <c r="O134" i="1"/>
  <c r="P134" i="1" s="1"/>
  <c r="Q134" i="1" s="1"/>
  <c r="O698" i="1"/>
  <c r="P698" i="1" s="1"/>
  <c r="Q698" i="1" s="1"/>
  <c r="O150" i="1"/>
  <c r="O463" i="1"/>
  <c r="P463" i="1" s="1"/>
  <c r="Q463" i="1" s="1"/>
  <c r="O272" i="1"/>
  <c r="P272" i="1" s="1"/>
  <c r="Q272" i="1" s="1"/>
  <c r="O532" i="1"/>
  <c r="P532" i="1" s="1"/>
  <c r="Q532" i="1" s="1"/>
  <c r="O340" i="1"/>
  <c r="O464" i="1"/>
  <c r="P464" i="1" s="1"/>
  <c r="Q464" i="1" s="1"/>
  <c r="O593" i="1"/>
  <c r="P593" i="1" s="1"/>
  <c r="Q593" i="1" s="1"/>
  <c r="O105" i="1"/>
  <c r="P105" i="1" s="1"/>
  <c r="Q105" i="1" s="1"/>
  <c r="O217" i="1"/>
  <c r="O129" i="1"/>
  <c r="P129" i="1" s="1"/>
  <c r="Q129" i="1" s="1"/>
  <c r="O341" i="1"/>
  <c r="P341" i="1" s="1"/>
  <c r="Q341" i="1" s="1"/>
  <c r="O533" i="1"/>
  <c r="P533" i="1" s="1"/>
  <c r="Q533" i="1" s="1"/>
  <c r="O273" i="1"/>
  <c r="O465" i="1"/>
  <c r="P465" i="1" s="1"/>
  <c r="Q465" i="1" s="1"/>
  <c r="O466" i="1"/>
  <c r="P466" i="1" s="1"/>
  <c r="Q466" i="1" s="1"/>
  <c r="O55" i="1"/>
  <c r="O19" i="1"/>
  <c r="O64" i="1"/>
  <c r="P64" i="1" s="1"/>
  <c r="Q64" i="1" s="1"/>
  <c r="O699" i="1"/>
  <c r="P699" i="1" s="1"/>
  <c r="Q699" i="1" s="1"/>
  <c r="O534" i="1"/>
  <c r="P534" i="1" s="1"/>
  <c r="Q534" i="1" s="1"/>
  <c r="O342" i="1"/>
  <c r="O594" i="1"/>
  <c r="P594" i="1" s="1"/>
  <c r="Q594" i="1" s="1"/>
  <c r="O562" i="1"/>
  <c r="P562" i="1" s="1"/>
  <c r="Q562" i="1" s="1"/>
  <c r="O274" i="1"/>
  <c r="P274" i="1" s="1"/>
  <c r="Q274" i="1" s="1"/>
  <c r="O343" i="1"/>
  <c r="O100" i="1"/>
  <c r="P100" i="1" s="1"/>
  <c r="Q100" i="1" s="1"/>
  <c r="O275" i="1"/>
  <c r="P275" i="1" s="1"/>
  <c r="Q275" i="1" s="1"/>
  <c r="O344" i="1"/>
  <c r="P344" i="1" s="1"/>
  <c r="O30" i="1"/>
  <c r="O218" i="1"/>
  <c r="P218" i="1" s="1"/>
  <c r="Q218" i="1" s="1"/>
  <c r="O151" i="1"/>
  <c r="P151" i="1" s="1"/>
  <c r="Q151" i="1" s="1"/>
  <c r="O345" i="1"/>
  <c r="P345" i="1" s="1"/>
  <c r="Q345" i="1" s="1"/>
  <c r="O219" i="1"/>
  <c r="O346" i="1"/>
  <c r="P346" i="1" s="1"/>
  <c r="Q346" i="1" s="1"/>
  <c r="O467" i="1"/>
  <c r="P467" i="1" s="1"/>
  <c r="Q467" i="1" s="1"/>
  <c r="O94" i="1"/>
  <c r="P94" i="1" s="1"/>
  <c r="Q94" i="1" s="1"/>
  <c r="O31" i="1"/>
  <c r="O250" i="1"/>
  <c r="P250" i="1" s="1"/>
  <c r="Q250" i="1" s="1"/>
  <c r="O220" i="1"/>
  <c r="P220" i="1" s="1"/>
  <c r="Q220" i="1" s="1"/>
  <c r="O347" i="1"/>
  <c r="P347" i="1" s="1"/>
  <c r="Q347" i="1" s="1"/>
  <c r="O71" i="1"/>
  <c r="O563" i="1"/>
  <c r="P563" i="1" s="1"/>
  <c r="Q563" i="1" s="1"/>
  <c r="O106" i="1"/>
  <c r="P106" i="1" s="1"/>
  <c r="Q106" i="1" s="1"/>
  <c r="O535" i="1"/>
  <c r="P535" i="1" s="1"/>
  <c r="Q535" i="1" s="1"/>
  <c r="O112" i="1"/>
  <c r="O221" i="1"/>
  <c r="P221" i="1" s="1"/>
  <c r="Q221" i="1" s="1"/>
  <c r="O251" i="1"/>
  <c r="P251" i="1" s="1"/>
  <c r="Q251" i="1" s="1"/>
  <c r="O417" i="1"/>
  <c r="P417" i="1" s="1"/>
  <c r="Q417" i="1" s="1"/>
  <c r="O95" i="1"/>
  <c r="O96" i="1"/>
  <c r="P96" i="1" s="1"/>
  <c r="Q96" i="1" s="1"/>
  <c r="O83" i="1"/>
  <c r="P83" i="1" s="1"/>
  <c r="Q83" i="1" s="1"/>
  <c r="O348" i="1"/>
  <c r="P348" i="1" s="1"/>
  <c r="Q348" i="1" s="1"/>
  <c r="O595" i="1"/>
  <c r="O700" i="1"/>
  <c r="P700" i="1" s="1"/>
  <c r="Q700" i="1" s="1"/>
  <c r="O701" i="1"/>
  <c r="P701" i="1" s="1"/>
  <c r="Q701" i="1" s="1"/>
  <c r="O468" i="1"/>
  <c r="P468" i="1" s="1"/>
  <c r="Q468" i="1" s="1"/>
  <c r="O121" i="1"/>
  <c r="O702" i="1"/>
  <c r="P702" i="1" s="1"/>
  <c r="Q702" i="1" s="1"/>
  <c r="O252" i="1"/>
  <c r="P252" i="1" s="1"/>
  <c r="Q252" i="1" s="1"/>
  <c r="O703" i="1"/>
  <c r="P703" i="1" s="1"/>
  <c r="O155" i="1"/>
  <c r="O704" i="1"/>
  <c r="P704" i="1" s="1"/>
  <c r="Q704" i="1" s="1"/>
  <c r="O222" i="1"/>
  <c r="P222" i="1" s="1"/>
  <c r="Q222" i="1" s="1"/>
  <c r="O705" i="1"/>
  <c r="P705" i="1" s="1"/>
  <c r="Q705" i="1" s="1"/>
  <c r="O276" i="1"/>
  <c r="O14" i="1"/>
  <c r="P14" i="1" s="1"/>
  <c r="Q14" i="1" s="1"/>
  <c r="O288" i="1"/>
  <c r="P288" i="1" s="1"/>
  <c r="Q288" i="1" s="1"/>
  <c r="O536" i="1"/>
  <c r="P536" i="1" s="1"/>
  <c r="Q536" i="1" s="1"/>
  <c r="O5" i="1"/>
  <c r="O17" i="1"/>
  <c r="P17" i="1" s="1"/>
  <c r="Q17" i="1" s="1"/>
  <c r="O63" i="1"/>
  <c r="P63" i="1" s="1"/>
  <c r="Q63" i="1" s="1"/>
  <c r="O430" i="1"/>
  <c r="P430" i="1" s="1"/>
  <c r="Q430" i="1" s="1"/>
  <c r="O564" i="1"/>
  <c r="O58" i="1"/>
  <c r="P58" i="1" s="1"/>
  <c r="Q58" i="1" s="1"/>
  <c r="O469" i="1"/>
  <c r="P469" i="1" s="1"/>
  <c r="Q469" i="1" s="1"/>
  <c r="O565" i="1"/>
  <c r="P565" i="1" s="1"/>
  <c r="Q565" i="1" s="1"/>
  <c r="O223" i="1"/>
  <c r="O349" i="1"/>
  <c r="P349" i="1" s="1"/>
  <c r="Q349" i="1" s="1"/>
  <c r="O706" i="1"/>
  <c r="P706" i="1" s="1"/>
  <c r="Q706" i="1" s="1"/>
  <c r="O707" i="1"/>
  <c r="O253" i="1"/>
  <c r="O708" i="1"/>
  <c r="P708" i="1" s="1"/>
  <c r="Q708" i="1" s="1"/>
  <c r="O516" i="1"/>
  <c r="P516" i="1" s="1"/>
  <c r="Q516" i="1" s="1"/>
  <c r="O596" i="1"/>
  <c r="P596" i="1" s="1"/>
  <c r="Q596" i="1" s="1"/>
  <c r="O537" i="1"/>
  <c r="O350" i="1"/>
  <c r="P350" i="1" s="1"/>
  <c r="O6" i="1"/>
  <c r="P6" i="1" s="1"/>
  <c r="Q6" i="1" s="1"/>
  <c r="O224" i="1"/>
  <c r="P224" i="1" s="1"/>
  <c r="Q224" i="1" s="1"/>
  <c r="O709" i="1"/>
  <c r="O418" i="1"/>
  <c r="P418" i="1" s="1"/>
  <c r="Q418" i="1" s="1"/>
  <c r="O412" i="1"/>
  <c r="P412" i="1" s="1"/>
  <c r="Q412" i="1" s="1"/>
  <c r="O597" i="1"/>
  <c r="P597" i="1" s="1"/>
  <c r="Q597" i="1" s="1"/>
  <c r="O395" i="1"/>
  <c r="O710" i="1"/>
  <c r="P710" i="1" s="1"/>
  <c r="Q710" i="1" s="1"/>
  <c r="O538" i="1"/>
  <c r="P538" i="1" s="1"/>
  <c r="Q538" i="1" s="1"/>
  <c r="O711" i="1"/>
  <c r="P711" i="1" s="1"/>
  <c r="Q711" i="1" s="1"/>
  <c r="O262" i="1"/>
  <c r="O387" i="1"/>
  <c r="P387" i="1" s="1"/>
  <c r="Q387" i="1" s="1"/>
  <c r="O502" i="1"/>
  <c r="P502" i="1" s="1"/>
  <c r="Q502" i="1" s="1"/>
  <c r="O42" i="1"/>
  <c r="P42" i="1" s="1"/>
  <c r="Q42" i="1" s="1"/>
  <c r="O381" i="1"/>
  <c r="O351" i="1"/>
  <c r="P351" i="1" s="1"/>
  <c r="Q351" i="1" s="1"/>
  <c r="O598" i="1"/>
  <c r="P598" i="1" s="1"/>
  <c r="Q598" i="1" s="1"/>
  <c r="O599" i="1"/>
  <c r="P599" i="1" s="1"/>
  <c r="Q599" i="1" s="1"/>
  <c r="O352" i="1"/>
  <c r="O712" i="1"/>
  <c r="P712" i="1" s="1"/>
  <c r="Q712" i="1" s="1"/>
  <c r="O353" i="1"/>
  <c r="P353" i="1" s="1"/>
  <c r="Q353" i="1" s="1"/>
  <c r="O566" i="1"/>
  <c r="P566" i="1" s="1"/>
  <c r="O354" i="1"/>
  <c r="O225" i="1"/>
  <c r="P225" i="1" s="1"/>
  <c r="Q225" i="1" s="1"/>
  <c r="O713" i="1"/>
  <c r="P713" i="1" s="1"/>
  <c r="Q713" i="1" s="1"/>
  <c r="O714" i="1"/>
  <c r="P714" i="1" s="1"/>
  <c r="Q714" i="1" s="1"/>
  <c r="O355" i="1"/>
  <c r="O289" i="1"/>
  <c r="P289" i="1" s="1"/>
  <c r="Q289" i="1" s="1"/>
  <c r="O470" i="1"/>
  <c r="P470" i="1" s="1"/>
  <c r="Q470" i="1" s="1"/>
  <c r="O356" i="1"/>
  <c r="P356" i="1" s="1"/>
  <c r="Q356" i="1" s="1"/>
  <c r="O600" i="1"/>
  <c r="O715" i="1"/>
  <c r="P715" i="1" s="1"/>
  <c r="O38" i="1"/>
  <c r="P38" i="1" s="1"/>
  <c r="Q38" i="1" s="1"/>
  <c r="O21" i="1"/>
  <c r="P21" i="1" s="1"/>
  <c r="Q21" i="1" s="1"/>
  <c r="O471" i="1"/>
  <c r="O404" i="1"/>
  <c r="P404" i="1" s="1"/>
  <c r="Q404" i="1" s="1"/>
  <c r="O601" i="1"/>
  <c r="P601" i="1" s="1"/>
  <c r="Q601" i="1" s="1"/>
  <c r="O357" i="1"/>
  <c r="P357" i="1" s="1"/>
  <c r="Q357" i="1" s="1"/>
  <c r="O48" i="1"/>
  <c r="O358" i="1"/>
  <c r="P358" i="1" s="1"/>
  <c r="Q358" i="1" s="1"/>
  <c r="O226" i="1"/>
  <c r="P226" i="1" s="1"/>
  <c r="Q226" i="1" s="1"/>
  <c r="O472" i="1"/>
  <c r="P472" i="1" s="1"/>
  <c r="Q472" i="1" s="1"/>
  <c r="O159" i="1"/>
  <c r="O413" i="1"/>
  <c r="P413" i="1" s="1"/>
  <c r="Q413" i="1" s="1"/>
  <c r="O359" i="1"/>
  <c r="P359" i="1" s="1"/>
  <c r="Q359" i="1" s="1"/>
  <c r="O135" i="1"/>
  <c r="P135" i="1" s="1"/>
  <c r="Q135" i="1" s="1"/>
  <c r="O360" i="1"/>
  <c r="O602" i="1"/>
  <c r="P602" i="1" s="1"/>
  <c r="Q602" i="1" s="1"/>
  <c r="O716" i="1"/>
  <c r="P716" i="1" s="1"/>
  <c r="Q716" i="1" s="1"/>
  <c r="O164" i="1"/>
  <c r="P164" i="1" s="1"/>
  <c r="Q164" i="1" s="1"/>
  <c r="O473" i="1"/>
  <c r="O567" i="1"/>
  <c r="P567" i="1" s="1"/>
  <c r="Q567" i="1" s="1"/>
  <c r="O227" i="1"/>
  <c r="P227" i="1" s="1"/>
  <c r="Q227" i="1" s="1"/>
  <c r="O717" i="1"/>
  <c r="P717" i="1" s="1"/>
  <c r="Q717" i="1" s="1"/>
  <c r="O123" i="1"/>
  <c r="O568" i="1"/>
  <c r="O160" i="1"/>
  <c r="P160" i="1" s="1"/>
  <c r="Q160" i="1" s="1"/>
  <c r="O147" i="1"/>
  <c r="P147" i="1" s="1"/>
  <c r="Q147" i="1" s="1"/>
  <c r="O718" i="1"/>
  <c r="O719" i="1"/>
  <c r="P719" i="1" s="1"/>
  <c r="Q719" i="1" s="1"/>
  <c r="O503" i="1"/>
  <c r="P503" i="1" s="1"/>
  <c r="O603" i="1"/>
  <c r="P603" i="1" s="1"/>
  <c r="Q603" i="1" s="1"/>
  <c r="O504" i="1"/>
  <c r="O361" i="1"/>
  <c r="P361" i="1" s="1"/>
  <c r="Q361" i="1" s="1"/>
  <c r="O59" i="1"/>
  <c r="P59" i="1" s="1"/>
  <c r="Q59" i="1" s="1"/>
  <c r="O720" i="1"/>
  <c r="P720" i="1" s="1"/>
  <c r="Q720" i="1" s="1"/>
  <c r="O539" i="1"/>
  <c r="O721" i="1"/>
  <c r="P721" i="1" s="1"/>
  <c r="Q721" i="1" s="1"/>
  <c r="O362" i="1"/>
  <c r="P362" i="1" s="1"/>
  <c r="Q362" i="1" s="1"/>
  <c r="O263" i="1"/>
  <c r="P263" i="1" s="1"/>
  <c r="Q263" i="1" s="1"/>
  <c r="O148" i="1"/>
  <c r="O474" i="1"/>
  <c r="P474" i="1" s="1"/>
  <c r="Q474" i="1" s="1"/>
  <c r="O722" i="1"/>
  <c r="P722" i="1" s="1"/>
  <c r="Q722" i="1" s="1"/>
  <c r="O363" i="1"/>
  <c r="P363" i="1" s="1"/>
  <c r="Q363" i="1" s="1"/>
  <c r="O723" i="1"/>
  <c r="O364" i="1"/>
  <c r="P364" i="1" s="1"/>
  <c r="Q364" i="1" s="1"/>
  <c r="O724" i="1"/>
  <c r="P724" i="1" s="1"/>
  <c r="Q724" i="1" s="1"/>
  <c r="O365" i="1"/>
  <c r="P365" i="1" s="1"/>
  <c r="Q365" i="1" s="1"/>
  <c r="O124" i="1"/>
  <c r="O604" i="1"/>
  <c r="P604" i="1" s="1"/>
  <c r="O475" i="1"/>
  <c r="P475" i="1" s="1"/>
  <c r="O143" i="1"/>
  <c r="P143" i="1" s="1"/>
  <c r="Q143" i="1" s="1"/>
  <c r="O366" i="1"/>
  <c r="O569" i="1"/>
  <c r="P569" i="1" s="1"/>
  <c r="Q569" i="1" s="1"/>
  <c r="O419" i="1"/>
  <c r="P419" i="1" s="1"/>
  <c r="Q419" i="1" s="1"/>
  <c r="O476" i="1"/>
  <c r="P476" i="1" s="1"/>
  <c r="Q476" i="1" s="1"/>
  <c r="O264" i="1"/>
  <c r="O725" i="1"/>
  <c r="P725" i="1" s="1"/>
  <c r="Q725" i="1" s="1"/>
  <c r="O22" i="1"/>
  <c r="P22" i="1" s="1"/>
  <c r="Q22" i="1" s="1"/>
  <c r="O367" i="1"/>
  <c r="P367" i="1" s="1"/>
  <c r="Q367" i="1" s="1"/>
  <c r="O493" i="1"/>
  <c r="O477" i="1"/>
  <c r="P477" i="1" s="1"/>
  <c r="Q477" i="1" s="1"/>
  <c r="O84" i="1"/>
  <c r="P84" i="1" s="1"/>
  <c r="Q84" i="1" s="1"/>
  <c r="O254" i="1"/>
  <c r="P254" i="1" s="1"/>
  <c r="Q254" i="1" s="1"/>
  <c r="O255" i="1"/>
  <c r="O726" i="1"/>
  <c r="P726" i="1" s="1"/>
  <c r="Q726" i="1" s="1"/>
  <c r="O517" i="1"/>
  <c r="P517" i="1" s="1"/>
  <c r="O727" i="1"/>
  <c r="P727" i="1" s="1"/>
  <c r="Q727" i="1" s="1"/>
  <c r="O728" i="1"/>
  <c r="O15" i="1"/>
  <c r="P15" i="1" s="1"/>
  <c r="Q15" i="1" s="1"/>
  <c r="O65" i="1"/>
  <c r="P65" i="1" s="1"/>
  <c r="Q65" i="1" s="1"/>
  <c r="O729" i="1"/>
  <c r="P729" i="1" s="1"/>
  <c r="Q729" i="1" s="1"/>
  <c r="O730" i="1"/>
  <c r="O228" i="1"/>
  <c r="P228" i="1" s="1"/>
  <c r="Q228" i="1" s="1"/>
  <c r="O731" i="1"/>
  <c r="P731" i="1" s="1"/>
  <c r="Q731" i="1" s="1"/>
  <c r="O40" i="1"/>
  <c r="P40" i="1" s="1"/>
  <c r="Q40" i="1" s="1"/>
  <c r="O290" i="1"/>
  <c r="O368" i="1"/>
  <c r="P368" i="1" s="1"/>
  <c r="Q368" i="1" s="1"/>
  <c r="O116" i="1"/>
  <c r="P116" i="1" s="1"/>
  <c r="Q116" i="1" s="1"/>
  <c r="O732" i="1"/>
  <c r="P732" i="1" s="1"/>
  <c r="Q732" i="1" s="1"/>
  <c r="O478" i="1"/>
  <c r="O76" i="1"/>
  <c r="P76" i="1" s="1"/>
  <c r="Q76" i="1" s="1"/>
  <c r="O605" i="1"/>
  <c r="P605" i="1" s="1"/>
  <c r="Q605" i="1" s="1"/>
  <c r="O165" i="1"/>
  <c r="P165" i="1" s="1"/>
  <c r="Q165" i="1" s="1"/>
  <c r="O229" i="1"/>
  <c r="O25" i="1"/>
  <c r="P25" i="1" s="1"/>
  <c r="Q25" i="1" s="1"/>
  <c r="O256" i="1"/>
  <c r="P256" i="1" s="1"/>
  <c r="Q256" i="1" s="1"/>
  <c r="O494" i="1"/>
  <c r="P494" i="1" s="1"/>
  <c r="Q494" i="1" s="1"/>
  <c r="O277" i="1"/>
  <c r="O606" i="1"/>
  <c r="P606" i="1" s="1"/>
  <c r="Q606" i="1" s="1"/>
  <c r="O733" i="1"/>
  <c r="P733" i="1" s="1"/>
  <c r="Q733" i="1" s="1"/>
  <c r="O56" i="1"/>
  <c r="P56" i="1" s="1"/>
  <c r="Q56" i="1" s="1"/>
  <c r="O570" i="1"/>
  <c r="O82" i="1"/>
  <c r="P82" i="1" s="1"/>
  <c r="Q82" i="1" s="1"/>
  <c r="O518" i="1"/>
  <c r="P518" i="1" s="1"/>
  <c r="Q518" i="1" s="1"/>
  <c r="O734" i="1"/>
  <c r="P734" i="1" s="1"/>
  <c r="Q734" i="1" s="1"/>
  <c r="O479" i="1"/>
  <c r="O607" i="1"/>
  <c r="P607" i="1" s="1"/>
  <c r="Q607" i="1" s="1"/>
  <c r="O735" i="1"/>
  <c r="P735" i="1" s="1"/>
  <c r="Q735" i="1" s="1"/>
  <c r="O736" i="1"/>
  <c r="P736" i="1" s="1"/>
  <c r="Q736" i="1" s="1"/>
  <c r="O230" i="1"/>
  <c r="O257" i="1"/>
  <c r="P257" i="1" s="1"/>
  <c r="Q257" i="1" s="1"/>
  <c r="O278" i="1"/>
  <c r="P278" i="1" s="1"/>
  <c r="O231" i="1"/>
  <c r="P231" i="1" s="1"/>
  <c r="Q231" i="1" s="1"/>
  <c r="O369" i="1"/>
  <c r="O12" i="1"/>
  <c r="P12" i="1" s="1"/>
  <c r="Q12" i="1" s="1"/>
  <c r="O480" i="1"/>
  <c r="P480" i="1" s="1"/>
  <c r="Q480" i="1" s="1"/>
  <c r="O101" i="1"/>
  <c r="P101" i="1" s="1"/>
  <c r="Q101" i="1" s="1"/>
  <c r="O279" i="1"/>
  <c r="O43" i="1"/>
  <c r="P43" i="1" s="1"/>
  <c r="Q43" i="1" s="1"/>
  <c r="O519" i="1"/>
  <c r="P519" i="1" s="1"/>
  <c r="Q519" i="1" s="1"/>
  <c r="O152" i="1"/>
  <c r="O232" i="1"/>
  <c r="O571" i="1"/>
  <c r="P571" i="1" s="1"/>
  <c r="Q571" i="1" s="1"/>
  <c r="O495" i="1"/>
  <c r="P495" i="1" s="1"/>
  <c r="Q495" i="1" s="1"/>
  <c r="O72" i="1"/>
  <c r="P72" i="1" s="1"/>
  <c r="Q72" i="1" s="1"/>
  <c r="O136" i="1"/>
  <c r="O737" i="1"/>
  <c r="P737" i="1" s="1"/>
  <c r="Q737" i="1" s="1"/>
  <c r="O393" i="1"/>
  <c r="P393" i="1" s="1"/>
  <c r="Q393" i="1" s="1"/>
  <c r="O481" i="1"/>
  <c r="P481" i="1" s="1"/>
  <c r="Q481" i="1" s="1"/>
  <c r="O431" i="1"/>
  <c r="O233" i="1"/>
  <c r="P233" i="1" s="1"/>
  <c r="Q233" i="1" s="1"/>
  <c r="O482" i="1"/>
  <c r="P482" i="1" s="1"/>
  <c r="Q482" i="1" s="1"/>
  <c r="O405" i="1"/>
  <c r="P405" i="1" s="1"/>
  <c r="Q405" i="1" s="1"/>
  <c r="O170" i="1"/>
  <c r="O483" i="1"/>
  <c r="P483" i="1" s="1"/>
  <c r="Q483" i="1" s="1"/>
  <c r="O608" i="1"/>
  <c r="P608" i="1" s="1"/>
  <c r="Q608" i="1" s="1"/>
  <c r="O67" i="1"/>
  <c r="P67" i="1" s="1"/>
  <c r="Q67" i="1" s="1"/>
  <c r="O520" i="1"/>
  <c r="O370" i="1"/>
  <c r="P370" i="1" s="1"/>
  <c r="Q370" i="1" s="1"/>
  <c r="O27" i="1"/>
  <c r="P27" i="1" s="1"/>
  <c r="Q27" i="1" s="1"/>
  <c r="O234" i="1"/>
  <c r="P234" i="1" s="1"/>
  <c r="Q234" i="1" s="1"/>
  <c r="O11" i="1"/>
  <c r="O388" i="1"/>
  <c r="P388" i="1" s="1"/>
  <c r="Q388" i="1" s="1"/>
  <c r="O738" i="1"/>
  <c r="P738" i="1" s="1"/>
  <c r="Q738" i="1" s="1"/>
  <c r="O57" i="1"/>
  <c r="P57" i="1" s="1"/>
  <c r="Q57" i="1" s="1"/>
  <c r="O241" i="1"/>
  <c r="O572" i="1"/>
  <c r="P572" i="1" s="1"/>
  <c r="Q572" i="1" s="1"/>
  <c r="O609" i="1"/>
  <c r="P609" i="1" s="1"/>
  <c r="Q609" i="1" s="1"/>
  <c r="O739" i="1"/>
  <c r="P739" i="1" s="1"/>
  <c r="Q739" i="1" s="1"/>
  <c r="O376" i="1"/>
  <c r="O740" i="1"/>
  <c r="P740" i="1" s="1"/>
  <c r="Q740" i="1" s="1"/>
  <c r="O484" i="1"/>
  <c r="P484" i="1" s="1"/>
  <c r="Q484" i="1" s="1"/>
  <c r="O130" i="1"/>
  <c r="P130" i="1" s="1"/>
  <c r="Q130" i="1" s="1"/>
  <c r="O371" i="1"/>
  <c r="O485" i="1"/>
  <c r="P485" i="1" s="1"/>
  <c r="Q485" i="1" s="1"/>
  <c r="O396" i="1"/>
  <c r="P396" i="1" s="1"/>
  <c r="Q396" i="1" s="1"/>
  <c r="O117" i="1"/>
  <c r="P117" i="1" s="1"/>
  <c r="Q117" i="1" s="1"/>
  <c r="O741" i="1"/>
  <c r="O610" i="1"/>
  <c r="P610" i="1" s="1"/>
  <c r="Q610" i="1" s="1"/>
  <c r="O742" i="1"/>
  <c r="P742" i="1" s="1"/>
  <c r="Q742" i="1" s="1"/>
  <c r="O743" i="1"/>
  <c r="P743" i="1" s="1"/>
  <c r="Q743" i="1" s="1"/>
  <c r="O23" i="1"/>
  <c r="O744" i="1"/>
  <c r="P744" i="1" s="1"/>
  <c r="Q744" i="1" s="1"/>
  <c r="O372" i="1"/>
  <c r="P372" i="1" s="1"/>
  <c r="Q372" i="1" s="1"/>
  <c r="P291" i="1"/>
  <c r="Q291" i="1" s="1"/>
  <c r="P125" i="1"/>
  <c r="Q125" i="1" s="1"/>
  <c r="P49" i="1"/>
  <c r="Q49" i="1" s="1"/>
  <c r="P258" i="1"/>
  <c r="Q258" i="1" s="1"/>
  <c r="P131" i="1"/>
  <c r="Q131" i="1" s="1"/>
  <c r="P486" i="1"/>
  <c r="Q486" i="1" s="1"/>
  <c r="P616" i="1"/>
  <c r="Q616" i="1" s="1"/>
  <c r="P496" i="1"/>
  <c r="Q496" i="1" s="1"/>
  <c r="P573" i="1"/>
  <c r="Q573" i="1" s="1"/>
  <c r="P540" i="1"/>
  <c r="Q540" i="1" s="1"/>
  <c r="P294" i="1"/>
  <c r="Q294" i="1" s="1"/>
  <c r="P434" i="1"/>
  <c r="Q434" i="1" s="1"/>
  <c r="P618" i="1"/>
  <c r="Q618" i="1" s="1"/>
  <c r="P173" i="1"/>
  <c r="P156" i="1"/>
  <c r="Q156" i="1" s="1"/>
  <c r="P53" i="1"/>
  <c r="Q53" i="1" s="1"/>
  <c r="P113" i="1"/>
  <c r="Q113" i="1" s="1"/>
  <c r="P621" i="1"/>
  <c r="Q621" i="1" s="1"/>
  <c r="P28" i="1"/>
  <c r="Q28" i="1" s="1"/>
  <c r="P118" i="1"/>
  <c r="Q118" i="1" s="1"/>
  <c r="P66" i="1"/>
  <c r="P623" i="1"/>
  <c r="Q623" i="1" s="1"/>
  <c r="P54" i="1"/>
  <c r="Q54" i="1" s="1"/>
  <c r="P407" i="1"/>
  <c r="Q407" i="1" s="1"/>
  <c r="P298" i="1"/>
  <c r="Q298" i="1" s="1"/>
  <c r="P553" i="1"/>
  <c r="Q553" i="1" s="1"/>
  <c r="P163" i="1"/>
  <c r="Q163" i="1" s="1"/>
  <c r="P243" i="1"/>
  <c r="Q243" i="1" s="1"/>
  <c r="P628" i="1"/>
  <c r="Q628" i="1" s="1"/>
  <c r="P629" i="1"/>
  <c r="Q629" i="1" s="1"/>
  <c r="P24" i="1"/>
  <c r="Q24" i="1" s="1"/>
  <c r="P299" i="1"/>
  <c r="Q299" i="1" s="1"/>
  <c r="P630" i="1"/>
  <c r="Q630" i="1" s="1"/>
  <c r="P554" i="1"/>
  <c r="P109" i="1"/>
  <c r="Q109" i="1" s="1"/>
  <c r="P20" i="1"/>
  <c r="Q20" i="1" s="1"/>
  <c r="P303" i="1"/>
  <c r="Q303" i="1" s="1"/>
  <c r="P633" i="1"/>
  <c r="Q633" i="1" s="1"/>
  <c r="P394" i="1"/>
  <c r="Q394" i="1" s="1"/>
  <c r="P304" i="1"/>
  <c r="Q304" i="1" s="1"/>
  <c r="P439" i="1"/>
  <c r="Q439" i="1" s="1"/>
  <c r="P384" i="1"/>
  <c r="Q384" i="1" s="1"/>
  <c r="P397" i="1"/>
  <c r="Q397" i="1" s="1"/>
  <c r="P555" i="1"/>
  <c r="Q555" i="1" s="1"/>
  <c r="P440" i="1"/>
  <c r="Q440" i="1" s="1"/>
  <c r="P640" i="1"/>
  <c r="Q640" i="1" s="1"/>
  <c r="P185" i="1"/>
  <c r="Q185" i="1" s="1"/>
  <c r="P80" i="1"/>
  <c r="Q80" i="1" s="1"/>
  <c r="P145" i="1"/>
  <c r="Q145" i="1" s="1"/>
  <c r="P441" i="1"/>
  <c r="Q441" i="1" s="1"/>
  <c r="P508" i="1"/>
  <c r="Q508" i="1" s="1"/>
  <c r="P306" i="1"/>
  <c r="Q306" i="1" s="1"/>
  <c r="P139" i="1"/>
  <c r="Q139" i="1" s="1"/>
  <c r="P574" i="1"/>
  <c r="P308" i="1"/>
  <c r="Q308" i="1" s="1"/>
  <c r="P645" i="1"/>
  <c r="Q645" i="1" s="1"/>
  <c r="P34" i="1"/>
  <c r="Q34" i="1" s="1"/>
  <c r="P647" i="1"/>
  <c r="Q647" i="1" s="1"/>
  <c r="P4" i="1"/>
  <c r="Q4" i="1" s="1"/>
  <c r="P97" i="1"/>
  <c r="P309" i="1"/>
  <c r="Q309" i="1" s="1"/>
  <c r="P86" i="1"/>
  <c r="P651" i="1"/>
  <c r="Q651" i="1" s="1"/>
  <c r="P545" i="1"/>
  <c r="Q545" i="1" s="1"/>
  <c r="P654" i="1"/>
  <c r="Q654" i="1" s="1"/>
  <c r="P390" i="1"/>
  <c r="Q390" i="1" s="1"/>
  <c r="P655" i="1"/>
  <c r="Q655" i="1" s="1"/>
  <c r="P114" i="1"/>
  <c r="P312" i="1"/>
  <c r="Q312" i="1" s="1"/>
  <c r="P378" i="1"/>
  <c r="Q378" i="1" s="1"/>
  <c r="P191" i="1"/>
  <c r="Q191" i="1" s="1"/>
  <c r="P78" i="1"/>
  <c r="Q78" i="1" s="1"/>
  <c r="P660" i="1"/>
  <c r="P546" i="1"/>
  <c r="Q546" i="1" s="1"/>
  <c r="P379" i="1"/>
  <c r="P317" i="1"/>
  <c r="Q317" i="1" s="1"/>
  <c r="P446" i="1"/>
  <c r="P525" i="1"/>
  <c r="Q525" i="1" s="1"/>
  <c r="P318" i="1"/>
  <c r="P87" i="1"/>
  <c r="Q87" i="1" s="1"/>
  <c r="P663" i="1"/>
  <c r="Q663" i="1" s="1"/>
  <c r="P416" i="1"/>
  <c r="Q416" i="1" s="1"/>
  <c r="P664" i="1"/>
  <c r="Q664" i="1" s="1"/>
  <c r="P322" i="1"/>
  <c r="Q322" i="1" s="1"/>
  <c r="P196" i="1"/>
  <c r="Q196" i="1" s="1"/>
  <c r="P247" i="1"/>
  <c r="Q247" i="1" s="1"/>
  <c r="P91" i="1"/>
  <c r="Q91" i="1" s="1"/>
  <c r="P323" i="1"/>
  <c r="Q323" i="1" s="1"/>
  <c r="P669" i="1"/>
  <c r="Q669" i="1" s="1"/>
  <c r="P199" i="1"/>
  <c r="Q199" i="1" s="1"/>
  <c r="P98" i="1"/>
  <c r="Q98" i="1" s="1"/>
  <c r="P548" i="1"/>
  <c r="Q548" i="1" s="1"/>
  <c r="P449" i="1"/>
  <c r="Q449" i="1" s="1"/>
  <c r="P527" i="1"/>
  <c r="Q527" i="1" s="1"/>
  <c r="P325" i="1"/>
  <c r="Q325" i="1" s="1"/>
  <c r="P202" i="1"/>
  <c r="Q202" i="1" s="1"/>
  <c r="P674" i="1"/>
  <c r="Q674" i="1" s="1"/>
  <c r="P450" i="1"/>
  <c r="Q450" i="1" s="1"/>
  <c r="P269" i="1"/>
  <c r="Q269" i="1" s="1"/>
  <c r="P676" i="1"/>
  <c r="Q676" i="1" s="1"/>
  <c r="P451" i="1"/>
  <c r="Q451" i="1" s="1"/>
  <c r="P529" i="1"/>
  <c r="Q529" i="1" s="1"/>
  <c r="P679" i="1"/>
  <c r="Q679" i="1" s="1"/>
  <c r="P550" i="1"/>
  <c r="Q550" i="1" s="1"/>
  <c r="P453" i="1"/>
  <c r="Q453" i="1" s="1"/>
  <c r="P205" i="1"/>
  <c r="Q205" i="1" s="1"/>
  <c r="P400" i="1"/>
  <c r="Q400" i="1" s="1"/>
  <c r="P682" i="1"/>
  <c r="Q682" i="1" s="1"/>
  <c r="P499" i="1"/>
  <c r="Q499" i="1" s="1"/>
  <c r="P530" i="1"/>
  <c r="Q530" i="1" s="1"/>
  <c r="P329" i="1"/>
  <c r="P330" i="1"/>
  <c r="Q330" i="1" s="1"/>
  <c r="P686" i="1"/>
  <c r="Q686" i="1" s="1"/>
  <c r="P52" i="1"/>
  <c r="Q52" i="1" s="1"/>
  <c r="P688" i="1"/>
  <c r="Q688" i="1" s="1"/>
  <c r="P332" i="1"/>
  <c r="Q332" i="1" s="1"/>
  <c r="P127" i="1"/>
  <c r="Q127" i="1" s="1"/>
  <c r="P490" i="1"/>
  <c r="Q490" i="1" s="1"/>
  <c r="P690" i="1"/>
  <c r="Q690" i="1" s="1"/>
  <c r="P210" i="1"/>
  <c r="Q210" i="1" s="1"/>
  <c r="P212" i="1"/>
  <c r="Q212" i="1" s="1"/>
  <c r="P513" i="1"/>
  <c r="Q513" i="1" s="1"/>
  <c r="P693" i="1"/>
  <c r="Q693" i="1" s="1"/>
  <c r="P70" i="1"/>
  <c r="Q70" i="1" s="1"/>
  <c r="P380" i="1"/>
  <c r="Q380" i="1" s="1"/>
  <c r="P45" i="1"/>
  <c r="Q45" i="1" s="1"/>
  <c r="P500" i="1"/>
  <c r="Q500" i="1" s="1"/>
  <c r="P590" i="1"/>
  <c r="Q590" i="1" s="1"/>
  <c r="P694" i="1"/>
  <c r="Q694" i="1" s="1"/>
  <c r="P403" i="1"/>
  <c r="Q403" i="1" s="1"/>
  <c r="P146" i="1"/>
  <c r="Q146" i="1" s="1"/>
  <c r="P16" i="1"/>
  <c r="Q16" i="1" s="1"/>
  <c r="P492" i="1"/>
  <c r="Q492" i="1" s="1"/>
  <c r="P338" i="1"/>
  <c r="Q338" i="1" s="1"/>
  <c r="P261" i="1"/>
  <c r="Q261" i="1" s="1"/>
  <c r="P697" i="1"/>
  <c r="Q697" i="1" s="1"/>
  <c r="P592" i="1"/>
  <c r="Q592" i="1" s="1"/>
  <c r="P150" i="1"/>
  <c r="Q150" i="1" s="1"/>
  <c r="P340" i="1"/>
  <c r="Q340" i="1" s="1"/>
  <c r="P217" i="1"/>
  <c r="Q217" i="1" s="1"/>
  <c r="P273" i="1"/>
  <c r="Q273" i="1" s="1"/>
  <c r="P55" i="1"/>
  <c r="Q55" i="1" s="1"/>
  <c r="P19" i="1"/>
  <c r="Q19" i="1" s="1"/>
  <c r="P342" i="1"/>
  <c r="Q342" i="1" s="1"/>
  <c r="P343" i="1"/>
  <c r="Q343" i="1" s="1"/>
  <c r="P30" i="1"/>
  <c r="Q30" i="1" s="1"/>
  <c r="P219" i="1"/>
  <c r="Q219" i="1" s="1"/>
  <c r="P31" i="1"/>
  <c r="Q31" i="1" s="1"/>
  <c r="P71" i="1"/>
  <c r="Q71" i="1" s="1"/>
  <c r="P112" i="1"/>
  <c r="Q112" i="1" s="1"/>
  <c r="P95" i="1"/>
  <c r="Q95" i="1" s="1"/>
  <c r="P595" i="1"/>
  <c r="Q595" i="1" s="1"/>
  <c r="P121" i="1"/>
  <c r="Q121" i="1" s="1"/>
  <c r="P155" i="1"/>
  <c r="Q155" i="1" s="1"/>
  <c r="P276" i="1"/>
  <c r="Q276" i="1" s="1"/>
  <c r="P5" i="1"/>
  <c r="Q5" i="1" s="1"/>
  <c r="P564" i="1"/>
  <c r="Q564" i="1" s="1"/>
  <c r="P223" i="1"/>
  <c r="P707" i="1"/>
  <c r="Q707" i="1" s="1"/>
  <c r="P253" i="1"/>
  <c r="Q253" i="1" s="1"/>
  <c r="P537" i="1"/>
  <c r="Q537" i="1" s="1"/>
  <c r="P709" i="1"/>
  <c r="Q709" i="1" s="1"/>
  <c r="P395" i="1"/>
  <c r="Q395" i="1" s="1"/>
  <c r="P262" i="1"/>
  <c r="Q262" i="1" s="1"/>
  <c r="P381" i="1"/>
  <c r="Q381" i="1" s="1"/>
  <c r="P352" i="1"/>
  <c r="Q352" i="1" s="1"/>
  <c r="P354" i="1"/>
  <c r="Q354" i="1" s="1"/>
  <c r="P355" i="1"/>
  <c r="Q355" i="1" s="1"/>
  <c r="P600" i="1"/>
  <c r="Q600" i="1" s="1"/>
  <c r="P471" i="1"/>
  <c r="Q471" i="1" s="1"/>
  <c r="P48" i="1"/>
  <c r="Q48" i="1" s="1"/>
  <c r="P159" i="1"/>
  <c r="Q159" i="1" s="1"/>
  <c r="P360" i="1"/>
  <c r="Q360" i="1" s="1"/>
  <c r="P473" i="1"/>
  <c r="Q473" i="1" s="1"/>
  <c r="P123" i="1"/>
  <c r="P568" i="1"/>
  <c r="Q568" i="1" s="1"/>
  <c r="P718" i="1"/>
  <c r="Q718" i="1" s="1"/>
  <c r="P504" i="1"/>
  <c r="Q504" i="1" s="1"/>
  <c r="P539" i="1"/>
  <c r="Q539" i="1" s="1"/>
  <c r="P148" i="1"/>
  <c r="Q148" i="1" s="1"/>
  <c r="P723" i="1"/>
  <c r="P124" i="1"/>
  <c r="Q124" i="1" s="1"/>
  <c r="P366" i="1"/>
  <c r="Q366" i="1" s="1"/>
  <c r="P264" i="1"/>
  <c r="Q264" i="1" s="1"/>
  <c r="P493" i="1"/>
  <c r="Q493" i="1" s="1"/>
  <c r="P255" i="1"/>
  <c r="Q255" i="1" s="1"/>
  <c r="P728" i="1"/>
  <c r="Q728" i="1" s="1"/>
  <c r="P730" i="1"/>
  <c r="Q730" i="1" s="1"/>
  <c r="P290" i="1"/>
  <c r="Q290" i="1" s="1"/>
  <c r="P478" i="1"/>
  <c r="Q478" i="1" s="1"/>
  <c r="P229" i="1"/>
  <c r="Q229" i="1" s="1"/>
  <c r="P277" i="1"/>
  <c r="Q277" i="1" s="1"/>
  <c r="P570" i="1"/>
  <c r="Q570" i="1" s="1"/>
  <c r="P479" i="1"/>
  <c r="Q479" i="1" s="1"/>
  <c r="P230" i="1"/>
  <c r="P369" i="1"/>
  <c r="P279" i="1"/>
  <c r="Q279" i="1" s="1"/>
  <c r="P152" i="1"/>
  <c r="Q152" i="1" s="1"/>
  <c r="P232" i="1"/>
  <c r="P136" i="1"/>
  <c r="Q136" i="1" s="1"/>
  <c r="P431" i="1"/>
  <c r="Q431" i="1" s="1"/>
  <c r="P170" i="1"/>
  <c r="Q170" i="1" s="1"/>
  <c r="P520" i="1"/>
  <c r="Q520" i="1" s="1"/>
  <c r="P11" i="1"/>
  <c r="P241" i="1"/>
  <c r="Q241" i="1" s="1"/>
  <c r="P376" i="1"/>
  <c r="Q376" i="1" s="1"/>
  <c r="P371" i="1"/>
  <c r="Q371" i="1" s="1"/>
  <c r="P741" i="1"/>
  <c r="Q741" i="1" s="1"/>
  <c r="P23" i="1"/>
  <c r="Q292" i="1"/>
  <c r="Q162" i="1"/>
  <c r="Q421" i="1"/>
  <c r="Q173" i="1"/>
  <c r="Q435" i="1"/>
  <c r="Q66" i="1"/>
  <c r="Q436" i="1"/>
  <c r="Q627" i="1"/>
  <c r="Q236" i="1"/>
  <c r="Q554" i="1"/>
  <c r="Q634" i="1"/>
  <c r="Q398" i="1"/>
  <c r="Q187" i="1"/>
  <c r="Q574" i="1"/>
  <c r="Q97" i="1"/>
  <c r="Q86" i="1"/>
  <c r="Q442" i="1"/>
  <c r="Q114" i="1"/>
  <c r="Q660" i="1"/>
  <c r="Q379" i="1"/>
  <c r="Q446" i="1"/>
  <c r="Q318" i="1"/>
  <c r="Q51" i="1"/>
  <c r="Q552" i="1"/>
  <c r="Q329" i="1"/>
  <c r="Q685" i="1"/>
  <c r="Q215" i="1"/>
  <c r="Q336" i="1"/>
  <c r="Q344" i="1"/>
  <c r="Q703" i="1"/>
  <c r="Q223" i="1"/>
  <c r="Q350" i="1"/>
  <c r="Q566" i="1"/>
  <c r="Q715" i="1"/>
  <c r="Q123" i="1"/>
  <c r="Q503" i="1"/>
  <c r="Q723" i="1"/>
  <c r="Q604" i="1"/>
  <c r="Q475" i="1"/>
  <c r="Q517" i="1"/>
  <c r="Q230" i="1"/>
  <c r="Q278" i="1"/>
  <c r="Q369" i="1"/>
  <c r="Q232" i="1"/>
  <c r="Q11" i="1"/>
  <c r="Q23" i="1"/>
  <c r="G1513" i="2" l="1"/>
  <c r="E1513" i="2"/>
  <c r="D1513" i="2"/>
  <c r="G1512" i="2"/>
  <c r="E1512" i="2"/>
  <c r="D1512" i="2"/>
  <c r="G1511" i="2"/>
  <c r="E1511" i="2"/>
  <c r="D1511" i="2"/>
  <c r="G1510" i="2"/>
  <c r="E1510" i="2"/>
  <c r="D1510" i="2"/>
  <c r="G1509" i="2"/>
  <c r="E1509" i="2"/>
  <c r="D1509" i="2"/>
  <c r="G1508" i="2"/>
  <c r="E1508" i="2"/>
  <c r="D1508" i="2"/>
  <c r="G1507" i="2"/>
  <c r="E1507" i="2"/>
  <c r="D1507" i="2"/>
  <c r="G1506" i="2"/>
  <c r="E1506" i="2"/>
  <c r="D1506" i="2"/>
  <c r="G1505" i="2"/>
  <c r="E1505" i="2"/>
  <c r="D1505" i="2"/>
  <c r="G1504" i="2"/>
  <c r="E1504" i="2"/>
  <c r="D1504" i="2"/>
  <c r="G1503" i="2"/>
  <c r="E1503" i="2"/>
  <c r="D1503" i="2"/>
  <c r="G1502" i="2"/>
  <c r="E1502" i="2"/>
  <c r="D1502" i="2"/>
  <c r="G1501" i="2"/>
  <c r="E1501" i="2"/>
  <c r="D1501" i="2"/>
  <c r="G1500" i="2"/>
  <c r="E1500" i="2"/>
  <c r="D1500" i="2"/>
  <c r="G1499" i="2"/>
  <c r="E1499" i="2"/>
  <c r="D1499" i="2"/>
  <c r="G1498" i="2"/>
  <c r="E1498" i="2"/>
  <c r="D1498" i="2"/>
  <c r="G1497" i="2"/>
  <c r="E1497" i="2"/>
  <c r="D1497" i="2"/>
  <c r="G1496" i="2"/>
  <c r="E1496" i="2"/>
  <c r="D1496" i="2"/>
  <c r="G1495" i="2"/>
  <c r="E1495" i="2"/>
  <c r="D1495" i="2"/>
  <c r="G1494" i="2"/>
  <c r="E1494" i="2"/>
  <c r="D1494" i="2"/>
  <c r="G1493" i="2"/>
  <c r="E1493" i="2"/>
  <c r="D1493" i="2"/>
  <c r="G1492" i="2"/>
  <c r="E1492" i="2"/>
  <c r="D1492" i="2"/>
  <c r="G1491" i="2"/>
  <c r="E1491" i="2"/>
  <c r="D1491" i="2"/>
  <c r="G1490" i="2"/>
  <c r="E1490" i="2"/>
  <c r="D1490" i="2"/>
  <c r="G1489" i="2"/>
  <c r="E1489" i="2"/>
  <c r="D1489" i="2"/>
  <c r="G1488" i="2"/>
  <c r="E1488" i="2"/>
  <c r="D1488" i="2"/>
  <c r="G1487" i="2"/>
  <c r="E1487" i="2"/>
  <c r="D1487" i="2"/>
  <c r="G1486" i="2"/>
  <c r="E1486" i="2"/>
  <c r="D1486" i="2"/>
  <c r="G1485" i="2"/>
  <c r="E1485" i="2"/>
  <c r="D1485" i="2"/>
  <c r="G1484" i="2"/>
  <c r="E1484" i="2"/>
  <c r="D1484" i="2"/>
  <c r="G1483" i="2"/>
  <c r="E1483" i="2"/>
  <c r="D1483" i="2"/>
  <c r="G1482" i="2"/>
  <c r="E1482" i="2"/>
  <c r="D1482" i="2"/>
  <c r="G1481" i="2"/>
  <c r="E1481" i="2"/>
  <c r="D1481" i="2"/>
  <c r="G1480" i="2"/>
  <c r="E1480" i="2"/>
  <c r="D1480" i="2"/>
  <c r="G1479" i="2"/>
  <c r="E1479" i="2"/>
  <c r="D1479" i="2"/>
  <c r="G1478" i="2"/>
  <c r="E1478" i="2"/>
  <c r="D1478" i="2"/>
  <c r="G1477" i="2"/>
  <c r="E1477" i="2"/>
  <c r="D1477" i="2"/>
  <c r="G1476" i="2"/>
  <c r="E1476" i="2"/>
  <c r="D1476" i="2"/>
  <c r="G1475" i="2"/>
  <c r="E1475" i="2"/>
  <c r="D1475" i="2"/>
  <c r="G1474" i="2"/>
  <c r="E1474" i="2"/>
  <c r="D1474" i="2"/>
  <c r="G1473" i="2"/>
  <c r="E1473" i="2"/>
  <c r="D1473" i="2"/>
  <c r="G1472" i="2"/>
  <c r="E1472" i="2"/>
  <c r="D1472" i="2"/>
  <c r="G1471" i="2"/>
  <c r="E1471" i="2"/>
  <c r="D1471" i="2"/>
  <c r="G1470" i="2"/>
  <c r="E1470" i="2"/>
  <c r="D1470" i="2"/>
  <c r="G1469" i="2"/>
  <c r="E1469" i="2"/>
  <c r="D1469" i="2"/>
  <c r="G1468" i="2"/>
  <c r="E1468" i="2"/>
  <c r="D1468" i="2"/>
  <c r="G1467" i="2"/>
  <c r="E1467" i="2"/>
  <c r="D1467" i="2"/>
  <c r="G1466" i="2"/>
  <c r="E1466" i="2"/>
  <c r="D1466" i="2"/>
  <c r="G1465" i="2"/>
  <c r="E1465" i="2"/>
  <c r="D1465" i="2"/>
  <c r="G1464" i="2"/>
  <c r="E1464" i="2"/>
  <c r="D1464" i="2"/>
  <c r="G1463" i="2"/>
  <c r="E1463" i="2"/>
  <c r="D1463" i="2"/>
  <c r="G1462" i="2"/>
  <c r="E1462" i="2"/>
  <c r="D1462" i="2"/>
  <c r="G1461" i="2"/>
  <c r="E1461" i="2"/>
  <c r="D1461" i="2"/>
  <c r="G1460" i="2"/>
  <c r="E1460" i="2"/>
  <c r="D1460" i="2"/>
  <c r="G1459" i="2"/>
  <c r="E1459" i="2"/>
  <c r="D1459" i="2"/>
  <c r="G1458" i="2"/>
  <c r="E1458" i="2"/>
  <c r="D1458" i="2"/>
  <c r="G1457" i="2"/>
  <c r="E1457" i="2"/>
  <c r="D1457" i="2"/>
  <c r="G1456" i="2"/>
  <c r="E1456" i="2"/>
  <c r="D1456" i="2"/>
  <c r="G1455" i="2"/>
  <c r="E1455" i="2"/>
  <c r="D1455" i="2"/>
  <c r="G1454" i="2"/>
  <c r="E1454" i="2"/>
  <c r="D1454" i="2"/>
  <c r="G1453" i="2"/>
  <c r="E1453" i="2"/>
  <c r="D1453" i="2"/>
  <c r="G1452" i="2"/>
  <c r="E1452" i="2"/>
  <c r="D1452" i="2"/>
  <c r="G1451" i="2"/>
  <c r="E1451" i="2"/>
  <c r="D1451" i="2"/>
  <c r="G1450" i="2"/>
  <c r="E1450" i="2"/>
  <c r="D1450" i="2"/>
  <c r="G1449" i="2"/>
  <c r="E1449" i="2"/>
  <c r="D1449" i="2"/>
  <c r="G1448" i="2"/>
  <c r="E1448" i="2"/>
  <c r="D1448" i="2"/>
  <c r="G1447" i="2"/>
  <c r="E1447" i="2"/>
  <c r="D1447" i="2"/>
  <c r="G1446" i="2"/>
  <c r="E1446" i="2"/>
  <c r="D1446" i="2"/>
  <c r="G1445" i="2"/>
  <c r="E1445" i="2"/>
  <c r="D1445" i="2"/>
  <c r="G1444" i="2"/>
  <c r="E1444" i="2"/>
  <c r="D1444" i="2"/>
  <c r="G1443" i="2"/>
  <c r="E1443" i="2"/>
  <c r="D1443" i="2"/>
  <c r="G1442" i="2"/>
  <c r="E1442" i="2"/>
  <c r="D1442" i="2"/>
  <c r="G1441" i="2"/>
  <c r="E1441" i="2"/>
  <c r="D1441" i="2"/>
  <c r="G1440" i="2"/>
  <c r="E1440" i="2"/>
  <c r="D1440" i="2"/>
  <c r="G1439" i="2"/>
  <c r="E1439" i="2"/>
  <c r="D1439" i="2"/>
  <c r="G1438" i="2"/>
  <c r="E1438" i="2"/>
  <c r="D1438" i="2"/>
  <c r="G1437" i="2"/>
  <c r="E1437" i="2"/>
  <c r="D1437" i="2"/>
  <c r="G1436" i="2"/>
  <c r="E1436" i="2"/>
  <c r="D1436" i="2"/>
  <c r="G1435" i="2"/>
  <c r="E1435" i="2"/>
  <c r="D1435" i="2"/>
  <c r="G1434" i="2"/>
  <c r="E1434" i="2"/>
  <c r="D1434" i="2"/>
  <c r="G1433" i="2"/>
  <c r="E1433" i="2"/>
  <c r="D1433" i="2"/>
  <c r="G1432" i="2"/>
  <c r="E1432" i="2"/>
  <c r="D1432" i="2"/>
  <c r="G1431" i="2"/>
  <c r="E1431" i="2"/>
  <c r="D1431" i="2"/>
  <c r="G1430" i="2"/>
  <c r="E1430" i="2"/>
  <c r="D1430" i="2"/>
  <c r="G1429" i="2"/>
  <c r="E1429" i="2"/>
  <c r="D1429" i="2"/>
  <c r="G1428" i="2"/>
  <c r="E1428" i="2"/>
  <c r="D1428" i="2"/>
  <c r="G1427" i="2"/>
  <c r="E1427" i="2"/>
  <c r="D1427" i="2"/>
  <c r="G1426" i="2"/>
  <c r="E1426" i="2"/>
  <c r="D1426" i="2"/>
  <c r="G1425" i="2"/>
  <c r="E1425" i="2"/>
  <c r="D1425" i="2"/>
  <c r="G1424" i="2"/>
  <c r="E1424" i="2"/>
  <c r="D1424" i="2"/>
  <c r="G1423" i="2"/>
  <c r="E1423" i="2"/>
  <c r="D1423" i="2"/>
  <c r="G1422" i="2"/>
  <c r="E1422" i="2"/>
  <c r="D1422" i="2"/>
  <c r="G1421" i="2"/>
  <c r="E1421" i="2"/>
  <c r="D1421" i="2"/>
  <c r="G1420" i="2"/>
  <c r="E1420" i="2"/>
  <c r="D1420" i="2"/>
  <c r="G1419" i="2"/>
  <c r="E1419" i="2"/>
  <c r="D1419" i="2"/>
  <c r="G1418" i="2"/>
  <c r="E1418" i="2"/>
  <c r="D1418" i="2"/>
  <c r="G1417" i="2"/>
  <c r="E1417" i="2"/>
  <c r="D1417" i="2"/>
  <c r="G1416" i="2"/>
  <c r="E1416" i="2"/>
  <c r="D1416" i="2"/>
  <c r="G1415" i="2"/>
  <c r="E1415" i="2"/>
  <c r="D1415" i="2"/>
  <c r="G1414" i="2"/>
  <c r="E1414" i="2"/>
  <c r="D1414" i="2"/>
  <c r="G1413" i="2"/>
  <c r="E1413" i="2"/>
  <c r="D1413" i="2"/>
  <c r="G1412" i="2"/>
  <c r="E1412" i="2"/>
  <c r="D1412" i="2"/>
  <c r="G1411" i="2"/>
  <c r="E1411" i="2"/>
  <c r="D1411" i="2"/>
  <c r="G1410" i="2"/>
  <c r="E1410" i="2"/>
  <c r="D1410" i="2"/>
  <c r="G1409" i="2"/>
  <c r="E1409" i="2"/>
  <c r="D1409" i="2"/>
  <c r="G1408" i="2"/>
  <c r="E1408" i="2"/>
  <c r="D1408" i="2"/>
  <c r="G1407" i="2"/>
  <c r="E1407" i="2"/>
  <c r="D1407" i="2"/>
  <c r="G1406" i="2"/>
  <c r="E1406" i="2"/>
  <c r="D1406" i="2"/>
  <c r="G1405" i="2"/>
  <c r="E1405" i="2"/>
  <c r="D1405" i="2"/>
  <c r="G1404" i="2"/>
  <c r="E1404" i="2"/>
  <c r="D1404" i="2"/>
  <c r="G1403" i="2"/>
  <c r="E1403" i="2"/>
  <c r="D1403" i="2"/>
  <c r="G1402" i="2"/>
  <c r="E1402" i="2"/>
  <c r="D1402" i="2"/>
  <c r="G1401" i="2"/>
  <c r="E1401" i="2"/>
  <c r="D1401" i="2"/>
  <c r="G1400" i="2"/>
  <c r="E1400" i="2"/>
  <c r="D1400" i="2"/>
  <c r="G1399" i="2"/>
  <c r="E1399" i="2"/>
  <c r="D1399" i="2"/>
  <c r="G1398" i="2"/>
  <c r="E1398" i="2"/>
  <c r="D1398" i="2"/>
  <c r="G1397" i="2"/>
  <c r="E1397" i="2"/>
  <c r="D1397" i="2"/>
  <c r="G1396" i="2"/>
  <c r="E1396" i="2"/>
  <c r="D1396" i="2"/>
  <c r="G1395" i="2"/>
  <c r="E1395" i="2"/>
  <c r="D1395" i="2"/>
  <c r="G1394" i="2"/>
  <c r="E1394" i="2"/>
  <c r="D1394" i="2"/>
  <c r="G1393" i="2"/>
  <c r="E1393" i="2"/>
  <c r="D1393" i="2"/>
  <c r="G1392" i="2"/>
  <c r="E1392" i="2"/>
  <c r="D1392" i="2"/>
  <c r="G1391" i="2"/>
  <c r="E1391" i="2"/>
  <c r="D1391" i="2"/>
  <c r="G1390" i="2"/>
  <c r="E1390" i="2"/>
  <c r="D1390" i="2"/>
  <c r="G1389" i="2"/>
  <c r="E1389" i="2"/>
  <c r="D1389" i="2"/>
  <c r="G1388" i="2"/>
  <c r="E1388" i="2"/>
  <c r="D1388" i="2"/>
  <c r="G1387" i="2"/>
  <c r="E1387" i="2"/>
  <c r="D1387" i="2"/>
  <c r="G1386" i="2"/>
  <c r="E1386" i="2"/>
  <c r="D1386" i="2"/>
  <c r="G1385" i="2"/>
  <c r="E1385" i="2"/>
  <c r="D1385" i="2"/>
  <c r="G1384" i="2"/>
  <c r="E1384" i="2"/>
  <c r="D1384" i="2"/>
  <c r="G1383" i="2"/>
  <c r="E1383" i="2"/>
  <c r="D1383" i="2"/>
  <c r="G1382" i="2"/>
  <c r="E1382" i="2"/>
  <c r="D1382" i="2"/>
  <c r="G1381" i="2"/>
  <c r="E1381" i="2"/>
  <c r="D1381" i="2"/>
  <c r="G1380" i="2"/>
  <c r="E1380" i="2"/>
  <c r="D1380" i="2"/>
  <c r="G1379" i="2"/>
  <c r="E1379" i="2"/>
  <c r="D1379" i="2"/>
  <c r="G1378" i="2"/>
  <c r="E1378" i="2"/>
  <c r="D1378" i="2"/>
  <c r="G1377" i="2"/>
  <c r="E1377" i="2"/>
  <c r="D1377" i="2"/>
  <c r="G1376" i="2"/>
  <c r="E1376" i="2"/>
  <c r="D1376" i="2"/>
  <c r="G1375" i="2"/>
  <c r="E1375" i="2"/>
  <c r="D1375" i="2"/>
  <c r="G1374" i="2"/>
  <c r="E1374" i="2"/>
  <c r="D1374" i="2"/>
  <c r="G1373" i="2"/>
  <c r="E1373" i="2"/>
  <c r="D1373" i="2"/>
  <c r="G1372" i="2"/>
  <c r="E1372" i="2"/>
  <c r="D1372" i="2"/>
  <c r="G1371" i="2"/>
  <c r="E1371" i="2"/>
  <c r="D1371" i="2"/>
  <c r="G1370" i="2"/>
  <c r="E1370" i="2"/>
  <c r="D1370" i="2"/>
  <c r="G1369" i="2"/>
  <c r="E1369" i="2"/>
  <c r="D1369" i="2"/>
  <c r="G1368" i="2"/>
  <c r="E1368" i="2"/>
  <c r="D1368" i="2"/>
  <c r="G1367" i="2"/>
  <c r="E1367" i="2"/>
  <c r="D1367" i="2"/>
  <c r="G1366" i="2"/>
  <c r="E1366" i="2"/>
  <c r="D1366" i="2"/>
  <c r="G1365" i="2"/>
  <c r="E1365" i="2"/>
  <c r="D1365" i="2"/>
  <c r="G1364" i="2"/>
  <c r="E1364" i="2"/>
  <c r="D1364" i="2"/>
  <c r="G1363" i="2"/>
  <c r="E1363" i="2"/>
  <c r="D1363" i="2"/>
  <c r="G1362" i="2"/>
  <c r="E1362" i="2"/>
  <c r="D1362" i="2"/>
  <c r="G1361" i="2"/>
  <c r="E1361" i="2"/>
  <c r="D1361" i="2"/>
  <c r="G1360" i="2"/>
  <c r="E1360" i="2"/>
  <c r="D1360" i="2"/>
  <c r="G1359" i="2"/>
  <c r="E1359" i="2"/>
  <c r="D1359" i="2"/>
  <c r="G1358" i="2"/>
  <c r="E1358" i="2"/>
  <c r="D1358" i="2"/>
  <c r="G1357" i="2"/>
  <c r="E1357" i="2"/>
  <c r="D1357" i="2"/>
  <c r="G1356" i="2"/>
  <c r="E1356" i="2"/>
  <c r="D1356" i="2"/>
  <c r="G1355" i="2"/>
  <c r="E1355" i="2"/>
  <c r="D1355" i="2"/>
  <c r="G1354" i="2"/>
  <c r="E1354" i="2"/>
  <c r="D1354" i="2"/>
  <c r="G1353" i="2"/>
  <c r="E1353" i="2"/>
  <c r="D1353" i="2"/>
  <c r="G1352" i="2"/>
  <c r="E1352" i="2"/>
  <c r="D1352" i="2"/>
  <c r="G1351" i="2"/>
  <c r="E1351" i="2"/>
  <c r="D1351" i="2"/>
  <c r="G1350" i="2"/>
  <c r="E1350" i="2"/>
  <c r="D1350" i="2"/>
  <c r="G1349" i="2"/>
  <c r="E1349" i="2"/>
  <c r="D1349" i="2"/>
  <c r="G1348" i="2"/>
  <c r="E1348" i="2"/>
  <c r="D1348" i="2"/>
  <c r="G1347" i="2"/>
  <c r="E1347" i="2"/>
  <c r="D1347" i="2"/>
  <c r="G1346" i="2"/>
  <c r="E1346" i="2"/>
  <c r="D1346" i="2"/>
  <c r="G1345" i="2"/>
  <c r="E1345" i="2"/>
  <c r="D1345" i="2"/>
  <c r="G1344" i="2"/>
  <c r="E1344" i="2"/>
  <c r="D1344" i="2"/>
  <c r="G1343" i="2"/>
  <c r="E1343" i="2"/>
  <c r="D1343" i="2"/>
  <c r="G1342" i="2"/>
  <c r="E1342" i="2"/>
  <c r="D1342" i="2"/>
  <c r="G1341" i="2"/>
  <c r="E1341" i="2"/>
  <c r="D1341" i="2"/>
  <c r="G1340" i="2"/>
  <c r="E1340" i="2"/>
  <c r="D1340" i="2"/>
  <c r="G1339" i="2"/>
  <c r="E1339" i="2"/>
  <c r="D1339" i="2"/>
  <c r="G1338" i="2"/>
  <c r="E1338" i="2"/>
  <c r="D1338" i="2"/>
  <c r="G1337" i="2"/>
  <c r="E1337" i="2"/>
  <c r="D1337" i="2"/>
  <c r="G1336" i="2"/>
  <c r="E1336" i="2"/>
  <c r="D1336" i="2"/>
  <c r="G1335" i="2"/>
  <c r="E1335" i="2"/>
  <c r="D1335" i="2"/>
  <c r="G1334" i="2"/>
  <c r="E1334" i="2"/>
  <c r="D1334" i="2"/>
  <c r="G1333" i="2"/>
  <c r="E1333" i="2"/>
  <c r="D1333" i="2"/>
  <c r="G1332" i="2"/>
  <c r="E1332" i="2"/>
  <c r="D1332" i="2"/>
  <c r="G1331" i="2"/>
  <c r="E1331" i="2"/>
  <c r="D1331" i="2"/>
  <c r="G1330" i="2"/>
  <c r="E1330" i="2"/>
  <c r="D1330" i="2"/>
  <c r="G1329" i="2"/>
  <c r="E1329" i="2"/>
  <c r="D1329" i="2"/>
  <c r="G1328" i="2"/>
  <c r="E1328" i="2"/>
  <c r="D1328" i="2"/>
  <c r="G1327" i="2"/>
  <c r="E1327" i="2"/>
  <c r="D1327" i="2"/>
  <c r="G1326" i="2"/>
  <c r="E1326" i="2"/>
  <c r="D1326" i="2"/>
  <c r="G1325" i="2"/>
  <c r="E1325" i="2"/>
  <c r="D1325" i="2"/>
  <c r="G1324" i="2"/>
  <c r="E1324" i="2"/>
  <c r="D1324" i="2"/>
  <c r="G1323" i="2"/>
  <c r="E1323" i="2"/>
  <c r="D1323" i="2"/>
  <c r="G1322" i="2"/>
  <c r="E1322" i="2"/>
  <c r="D1322" i="2"/>
  <c r="G1321" i="2"/>
  <c r="E1321" i="2"/>
  <c r="D1321" i="2"/>
  <c r="G1320" i="2"/>
  <c r="E1320" i="2"/>
  <c r="D1320" i="2"/>
  <c r="G1319" i="2"/>
  <c r="E1319" i="2"/>
  <c r="D1319" i="2"/>
  <c r="G1318" i="2"/>
  <c r="E1318" i="2"/>
  <c r="D1318" i="2"/>
  <c r="G1317" i="2"/>
  <c r="E1317" i="2"/>
  <c r="D1317" i="2"/>
  <c r="G1316" i="2"/>
  <c r="E1316" i="2"/>
  <c r="D1316" i="2"/>
  <c r="G1315" i="2"/>
  <c r="E1315" i="2"/>
  <c r="D1315" i="2"/>
  <c r="G1314" i="2"/>
  <c r="E1314" i="2"/>
  <c r="D1314" i="2"/>
  <c r="G1313" i="2"/>
  <c r="E1313" i="2"/>
  <c r="D1313" i="2"/>
  <c r="G1312" i="2"/>
  <c r="E1312" i="2"/>
  <c r="D1312" i="2"/>
  <c r="G1311" i="2"/>
  <c r="E1311" i="2"/>
  <c r="D1311" i="2"/>
  <c r="G1310" i="2"/>
  <c r="E1310" i="2"/>
  <c r="D1310" i="2"/>
  <c r="G1309" i="2"/>
  <c r="E1309" i="2"/>
  <c r="D1309" i="2"/>
  <c r="G1308" i="2"/>
  <c r="E1308" i="2"/>
  <c r="D1308" i="2"/>
  <c r="G1307" i="2"/>
  <c r="E1307" i="2"/>
  <c r="D1307" i="2"/>
  <c r="G1306" i="2"/>
  <c r="E1306" i="2"/>
  <c r="D1306" i="2"/>
  <c r="G1305" i="2"/>
  <c r="E1305" i="2"/>
  <c r="D1305" i="2"/>
  <c r="G1304" i="2"/>
  <c r="E1304" i="2"/>
  <c r="D1304" i="2"/>
  <c r="G1303" i="2"/>
  <c r="E1303" i="2"/>
  <c r="D1303" i="2"/>
  <c r="G1302" i="2"/>
  <c r="E1302" i="2"/>
  <c r="D1302" i="2"/>
  <c r="G1301" i="2"/>
  <c r="E1301" i="2"/>
  <c r="D1301" i="2"/>
  <c r="G1300" i="2"/>
  <c r="E1300" i="2"/>
  <c r="D1300" i="2"/>
  <c r="G1299" i="2"/>
  <c r="E1299" i="2"/>
  <c r="D1299" i="2"/>
  <c r="G1298" i="2"/>
  <c r="E1298" i="2"/>
  <c r="D1298" i="2"/>
  <c r="G1297" i="2"/>
  <c r="E1297" i="2"/>
  <c r="D1297" i="2"/>
  <c r="G1296" i="2"/>
  <c r="E1296" i="2"/>
  <c r="D1296" i="2"/>
  <c r="G1295" i="2"/>
  <c r="E1295" i="2"/>
  <c r="D1295" i="2"/>
  <c r="G1294" i="2"/>
  <c r="E1294" i="2"/>
  <c r="D1294" i="2"/>
  <c r="G1293" i="2"/>
  <c r="E1293" i="2"/>
  <c r="D1293" i="2"/>
  <c r="G1292" i="2"/>
  <c r="E1292" i="2"/>
  <c r="D1292" i="2"/>
  <c r="G1291" i="2"/>
  <c r="E1291" i="2"/>
  <c r="D1291" i="2"/>
  <c r="G1290" i="2"/>
  <c r="E1290" i="2"/>
  <c r="D1290" i="2"/>
  <c r="G1289" i="2"/>
  <c r="E1289" i="2"/>
  <c r="D1289" i="2"/>
  <c r="G1288" i="2"/>
  <c r="E1288" i="2"/>
  <c r="D1288" i="2"/>
  <c r="G1287" i="2"/>
  <c r="E1287" i="2"/>
  <c r="D1287" i="2"/>
  <c r="G1286" i="2"/>
  <c r="E1286" i="2"/>
  <c r="D1286" i="2"/>
  <c r="G1285" i="2"/>
  <c r="E1285" i="2"/>
  <c r="D1285" i="2"/>
  <c r="G1284" i="2"/>
  <c r="E1284" i="2"/>
  <c r="D1284" i="2"/>
  <c r="G1283" i="2"/>
  <c r="E1283" i="2"/>
  <c r="D1283" i="2"/>
  <c r="G1282" i="2"/>
  <c r="E1282" i="2"/>
  <c r="D1282" i="2"/>
  <c r="G1281" i="2"/>
  <c r="E1281" i="2"/>
  <c r="D1281" i="2"/>
  <c r="G1280" i="2"/>
  <c r="E1280" i="2"/>
  <c r="D1280" i="2"/>
  <c r="G1279" i="2"/>
  <c r="E1279" i="2"/>
  <c r="D1279" i="2"/>
  <c r="G1278" i="2"/>
  <c r="E1278" i="2"/>
  <c r="D1278" i="2"/>
  <c r="G1277" i="2"/>
  <c r="E1277" i="2"/>
  <c r="D1277" i="2"/>
  <c r="G1276" i="2"/>
  <c r="E1276" i="2"/>
  <c r="D1276" i="2"/>
  <c r="G1275" i="2"/>
  <c r="E1275" i="2"/>
  <c r="D1275" i="2"/>
  <c r="G1274" i="2"/>
  <c r="E1274" i="2"/>
  <c r="D1274" i="2"/>
  <c r="G1273" i="2"/>
  <c r="E1273" i="2"/>
  <c r="D1273" i="2"/>
  <c r="G1272" i="2"/>
  <c r="E1272" i="2"/>
  <c r="D1272" i="2"/>
  <c r="G1271" i="2"/>
  <c r="E1271" i="2"/>
  <c r="D1271" i="2"/>
  <c r="G1270" i="2"/>
  <c r="E1270" i="2"/>
  <c r="D1270" i="2"/>
  <c r="G1269" i="2"/>
  <c r="E1269" i="2"/>
  <c r="D1269" i="2"/>
  <c r="G1268" i="2"/>
  <c r="E1268" i="2"/>
  <c r="D1268" i="2"/>
  <c r="G1267" i="2"/>
  <c r="E1267" i="2"/>
  <c r="D1267" i="2"/>
  <c r="G1266" i="2"/>
  <c r="E1266" i="2"/>
  <c r="D1266" i="2"/>
  <c r="G1265" i="2"/>
  <c r="E1265" i="2"/>
  <c r="D1265" i="2"/>
  <c r="G1264" i="2"/>
  <c r="E1264" i="2"/>
  <c r="D1264" i="2"/>
  <c r="G1263" i="2"/>
  <c r="E1263" i="2"/>
  <c r="D1263" i="2"/>
  <c r="G1262" i="2"/>
  <c r="E1262" i="2"/>
  <c r="D1262" i="2"/>
  <c r="G1261" i="2"/>
  <c r="E1261" i="2"/>
  <c r="D1261" i="2"/>
  <c r="G1260" i="2"/>
  <c r="E1260" i="2"/>
  <c r="D1260" i="2"/>
  <c r="G1259" i="2"/>
  <c r="E1259" i="2"/>
  <c r="D1259" i="2"/>
  <c r="G1258" i="2"/>
  <c r="E1258" i="2"/>
  <c r="D1258" i="2"/>
  <c r="G1257" i="2"/>
  <c r="E1257" i="2"/>
  <c r="D1257" i="2"/>
  <c r="G1256" i="2"/>
  <c r="E1256" i="2"/>
  <c r="D1256" i="2"/>
  <c r="G1255" i="2"/>
  <c r="E1255" i="2"/>
  <c r="D1255" i="2"/>
  <c r="G1254" i="2"/>
  <c r="E1254" i="2"/>
  <c r="D1254" i="2"/>
  <c r="G1253" i="2"/>
  <c r="E1253" i="2"/>
  <c r="D1253" i="2"/>
  <c r="G1252" i="2"/>
  <c r="E1252" i="2"/>
  <c r="D1252" i="2"/>
  <c r="G1251" i="2"/>
  <c r="E1251" i="2"/>
  <c r="D1251" i="2"/>
  <c r="G1250" i="2"/>
  <c r="E1250" i="2"/>
  <c r="D1250" i="2"/>
  <c r="G1249" i="2"/>
  <c r="E1249" i="2"/>
  <c r="D1249" i="2"/>
  <c r="G1248" i="2"/>
  <c r="E1248" i="2"/>
  <c r="D1248" i="2"/>
  <c r="G1247" i="2"/>
  <c r="E1247" i="2"/>
  <c r="D1247" i="2"/>
  <c r="G1246" i="2"/>
  <c r="E1246" i="2"/>
  <c r="D1246" i="2"/>
  <c r="G1245" i="2"/>
  <c r="E1245" i="2"/>
  <c r="D1245" i="2"/>
  <c r="G1244" i="2"/>
  <c r="E1244" i="2"/>
  <c r="D1244" i="2"/>
  <c r="G1243" i="2"/>
  <c r="E1243" i="2"/>
  <c r="D1243" i="2"/>
  <c r="G1242" i="2"/>
  <c r="E1242" i="2"/>
  <c r="D1242" i="2"/>
  <c r="G1241" i="2"/>
  <c r="E1241" i="2"/>
  <c r="D1241" i="2"/>
  <c r="G1240" i="2"/>
  <c r="E1240" i="2"/>
  <c r="D1240" i="2"/>
  <c r="G1239" i="2"/>
  <c r="E1239" i="2"/>
  <c r="D1239" i="2"/>
  <c r="G1238" i="2"/>
  <c r="E1238" i="2"/>
  <c r="D1238" i="2"/>
  <c r="G1237" i="2"/>
  <c r="E1237" i="2"/>
  <c r="D1237" i="2"/>
  <c r="G1236" i="2"/>
  <c r="E1236" i="2"/>
  <c r="D1236" i="2"/>
  <c r="G1235" i="2"/>
  <c r="E1235" i="2"/>
  <c r="D1235" i="2"/>
  <c r="G1234" i="2"/>
  <c r="E1234" i="2"/>
  <c r="D1234" i="2"/>
  <c r="G1233" i="2"/>
  <c r="E1233" i="2"/>
  <c r="D1233" i="2"/>
  <c r="G1232" i="2"/>
  <c r="E1232" i="2"/>
  <c r="D1232" i="2"/>
  <c r="G1231" i="2"/>
  <c r="E1231" i="2"/>
  <c r="D1231" i="2"/>
  <c r="G1230" i="2"/>
  <c r="E1230" i="2"/>
  <c r="D1230" i="2"/>
  <c r="G1229" i="2"/>
  <c r="E1229" i="2"/>
  <c r="D1229" i="2"/>
  <c r="G1228" i="2"/>
  <c r="E1228" i="2"/>
  <c r="D1228" i="2"/>
  <c r="G1227" i="2"/>
  <c r="E1227" i="2"/>
  <c r="D1227" i="2"/>
  <c r="G1226" i="2"/>
  <c r="E1226" i="2"/>
  <c r="D1226" i="2"/>
  <c r="G1225" i="2"/>
  <c r="E1225" i="2"/>
  <c r="D1225" i="2"/>
  <c r="G1224" i="2"/>
  <c r="E1224" i="2"/>
  <c r="D1224" i="2"/>
  <c r="G1223" i="2"/>
  <c r="E1223" i="2"/>
  <c r="D1223" i="2"/>
  <c r="G1222" i="2"/>
  <c r="E1222" i="2"/>
  <c r="D1222" i="2"/>
  <c r="G1221" i="2"/>
  <c r="E1221" i="2"/>
  <c r="D1221" i="2"/>
  <c r="G1220" i="2"/>
  <c r="E1220" i="2"/>
  <c r="D1220" i="2"/>
  <c r="G1219" i="2"/>
  <c r="E1219" i="2"/>
  <c r="D1219" i="2"/>
  <c r="G1218" i="2"/>
  <c r="E1218" i="2"/>
  <c r="D1218" i="2"/>
  <c r="G1217" i="2"/>
  <c r="E1217" i="2"/>
  <c r="D1217" i="2"/>
  <c r="G1216" i="2"/>
  <c r="E1216" i="2"/>
  <c r="D1216" i="2"/>
  <c r="G1215" i="2"/>
  <c r="E1215" i="2"/>
  <c r="D1215" i="2"/>
  <c r="G1214" i="2"/>
  <c r="E1214" i="2"/>
  <c r="D1214" i="2"/>
  <c r="G1213" i="2"/>
  <c r="E1213" i="2"/>
  <c r="D1213" i="2"/>
  <c r="G1212" i="2"/>
  <c r="E1212" i="2"/>
  <c r="D1212" i="2"/>
  <c r="G1211" i="2"/>
  <c r="E1211" i="2"/>
  <c r="D1211" i="2"/>
  <c r="G1210" i="2"/>
  <c r="E1210" i="2"/>
  <c r="D1210" i="2"/>
  <c r="G1209" i="2"/>
  <c r="E1209" i="2"/>
  <c r="D1209" i="2"/>
  <c r="G1208" i="2"/>
  <c r="E1208" i="2"/>
  <c r="D1208" i="2"/>
  <c r="G1207" i="2"/>
  <c r="E1207" i="2"/>
  <c r="D1207" i="2"/>
  <c r="G1206" i="2"/>
  <c r="E1206" i="2"/>
  <c r="D1206" i="2"/>
  <c r="G1205" i="2"/>
  <c r="E1205" i="2"/>
  <c r="D1205" i="2"/>
  <c r="G1204" i="2"/>
  <c r="E1204" i="2"/>
  <c r="D1204" i="2"/>
  <c r="G1203" i="2"/>
  <c r="E1203" i="2"/>
  <c r="D1203" i="2"/>
  <c r="G1202" i="2"/>
  <c r="E1202" i="2"/>
  <c r="D1202" i="2"/>
  <c r="G1201" i="2"/>
  <c r="E1201" i="2"/>
  <c r="D1201" i="2"/>
  <c r="G1200" i="2"/>
  <c r="E1200" i="2"/>
  <c r="D1200" i="2"/>
  <c r="G1199" i="2"/>
  <c r="E1199" i="2"/>
  <c r="D1199" i="2"/>
  <c r="G1198" i="2"/>
  <c r="E1198" i="2"/>
  <c r="D1198" i="2"/>
  <c r="G1197" i="2"/>
  <c r="E1197" i="2"/>
  <c r="D1197" i="2"/>
  <c r="G1196" i="2"/>
  <c r="E1196" i="2"/>
  <c r="D1196" i="2"/>
  <c r="G1195" i="2"/>
  <c r="E1195" i="2"/>
  <c r="D1195" i="2"/>
  <c r="G1194" i="2"/>
  <c r="E1194" i="2"/>
  <c r="D1194" i="2"/>
  <c r="G1193" i="2"/>
  <c r="E1193" i="2"/>
  <c r="D1193" i="2"/>
  <c r="G1192" i="2"/>
  <c r="E1192" i="2"/>
  <c r="D1192" i="2"/>
  <c r="G1191" i="2"/>
  <c r="E1191" i="2"/>
  <c r="D1191" i="2"/>
  <c r="G1190" i="2"/>
  <c r="E1190" i="2"/>
  <c r="D1190" i="2"/>
  <c r="G1189" i="2"/>
  <c r="E1189" i="2"/>
  <c r="D1189" i="2"/>
  <c r="G1188" i="2"/>
  <c r="E1188" i="2"/>
  <c r="D1188" i="2"/>
  <c r="G1187" i="2"/>
  <c r="E1187" i="2"/>
  <c r="D1187" i="2"/>
  <c r="G1186" i="2"/>
  <c r="E1186" i="2"/>
  <c r="D1186" i="2"/>
  <c r="G1185" i="2"/>
  <c r="E1185" i="2"/>
  <c r="D1185" i="2"/>
  <c r="G1184" i="2"/>
  <c r="E1184" i="2"/>
  <c r="D1184" i="2"/>
  <c r="G1183" i="2"/>
  <c r="E1183" i="2"/>
  <c r="D1183" i="2"/>
  <c r="G1182" i="2"/>
  <c r="E1182" i="2"/>
  <c r="D1182" i="2"/>
  <c r="G1181" i="2"/>
  <c r="E1181" i="2"/>
  <c r="D1181" i="2"/>
  <c r="G1180" i="2"/>
  <c r="E1180" i="2"/>
  <c r="D1180" i="2"/>
  <c r="G1179" i="2"/>
  <c r="E1179" i="2"/>
  <c r="D1179" i="2"/>
  <c r="G1178" i="2"/>
  <c r="E1178" i="2"/>
  <c r="D1178" i="2"/>
  <c r="G1177" i="2"/>
  <c r="E1177" i="2"/>
  <c r="D1177" i="2"/>
  <c r="G1176" i="2"/>
  <c r="E1176" i="2"/>
  <c r="D1176" i="2"/>
  <c r="G1175" i="2"/>
  <c r="E1175" i="2"/>
  <c r="D1175" i="2"/>
  <c r="G1174" i="2"/>
  <c r="E1174" i="2"/>
  <c r="D1174" i="2"/>
  <c r="G1173" i="2"/>
  <c r="E1173" i="2"/>
  <c r="D1173" i="2"/>
  <c r="G1172" i="2"/>
  <c r="E1172" i="2"/>
  <c r="D1172" i="2"/>
  <c r="G1171" i="2"/>
  <c r="E1171" i="2"/>
  <c r="D1171" i="2"/>
  <c r="G1170" i="2"/>
  <c r="E1170" i="2"/>
  <c r="D1170" i="2"/>
  <c r="G1169" i="2"/>
  <c r="E1169" i="2"/>
  <c r="D1169" i="2"/>
  <c r="G1168" i="2"/>
  <c r="E1168" i="2"/>
  <c r="D1168" i="2"/>
  <c r="G1167" i="2"/>
  <c r="E1167" i="2"/>
  <c r="D1167" i="2"/>
  <c r="G1166" i="2"/>
  <c r="E1166" i="2"/>
  <c r="D1166" i="2"/>
  <c r="G1165" i="2"/>
  <c r="E1165" i="2"/>
  <c r="D1165" i="2"/>
  <c r="G1164" i="2"/>
  <c r="E1164" i="2"/>
  <c r="D1164" i="2"/>
  <c r="G1163" i="2"/>
  <c r="E1163" i="2"/>
  <c r="D1163" i="2"/>
  <c r="G1162" i="2"/>
  <c r="E1162" i="2"/>
  <c r="D1162" i="2"/>
  <c r="G1161" i="2"/>
  <c r="E1161" i="2"/>
  <c r="D1161" i="2"/>
  <c r="G1160" i="2"/>
  <c r="E1160" i="2"/>
  <c r="D1160" i="2"/>
  <c r="G1159" i="2"/>
  <c r="E1159" i="2"/>
  <c r="D1159" i="2"/>
  <c r="G1158" i="2"/>
  <c r="E1158" i="2"/>
  <c r="D1158" i="2"/>
  <c r="G1157" i="2"/>
  <c r="E1157" i="2"/>
  <c r="D1157" i="2"/>
  <c r="G1156" i="2"/>
  <c r="E1156" i="2"/>
  <c r="D1156" i="2"/>
  <c r="G1155" i="2"/>
  <c r="E1155" i="2"/>
  <c r="D1155" i="2"/>
  <c r="G1154" i="2"/>
  <c r="E1154" i="2"/>
  <c r="D1154" i="2"/>
  <c r="G1153" i="2"/>
  <c r="E1153" i="2"/>
  <c r="D1153" i="2"/>
  <c r="G1152" i="2"/>
  <c r="E1152" i="2"/>
  <c r="D1152" i="2"/>
  <c r="G1151" i="2"/>
  <c r="E1151" i="2"/>
  <c r="D1151" i="2"/>
  <c r="G1150" i="2"/>
  <c r="E1150" i="2"/>
  <c r="D1150" i="2"/>
  <c r="G1149" i="2"/>
  <c r="E1149" i="2"/>
  <c r="D1149" i="2"/>
  <c r="G1148" i="2"/>
  <c r="E1148" i="2"/>
  <c r="D1148" i="2"/>
  <c r="G1147" i="2"/>
  <c r="E1147" i="2"/>
  <c r="D1147" i="2"/>
  <c r="G1146" i="2"/>
  <c r="E1146" i="2"/>
  <c r="D1146" i="2"/>
  <c r="G1145" i="2"/>
  <c r="E1145" i="2"/>
  <c r="D1145" i="2"/>
  <c r="G1144" i="2"/>
  <c r="E1144" i="2"/>
  <c r="D1144" i="2"/>
  <c r="G1143" i="2"/>
  <c r="E1143" i="2"/>
  <c r="D1143" i="2"/>
  <c r="G1142" i="2"/>
  <c r="E1142" i="2"/>
  <c r="D1142" i="2"/>
  <c r="G1141" i="2"/>
  <c r="E1141" i="2"/>
  <c r="D1141" i="2"/>
  <c r="G1140" i="2"/>
  <c r="E1140" i="2"/>
  <c r="D1140" i="2"/>
  <c r="G1139" i="2"/>
  <c r="E1139" i="2"/>
  <c r="D1139" i="2"/>
  <c r="G1138" i="2"/>
  <c r="E1138" i="2"/>
  <c r="D1138" i="2"/>
  <c r="G1137" i="2"/>
  <c r="E1137" i="2"/>
  <c r="D1137" i="2"/>
  <c r="G1136" i="2"/>
  <c r="E1136" i="2"/>
  <c r="D1136" i="2"/>
  <c r="G1135" i="2"/>
  <c r="E1135" i="2"/>
  <c r="D1135" i="2"/>
  <c r="G1134" i="2"/>
  <c r="E1134" i="2"/>
  <c r="D1134" i="2"/>
  <c r="G1133" i="2"/>
  <c r="E1133" i="2"/>
  <c r="D1133" i="2"/>
  <c r="G1132" i="2"/>
  <c r="E1132" i="2"/>
  <c r="D1132" i="2"/>
  <c r="G1131" i="2"/>
  <c r="E1131" i="2"/>
  <c r="D1131" i="2"/>
  <c r="G1130" i="2"/>
  <c r="E1130" i="2"/>
  <c r="D1130" i="2"/>
  <c r="G1129" i="2"/>
  <c r="E1129" i="2"/>
  <c r="D1129" i="2"/>
  <c r="G1128" i="2"/>
  <c r="E1128" i="2"/>
  <c r="D1128" i="2"/>
  <c r="G1127" i="2"/>
  <c r="E1127" i="2"/>
  <c r="D1127" i="2"/>
  <c r="G1126" i="2"/>
  <c r="E1126" i="2"/>
  <c r="D1126" i="2"/>
  <c r="G1125" i="2"/>
  <c r="E1125" i="2"/>
  <c r="D1125" i="2"/>
  <c r="G1124" i="2"/>
  <c r="E1124" i="2"/>
  <c r="D1124" i="2"/>
  <c r="G1123" i="2"/>
  <c r="E1123" i="2"/>
  <c r="D1123" i="2"/>
  <c r="G1122" i="2"/>
  <c r="E1122" i="2"/>
  <c r="D1122" i="2"/>
  <c r="G1121" i="2"/>
  <c r="E1121" i="2"/>
  <c r="D1121" i="2"/>
  <c r="G1120" i="2"/>
  <c r="E1120" i="2"/>
  <c r="D1120" i="2"/>
  <c r="G1119" i="2"/>
  <c r="E1119" i="2"/>
  <c r="D1119" i="2"/>
  <c r="G1118" i="2"/>
  <c r="E1118" i="2"/>
  <c r="D1118" i="2"/>
  <c r="G1117" i="2"/>
  <c r="E1117" i="2"/>
  <c r="D1117" i="2"/>
  <c r="G1116" i="2"/>
  <c r="E1116" i="2"/>
  <c r="D1116" i="2"/>
  <c r="G1115" i="2"/>
  <c r="E1115" i="2"/>
  <c r="D1115" i="2"/>
  <c r="G1114" i="2"/>
  <c r="E1114" i="2"/>
  <c r="D1114" i="2"/>
  <c r="G1113" i="2"/>
  <c r="E1113" i="2"/>
  <c r="D1113" i="2"/>
  <c r="G1112" i="2"/>
  <c r="E1112" i="2"/>
  <c r="D1112" i="2"/>
  <c r="G1111" i="2"/>
  <c r="E1111" i="2"/>
  <c r="D1111" i="2"/>
  <c r="G1110" i="2"/>
  <c r="E1110" i="2"/>
  <c r="D1110" i="2"/>
  <c r="G1109" i="2"/>
  <c r="E1109" i="2"/>
  <c r="D1109" i="2"/>
  <c r="G1108" i="2"/>
  <c r="E1108" i="2"/>
  <c r="D1108" i="2"/>
  <c r="E1107" i="2"/>
  <c r="D1107" i="2"/>
  <c r="G1106" i="2"/>
  <c r="E1106" i="2"/>
  <c r="D1106" i="2"/>
  <c r="G1105" i="2"/>
  <c r="E1105" i="2"/>
  <c r="D1105" i="2"/>
  <c r="G1104" i="2"/>
  <c r="E1104" i="2"/>
  <c r="D1104" i="2"/>
  <c r="G1103" i="2"/>
  <c r="E1103" i="2"/>
  <c r="D1103" i="2"/>
  <c r="G1102" i="2"/>
  <c r="E1102" i="2"/>
  <c r="D1102" i="2"/>
  <c r="G1101" i="2"/>
  <c r="E1101" i="2"/>
  <c r="D1101" i="2"/>
  <c r="G1100" i="2"/>
  <c r="E1100" i="2"/>
  <c r="D1100" i="2"/>
  <c r="G1099" i="2"/>
  <c r="E1099" i="2"/>
  <c r="D1099" i="2"/>
  <c r="G1098" i="2"/>
  <c r="E1098" i="2"/>
  <c r="D1098" i="2"/>
  <c r="G1097" i="2"/>
  <c r="E1097" i="2"/>
  <c r="D1097" i="2"/>
  <c r="G1096" i="2"/>
  <c r="E1096" i="2"/>
  <c r="D1096" i="2"/>
  <c r="G1095" i="2"/>
  <c r="E1095" i="2"/>
  <c r="D1095" i="2"/>
  <c r="G1094" i="2"/>
  <c r="E1094" i="2"/>
  <c r="D1094" i="2"/>
  <c r="G1093" i="2"/>
  <c r="E1093" i="2"/>
  <c r="D1093" i="2"/>
  <c r="G1092" i="2"/>
  <c r="E1092" i="2"/>
  <c r="D1092" i="2"/>
  <c r="G1091" i="2"/>
  <c r="E1091" i="2"/>
  <c r="D1091" i="2"/>
  <c r="G1090" i="2"/>
  <c r="E1090" i="2"/>
  <c r="D1090" i="2"/>
  <c r="G1089" i="2"/>
  <c r="E1089" i="2"/>
  <c r="D1089" i="2"/>
  <c r="G1088" i="2"/>
  <c r="E1088" i="2"/>
  <c r="D1088" i="2"/>
  <c r="G1087" i="2"/>
  <c r="E1087" i="2"/>
  <c r="D1087" i="2"/>
  <c r="G1086" i="2"/>
  <c r="E1086" i="2"/>
  <c r="D1086" i="2"/>
  <c r="G1085" i="2"/>
  <c r="E1085" i="2"/>
  <c r="D1085" i="2"/>
  <c r="G1084" i="2"/>
  <c r="E1084" i="2"/>
  <c r="D1084" i="2"/>
  <c r="G1083" i="2"/>
  <c r="E1083" i="2"/>
  <c r="D1083" i="2"/>
  <c r="G1082" i="2"/>
  <c r="E1082" i="2"/>
  <c r="D1082" i="2"/>
  <c r="G1081" i="2"/>
  <c r="E1081" i="2"/>
  <c r="D1081" i="2"/>
  <c r="G1080" i="2"/>
  <c r="E1080" i="2"/>
  <c r="D1080" i="2"/>
  <c r="G1079" i="2"/>
  <c r="E1079" i="2"/>
  <c r="D1079" i="2"/>
  <c r="G1078" i="2"/>
  <c r="E1078" i="2"/>
  <c r="D1078" i="2"/>
  <c r="G1077" i="2"/>
  <c r="E1077" i="2"/>
  <c r="D1077" i="2"/>
  <c r="G1076" i="2"/>
  <c r="E1076" i="2"/>
  <c r="D1076" i="2"/>
  <c r="G1075" i="2"/>
  <c r="E1075" i="2"/>
  <c r="D1075" i="2"/>
  <c r="G1074" i="2"/>
  <c r="E1074" i="2"/>
  <c r="D1074" i="2"/>
  <c r="G1073" i="2"/>
  <c r="E1073" i="2"/>
  <c r="D1073" i="2"/>
  <c r="G1072" i="2"/>
  <c r="E1072" i="2"/>
  <c r="D1072" i="2"/>
  <c r="G1071" i="2"/>
  <c r="E1071" i="2"/>
  <c r="D1071" i="2"/>
  <c r="G1070" i="2"/>
  <c r="E1070" i="2"/>
  <c r="D1070" i="2"/>
  <c r="G1069" i="2"/>
  <c r="E1069" i="2"/>
  <c r="D1069" i="2"/>
  <c r="G1068" i="2"/>
  <c r="E1068" i="2"/>
  <c r="D1068" i="2"/>
  <c r="G1067" i="2"/>
  <c r="E1067" i="2"/>
  <c r="D1067" i="2"/>
  <c r="G1066" i="2"/>
  <c r="E1066" i="2"/>
  <c r="D1066" i="2"/>
  <c r="G1065" i="2"/>
  <c r="E1065" i="2"/>
  <c r="D1065" i="2"/>
  <c r="G1064" i="2"/>
  <c r="E1064" i="2"/>
  <c r="D1064" i="2"/>
  <c r="G1063" i="2"/>
  <c r="E1063" i="2"/>
  <c r="D1063" i="2"/>
  <c r="G1062" i="2"/>
  <c r="E1062" i="2"/>
  <c r="D1062" i="2"/>
  <c r="G1061" i="2"/>
  <c r="E1061" i="2"/>
  <c r="D1061" i="2"/>
  <c r="G1060" i="2"/>
  <c r="E1060" i="2"/>
  <c r="D1060" i="2"/>
  <c r="G1059" i="2"/>
  <c r="E1059" i="2"/>
  <c r="D1059" i="2"/>
  <c r="G1058" i="2"/>
  <c r="E1058" i="2"/>
  <c r="D1058" i="2"/>
  <c r="G1057" i="2"/>
  <c r="E1057" i="2"/>
  <c r="D1057" i="2"/>
  <c r="G1056" i="2"/>
  <c r="E1056" i="2"/>
  <c r="D1056" i="2"/>
  <c r="G1055" i="2"/>
  <c r="E1055" i="2"/>
  <c r="D1055" i="2"/>
  <c r="G1054" i="2"/>
  <c r="E1054" i="2"/>
  <c r="D1054" i="2"/>
  <c r="G1053" i="2"/>
  <c r="E1053" i="2"/>
  <c r="D1053" i="2"/>
  <c r="G1052" i="2"/>
  <c r="E1052" i="2"/>
  <c r="D1052" i="2"/>
  <c r="G1051" i="2"/>
  <c r="E1051" i="2"/>
  <c r="D1051" i="2"/>
  <c r="G1050" i="2"/>
  <c r="E1050" i="2"/>
  <c r="D1050" i="2"/>
  <c r="G1049" i="2"/>
  <c r="E1049" i="2"/>
  <c r="D1049" i="2"/>
  <c r="G1048" i="2"/>
  <c r="E1048" i="2"/>
  <c r="D1048" i="2"/>
  <c r="G1047" i="2"/>
  <c r="E1047" i="2"/>
  <c r="D1047" i="2"/>
  <c r="G1046" i="2"/>
  <c r="E1046" i="2"/>
  <c r="D1046" i="2"/>
  <c r="G1045" i="2"/>
  <c r="E1045" i="2"/>
  <c r="D1045" i="2"/>
  <c r="G1044" i="2"/>
  <c r="E1044" i="2"/>
  <c r="D1044" i="2"/>
  <c r="G1043" i="2"/>
  <c r="E1043" i="2"/>
  <c r="D1043" i="2"/>
  <c r="G1042" i="2"/>
  <c r="E1042" i="2"/>
  <c r="D1042" i="2"/>
  <c r="G1041" i="2"/>
  <c r="E1041" i="2"/>
  <c r="D1041" i="2"/>
  <c r="G1040" i="2"/>
  <c r="E1040" i="2"/>
  <c r="D1040" i="2"/>
  <c r="G1039" i="2"/>
  <c r="E1039" i="2"/>
  <c r="D1039" i="2"/>
  <c r="G1038" i="2"/>
  <c r="E1038" i="2"/>
  <c r="D1038" i="2"/>
  <c r="G1037" i="2"/>
  <c r="E1037" i="2"/>
  <c r="D1037" i="2"/>
  <c r="G1036" i="2"/>
  <c r="E1036" i="2"/>
  <c r="D1036" i="2"/>
  <c r="G1035" i="2"/>
  <c r="E1035" i="2"/>
  <c r="D1035" i="2"/>
  <c r="G1034" i="2"/>
  <c r="E1034" i="2"/>
  <c r="D1034" i="2"/>
  <c r="G1033" i="2"/>
  <c r="E1033" i="2"/>
  <c r="D1033" i="2"/>
  <c r="G1032" i="2"/>
  <c r="E1032" i="2"/>
  <c r="D1032" i="2"/>
  <c r="G1031" i="2"/>
  <c r="E1031" i="2"/>
  <c r="D1031" i="2"/>
  <c r="G1030" i="2"/>
  <c r="E1030" i="2"/>
  <c r="D1030" i="2"/>
  <c r="G1029" i="2"/>
  <c r="E1029" i="2"/>
  <c r="D1029" i="2"/>
  <c r="G1028" i="2"/>
  <c r="E1028" i="2"/>
  <c r="D1028" i="2"/>
  <c r="G1027" i="2"/>
  <c r="E1027" i="2"/>
  <c r="D1027" i="2"/>
  <c r="G1026" i="2"/>
  <c r="E1026" i="2"/>
  <c r="D1026" i="2"/>
  <c r="G1025" i="2"/>
  <c r="E1025" i="2"/>
  <c r="D1025" i="2"/>
  <c r="G1024" i="2"/>
  <c r="E1024" i="2"/>
  <c r="D1024" i="2"/>
  <c r="G1023" i="2"/>
  <c r="E1023" i="2"/>
  <c r="D1023" i="2"/>
  <c r="G1022" i="2"/>
  <c r="E1022" i="2"/>
  <c r="D1022" i="2"/>
  <c r="G1021" i="2"/>
  <c r="E1021" i="2"/>
  <c r="D1021" i="2"/>
  <c r="G1020" i="2"/>
  <c r="E1020" i="2"/>
  <c r="D1020" i="2"/>
  <c r="G1019" i="2"/>
  <c r="E1019" i="2"/>
  <c r="D1019" i="2"/>
  <c r="G1018" i="2"/>
  <c r="E1018" i="2"/>
  <c r="D1018" i="2"/>
  <c r="G1017" i="2"/>
  <c r="E1017" i="2"/>
  <c r="D1017" i="2"/>
  <c r="G1016" i="2"/>
  <c r="E1016" i="2"/>
  <c r="D1016" i="2"/>
  <c r="G1015" i="2"/>
  <c r="E1015" i="2"/>
  <c r="D1015" i="2"/>
  <c r="G1014" i="2"/>
  <c r="E1014" i="2"/>
  <c r="D1014" i="2"/>
  <c r="G1013" i="2"/>
  <c r="E1013" i="2"/>
  <c r="D1013" i="2"/>
  <c r="G1012" i="2"/>
  <c r="E1012" i="2"/>
  <c r="D1012" i="2"/>
  <c r="G1011" i="2"/>
  <c r="E1011" i="2"/>
  <c r="D1011" i="2"/>
  <c r="G1010" i="2"/>
  <c r="E1010" i="2"/>
  <c r="D1010" i="2"/>
  <c r="G1009" i="2"/>
  <c r="E1009" i="2"/>
  <c r="D1009" i="2"/>
  <c r="G1008" i="2"/>
  <c r="E1008" i="2"/>
  <c r="D1008" i="2"/>
  <c r="G1007" i="2"/>
  <c r="E1007" i="2"/>
  <c r="D1007" i="2"/>
  <c r="G1006" i="2"/>
  <c r="E1006" i="2"/>
  <c r="D1006" i="2"/>
  <c r="G1005" i="2"/>
  <c r="E1005" i="2"/>
  <c r="D1005" i="2"/>
  <c r="G1004" i="2"/>
  <c r="E1004" i="2"/>
  <c r="D1004" i="2"/>
  <c r="G1003" i="2"/>
  <c r="E1003" i="2"/>
  <c r="D1003" i="2"/>
  <c r="G1002" i="2"/>
  <c r="E1002" i="2"/>
  <c r="D1002" i="2"/>
  <c r="G1001" i="2"/>
  <c r="E1001" i="2"/>
  <c r="D1001" i="2"/>
  <c r="G1000" i="2"/>
  <c r="E1000" i="2"/>
  <c r="D1000" i="2"/>
  <c r="G999" i="2"/>
  <c r="E999" i="2"/>
  <c r="D999" i="2"/>
  <c r="G998" i="2"/>
  <c r="E998" i="2"/>
  <c r="D998" i="2"/>
  <c r="G997" i="2"/>
  <c r="E997" i="2"/>
  <c r="D997" i="2"/>
  <c r="G996" i="2"/>
  <c r="E996" i="2"/>
  <c r="D996" i="2"/>
  <c r="G995" i="2"/>
  <c r="E995" i="2"/>
  <c r="D995" i="2"/>
  <c r="G994" i="2"/>
  <c r="E994" i="2"/>
  <c r="D994" i="2"/>
  <c r="G993" i="2"/>
  <c r="E993" i="2"/>
  <c r="D993" i="2"/>
  <c r="G992" i="2"/>
  <c r="E992" i="2"/>
  <c r="D992" i="2"/>
  <c r="G991" i="2"/>
  <c r="E991" i="2"/>
  <c r="D991" i="2"/>
  <c r="G990" i="2"/>
  <c r="E990" i="2"/>
  <c r="D990" i="2"/>
  <c r="G989" i="2"/>
  <c r="E989" i="2"/>
  <c r="D989" i="2"/>
  <c r="G988" i="2"/>
  <c r="E988" i="2"/>
  <c r="D988" i="2"/>
  <c r="G987" i="2"/>
  <c r="E987" i="2"/>
  <c r="D987" i="2"/>
  <c r="G986" i="2"/>
  <c r="E986" i="2"/>
  <c r="D986" i="2"/>
  <c r="G985" i="2"/>
  <c r="E985" i="2"/>
  <c r="D985" i="2"/>
  <c r="G984" i="2"/>
  <c r="E984" i="2"/>
  <c r="D984" i="2"/>
  <c r="G983" i="2"/>
  <c r="E983" i="2"/>
  <c r="D983" i="2"/>
  <c r="G982" i="2"/>
  <c r="E982" i="2"/>
  <c r="D982" i="2"/>
  <c r="G981" i="2"/>
  <c r="E981" i="2"/>
  <c r="D981" i="2"/>
  <c r="G980" i="2"/>
  <c r="E980" i="2"/>
  <c r="D980" i="2"/>
  <c r="G979" i="2"/>
  <c r="E979" i="2"/>
  <c r="D979" i="2"/>
  <c r="G978" i="2"/>
  <c r="E978" i="2"/>
  <c r="D978" i="2"/>
  <c r="G977" i="2"/>
  <c r="E977" i="2"/>
  <c r="D977" i="2"/>
  <c r="G976" i="2"/>
  <c r="E976" i="2"/>
  <c r="D976" i="2"/>
  <c r="G975" i="2"/>
  <c r="E975" i="2"/>
  <c r="D975" i="2"/>
  <c r="G974" i="2"/>
  <c r="E974" i="2"/>
  <c r="D974" i="2"/>
  <c r="G973" i="2"/>
  <c r="E973" i="2"/>
  <c r="D973" i="2"/>
  <c r="G972" i="2"/>
  <c r="E972" i="2"/>
  <c r="D972" i="2"/>
  <c r="G971" i="2"/>
  <c r="E971" i="2"/>
  <c r="D971" i="2"/>
  <c r="G970" i="2"/>
  <c r="E970" i="2"/>
  <c r="D970" i="2"/>
  <c r="G969" i="2"/>
  <c r="E969" i="2"/>
  <c r="D969" i="2"/>
  <c r="G968" i="2"/>
  <c r="E968" i="2"/>
  <c r="D968" i="2"/>
  <c r="G967" i="2"/>
  <c r="E967" i="2"/>
  <c r="D967" i="2"/>
  <c r="G966" i="2"/>
  <c r="E966" i="2"/>
  <c r="D966" i="2"/>
  <c r="G965" i="2"/>
  <c r="E965" i="2"/>
  <c r="D965" i="2"/>
  <c r="G964" i="2"/>
  <c r="E964" i="2"/>
  <c r="D964" i="2"/>
  <c r="G963" i="2"/>
  <c r="E963" i="2"/>
  <c r="D963" i="2"/>
  <c r="G962" i="2"/>
  <c r="E962" i="2"/>
  <c r="D962" i="2"/>
  <c r="G961" i="2"/>
  <c r="E961" i="2"/>
  <c r="D961" i="2"/>
  <c r="G960" i="2"/>
  <c r="E960" i="2"/>
  <c r="D960" i="2"/>
  <c r="G959" i="2"/>
  <c r="E959" i="2"/>
  <c r="D959" i="2"/>
  <c r="G958" i="2"/>
  <c r="E958" i="2"/>
  <c r="D958" i="2"/>
  <c r="G957" i="2"/>
  <c r="E957" i="2"/>
  <c r="D957" i="2"/>
  <c r="G956" i="2"/>
  <c r="E956" i="2"/>
  <c r="D956" i="2"/>
  <c r="G955" i="2"/>
  <c r="E955" i="2"/>
  <c r="D955" i="2"/>
  <c r="G954" i="2"/>
  <c r="E954" i="2"/>
  <c r="D954" i="2"/>
  <c r="G953" i="2"/>
  <c r="E953" i="2"/>
  <c r="D953" i="2"/>
  <c r="G952" i="2"/>
  <c r="E952" i="2"/>
  <c r="D952" i="2"/>
  <c r="G951" i="2"/>
  <c r="E951" i="2"/>
  <c r="D951" i="2"/>
  <c r="G950" i="2"/>
  <c r="E950" i="2"/>
  <c r="D950" i="2"/>
  <c r="G949" i="2"/>
  <c r="E949" i="2"/>
  <c r="D949" i="2"/>
  <c r="G948" i="2"/>
  <c r="E948" i="2"/>
  <c r="D948" i="2"/>
  <c r="G947" i="2"/>
  <c r="E947" i="2"/>
  <c r="D947" i="2"/>
  <c r="G946" i="2"/>
  <c r="E946" i="2"/>
  <c r="D946" i="2"/>
  <c r="G945" i="2"/>
  <c r="E945" i="2"/>
  <c r="D945" i="2"/>
  <c r="G944" i="2"/>
  <c r="E944" i="2"/>
  <c r="D944" i="2"/>
  <c r="G943" i="2"/>
  <c r="E943" i="2"/>
  <c r="D943" i="2"/>
  <c r="G942" i="2"/>
  <c r="E942" i="2"/>
  <c r="D942" i="2"/>
  <c r="G941" i="2"/>
  <c r="E941" i="2"/>
  <c r="D941" i="2"/>
  <c r="G940" i="2"/>
  <c r="E940" i="2"/>
  <c r="D940" i="2"/>
  <c r="G939" i="2"/>
  <c r="E939" i="2"/>
  <c r="D939" i="2"/>
  <c r="G938" i="2"/>
  <c r="E938" i="2"/>
  <c r="D938" i="2"/>
  <c r="G937" i="2"/>
  <c r="E937" i="2"/>
  <c r="D937" i="2"/>
  <c r="G936" i="2"/>
  <c r="E936" i="2"/>
  <c r="D936" i="2"/>
  <c r="G935" i="2"/>
  <c r="E935" i="2"/>
  <c r="D935" i="2"/>
  <c r="G934" i="2"/>
  <c r="E934" i="2"/>
  <c r="D934" i="2"/>
  <c r="G933" i="2"/>
  <c r="E933" i="2"/>
  <c r="D933" i="2"/>
  <c r="G932" i="2"/>
  <c r="E932" i="2"/>
  <c r="D932" i="2"/>
  <c r="G931" i="2"/>
  <c r="E931" i="2"/>
  <c r="D931" i="2"/>
  <c r="G930" i="2"/>
  <c r="E930" i="2"/>
  <c r="D930" i="2"/>
  <c r="G929" i="2"/>
  <c r="E929" i="2"/>
  <c r="D929" i="2"/>
  <c r="G928" i="2"/>
  <c r="E928" i="2"/>
  <c r="D928" i="2"/>
  <c r="G927" i="2"/>
  <c r="E927" i="2"/>
  <c r="D927" i="2"/>
  <c r="G926" i="2"/>
  <c r="E926" i="2"/>
  <c r="D926" i="2"/>
  <c r="G925" i="2"/>
  <c r="E925" i="2"/>
  <c r="D925" i="2"/>
  <c r="G924" i="2"/>
  <c r="E924" i="2"/>
  <c r="D924" i="2"/>
  <c r="G923" i="2"/>
  <c r="E923" i="2"/>
  <c r="D923" i="2"/>
  <c r="G922" i="2"/>
  <c r="E922" i="2"/>
  <c r="D922" i="2"/>
  <c r="G921" i="2"/>
  <c r="E921" i="2"/>
  <c r="D921" i="2"/>
  <c r="G920" i="2"/>
  <c r="E920" i="2"/>
  <c r="D920" i="2"/>
  <c r="G919" i="2"/>
  <c r="E919" i="2"/>
  <c r="D919" i="2"/>
  <c r="G918" i="2"/>
  <c r="E918" i="2"/>
  <c r="D918" i="2"/>
  <c r="G917" i="2"/>
  <c r="E917" i="2"/>
  <c r="D917" i="2"/>
  <c r="G916" i="2"/>
  <c r="E916" i="2"/>
  <c r="D916" i="2"/>
  <c r="G915" i="2"/>
  <c r="E915" i="2"/>
  <c r="D915" i="2"/>
  <c r="G914" i="2"/>
  <c r="E914" i="2"/>
  <c r="D914" i="2"/>
  <c r="G913" i="2"/>
  <c r="E913" i="2"/>
  <c r="D913" i="2"/>
  <c r="G912" i="2"/>
  <c r="E912" i="2"/>
  <c r="D912" i="2"/>
  <c r="G911" i="2"/>
  <c r="E911" i="2"/>
  <c r="D911" i="2"/>
  <c r="G910" i="2"/>
  <c r="E910" i="2"/>
  <c r="D910" i="2"/>
  <c r="G909" i="2"/>
  <c r="E909" i="2"/>
  <c r="D909" i="2"/>
  <c r="G908" i="2"/>
  <c r="E908" i="2"/>
  <c r="D908" i="2"/>
  <c r="G907" i="2"/>
  <c r="E907" i="2"/>
  <c r="D907" i="2"/>
  <c r="G906" i="2"/>
  <c r="E906" i="2"/>
  <c r="D906" i="2"/>
  <c r="G905" i="2"/>
  <c r="E905" i="2"/>
  <c r="D905" i="2"/>
  <c r="G904" i="2"/>
  <c r="E904" i="2"/>
  <c r="D904" i="2"/>
  <c r="G903" i="2"/>
  <c r="E903" i="2"/>
  <c r="D903" i="2"/>
  <c r="G902" i="2"/>
  <c r="E902" i="2"/>
  <c r="D902" i="2"/>
  <c r="G901" i="2"/>
  <c r="E901" i="2"/>
  <c r="D901" i="2"/>
  <c r="G900" i="2"/>
  <c r="E900" i="2"/>
  <c r="D900" i="2"/>
  <c r="G899" i="2"/>
  <c r="E899" i="2"/>
  <c r="D899" i="2"/>
  <c r="G898" i="2"/>
  <c r="E898" i="2"/>
  <c r="D898" i="2"/>
  <c r="G897" i="2"/>
  <c r="E897" i="2"/>
  <c r="D897" i="2"/>
  <c r="G896" i="2"/>
  <c r="E896" i="2"/>
  <c r="D896" i="2"/>
  <c r="G895" i="2"/>
  <c r="E895" i="2"/>
  <c r="D895" i="2"/>
  <c r="G894" i="2"/>
  <c r="E894" i="2"/>
  <c r="D894" i="2"/>
  <c r="G893" i="2"/>
  <c r="E893" i="2"/>
  <c r="D893" i="2"/>
  <c r="G892" i="2"/>
  <c r="E892" i="2"/>
  <c r="D892" i="2"/>
  <c r="G891" i="2"/>
  <c r="E891" i="2"/>
  <c r="D891" i="2"/>
  <c r="G890" i="2"/>
  <c r="E890" i="2"/>
  <c r="D890" i="2"/>
  <c r="G889" i="2"/>
  <c r="E889" i="2"/>
  <c r="D889" i="2"/>
  <c r="G888" i="2"/>
  <c r="E888" i="2"/>
  <c r="D888" i="2"/>
  <c r="G887" i="2"/>
  <c r="E887" i="2"/>
  <c r="D887" i="2"/>
  <c r="G886" i="2"/>
  <c r="E886" i="2"/>
  <c r="D886" i="2"/>
  <c r="G885" i="2"/>
  <c r="E885" i="2"/>
  <c r="D885" i="2"/>
  <c r="G884" i="2"/>
  <c r="E884" i="2"/>
  <c r="D884" i="2"/>
  <c r="G883" i="2"/>
  <c r="E883" i="2"/>
  <c r="D883" i="2"/>
  <c r="G882" i="2"/>
  <c r="E882" i="2"/>
  <c r="D882" i="2"/>
  <c r="G881" i="2"/>
  <c r="E881" i="2"/>
  <c r="D881" i="2"/>
  <c r="G880" i="2"/>
  <c r="E880" i="2"/>
  <c r="D880" i="2"/>
  <c r="G879" i="2"/>
  <c r="E879" i="2"/>
  <c r="D879" i="2"/>
  <c r="G878" i="2"/>
  <c r="E878" i="2"/>
  <c r="D878" i="2"/>
  <c r="G877" i="2"/>
  <c r="E877" i="2"/>
  <c r="D877" i="2"/>
  <c r="G876" i="2"/>
  <c r="E876" i="2"/>
  <c r="D876" i="2"/>
  <c r="G875" i="2"/>
  <c r="E875" i="2"/>
  <c r="D875" i="2"/>
  <c r="G874" i="2"/>
  <c r="E874" i="2"/>
  <c r="D874" i="2"/>
  <c r="G873" i="2"/>
  <c r="E873" i="2"/>
  <c r="D873" i="2"/>
  <c r="G872" i="2"/>
  <c r="E872" i="2"/>
  <c r="D872" i="2"/>
  <c r="G871" i="2"/>
  <c r="E871" i="2"/>
  <c r="D871" i="2"/>
  <c r="G870" i="2"/>
  <c r="E870" i="2"/>
  <c r="D870" i="2"/>
  <c r="G869" i="2"/>
  <c r="E869" i="2"/>
  <c r="D869" i="2"/>
  <c r="G868" i="2"/>
  <c r="E868" i="2"/>
  <c r="D868" i="2"/>
  <c r="G867" i="2"/>
  <c r="E867" i="2"/>
  <c r="D867" i="2"/>
  <c r="G866" i="2"/>
  <c r="E866" i="2"/>
  <c r="D866" i="2"/>
  <c r="G865" i="2"/>
  <c r="E865" i="2"/>
  <c r="D865" i="2"/>
  <c r="G864" i="2"/>
  <c r="E864" i="2"/>
  <c r="D864" i="2"/>
  <c r="G863" i="2"/>
  <c r="E863" i="2"/>
  <c r="D863" i="2"/>
  <c r="G862" i="2"/>
  <c r="E862" i="2"/>
  <c r="D862" i="2"/>
  <c r="G861" i="2"/>
  <c r="E861" i="2"/>
  <c r="D861" i="2"/>
  <c r="G860" i="2"/>
  <c r="E860" i="2"/>
  <c r="D860" i="2"/>
  <c r="G859" i="2"/>
  <c r="E859" i="2"/>
  <c r="D859" i="2"/>
  <c r="G858" i="2"/>
  <c r="E858" i="2"/>
  <c r="D858" i="2"/>
  <c r="G857" i="2"/>
  <c r="E857" i="2"/>
  <c r="D857" i="2"/>
  <c r="G856" i="2"/>
  <c r="E856" i="2"/>
  <c r="D856" i="2"/>
  <c r="G855" i="2"/>
  <c r="E855" i="2"/>
  <c r="D855" i="2"/>
  <c r="G854" i="2"/>
  <c r="E854" i="2"/>
  <c r="D854" i="2"/>
  <c r="G853" i="2"/>
  <c r="E853" i="2"/>
  <c r="D853" i="2"/>
  <c r="G852" i="2"/>
  <c r="E852" i="2"/>
  <c r="D852" i="2"/>
  <c r="G851" i="2"/>
  <c r="E851" i="2"/>
  <c r="D851" i="2"/>
  <c r="G850" i="2"/>
  <c r="E850" i="2"/>
  <c r="D850" i="2"/>
  <c r="G849" i="2"/>
  <c r="E849" i="2"/>
  <c r="D849" i="2"/>
  <c r="G848" i="2"/>
  <c r="E848" i="2"/>
  <c r="D848" i="2"/>
  <c r="G847" i="2"/>
  <c r="E847" i="2"/>
  <c r="D847" i="2"/>
  <c r="G846" i="2"/>
  <c r="E846" i="2"/>
  <c r="D846" i="2"/>
  <c r="G845" i="2"/>
  <c r="E845" i="2"/>
  <c r="D845" i="2"/>
  <c r="G844" i="2"/>
  <c r="E844" i="2"/>
  <c r="D844" i="2"/>
  <c r="G843" i="2"/>
  <c r="E843" i="2"/>
  <c r="D843" i="2"/>
  <c r="G842" i="2"/>
  <c r="E842" i="2"/>
  <c r="D842" i="2"/>
  <c r="G841" i="2"/>
  <c r="E841" i="2"/>
  <c r="D841" i="2"/>
  <c r="G840" i="2"/>
  <c r="E840" i="2"/>
  <c r="D840" i="2"/>
  <c r="G839" i="2"/>
  <c r="E839" i="2"/>
  <c r="D839" i="2"/>
  <c r="G838" i="2"/>
  <c r="E838" i="2"/>
  <c r="D838" i="2"/>
  <c r="G837" i="2"/>
  <c r="E837" i="2"/>
  <c r="D837" i="2"/>
  <c r="G836" i="2"/>
  <c r="E836" i="2"/>
  <c r="D836" i="2"/>
  <c r="G835" i="2"/>
  <c r="E835" i="2"/>
  <c r="D835" i="2"/>
  <c r="G834" i="2"/>
  <c r="E834" i="2"/>
  <c r="D834" i="2"/>
  <c r="G833" i="2"/>
  <c r="E833" i="2"/>
  <c r="D833" i="2"/>
  <c r="G832" i="2"/>
  <c r="E832" i="2"/>
  <c r="D832" i="2"/>
  <c r="G831" i="2"/>
  <c r="E831" i="2"/>
  <c r="D831" i="2"/>
  <c r="G830" i="2"/>
  <c r="E830" i="2"/>
  <c r="D830" i="2"/>
  <c r="G829" i="2"/>
  <c r="E829" i="2"/>
  <c r="D829" i="2"/>
  <c r="G828" i="2"/>
  <c r="E828" i="2"/>
  <c r="D828" i="2"/>
  <c r="G827" i="2"/>
  <c r="E827" i="2"/>
  <c r="D827" i="2"/>
  <c r="G826" i="2"/>
  <c r="E826" i="2"/>
  <c r="D826" i="2"/>
  <c r="G825" i="2"/>
  <c r="E825" i="2"/>
  <c r="D825" i="2"/>
  <c r="G824" i="2"/>
  <c r="E824" i="2"/>
  <c r="D824" i="2"/>
  <c r="G823" i="2"/>
  <c r="E823" i="2"/>
  <c r="D823" i="2"/>
  <c r="G822" i="2"/>
  <c r="E822" i="2"/>
  <c r="D822" i="2"/>
  <c r="G821" i="2"/>
  <c r="E821" i="2"/>
  <c r="D821" i="2"/>
  <c r="G820" i="2"/>
  <c r="E820" i="2"/>
  <c r="D820" i="2"/>
  <c r="G819" i="2"/>
  <c r="E819" i="2"/>
  <c r="D819" i="2"/>
  <c r="G818" i="2"/>
  <c r="E818" i="2"/>
  <c r="D818" i="2"/>
  <c r="G817" i="2"/>
  <c r="E817" i="2"/>
  <c r="D817" i="2"/>
  <c r="G816" i="2"/>
  <c r="E816" i="2"/>
  <c r="D816" i="2"/>
  <c r="G815" i="2"/>
  <c r="E815" i="2"/>
  <c r="D815" i="2"/>
  <c r="G814" i="2"/>
  <c r="E814" i="2"/>
  <c r="D814" i="2"/>
  <c r="G813" i="2"/>
  <c r="E813" i="2"/>
  <c r="D813" i="2"/>
  <c r="G812" i="2"/>
  <c r="E812" i="2"/>
  <c r="D812" i="2"/>
  <c r="G811" i="2"/>
  <c r="E811" i="2"/>
  <c r="D811" i="2"/>
  <c r="G810" i="2"/>
  <c r="E810" i="2"/>
  <c r="D810" i="2"/>
  <c r="G809" i="2"/>
  <c r="E809" i="2"/>
  <c r="D809" i="2"/>
  <c r="G808" i="2"/>
  <c r="E808" i="2"/>
  <c r="D808" i="2"/>
  <c r="G807" i="2"/>
  <c r="E807" i="2"/>
  <c r="D807" i="2"/>
  <c r="G806" i="2"/>
  <c r="E806" i="2"/>
  <c r="D806" i="2"/>
  <c r="G805" i="2"/>
  <c r="E805" i="2"/>
  <c r="D805" i="2"/>
  <c r="G804" i="2"/>
  <c r="E804" i="2"/>
  <c r="D804" i="2"/>
  <c r="G803" i="2"/>
  <c r="E803" i="2"/>
  <c r="D803" i="2"/>
  <c r="G802" i="2"/>
  <c r="E802" i="2"/>
  <c r="D802" i="2"/>
  <c r="G801" i="2"/>
  <c r="E801" i="2"/>
  <c r="D801" i="2"/>
  <c r="G800" i="2"/>
  <c r="E800" i="2"/>
  <c r="D800" i="2"/>
  <c r="G799" i="2"/>
  <c r="E799" i="2"/>
  <c r="D799" i="2"/>
  <c r="G798" i="2"/>
  <c r="E798" i="2"/>
  <c r="D798" i="2"/>
  <c r="G797" i="2"/>
  <c r="E797" i="2"/>
  <c r="D797" i="2"/>
  <c r="G796" i="2"/>
  <c r="E796" i="2"/>
  <c r="D796" i="2"/>
  <c r="G795" i="2"/>
  <c r="E795" i="2"/>
  <c r="D795" i="2"/>
  <c r="G794" i="2"/>
  <c r="E794" i="2"/>
  <c r="D794" i="2"/>
  <c r="G793" i="2"/>
  <c r="E793" i="2"/>
  <c r="D793" i="2"/>
  <c r="G792" i="2"/>
  <c r="E792" i="2"/>
  <c r="D792" i="2"/>
  <c r="G791" i="2"/>
  <c r="E791" i="2"/>
  <c r="D791" i="2"/>
  <c r="G790" i="2"/>
  <c r="E790" i="2"/>
  <c r="D790" i="2"/>
  <c r="G789" i="2"/>
  <c r="E789" i="2"/>
  <c r="D789" i="2"/>
  <c r="G788" i="2"/>
  <c r="E788" i="2"/>
  <c r="D788" i="2"/>
  <c r="G787" i="2"/>
  <c r="E787" i="2"/>
  <c r="D787" i="2"/>
  <c r="G786" i="2"/>
  <c r="E786" i="2"/>
  <c r="D786" i="2"/>
  <c r="G785" i="2"/>
  <c r="E785" i="2"/>
  <c r="D785" i="2"/>
  <c r="G784" i="2"/>
  <c r="E784" i="2"/>
  <c r="D784" i="2"/>
  <c r="G783" i="2"/>
  <c r="E783" i="2"/>
  <c r="D783" i="2"/>
  <c r="G782" i="2"/>
  <c r="E782" i="2"/>
  <c r="D782" i="2"/>
  <c r="G781" i="2"/>
  <c r="E781" i="2"/>
  <c r="D781" i="2"/>
  <c r="G780" i="2"/>
  <c r="E780" i="2"/>
  <c r="D780" i="2"/>
  <c r="G779" i="2"/>
  <c r="E779" i="2"/>
  <c r="D779" i="2"/>
  <c r="G778" i="2"/>
  <c r="E778" i="2"/>
  <c r="D778" i="2"/>
  <c r="G777" i="2"/>
  <c r="E777" i="2"/>
  <c r="D777" i="2"/>
  <c r="G776" i="2"/>
  <c r="E776" i="2"/>
  <c r="D776" i="2"/>
  <c r="G775" i="2"/>
  <c r="E775" i="2"/>
  <c r="D775" i="2"/>
  <c r="G774" i="2"/>
  <c r="E774" i="2"/>
  <c r="D774" i="2"/>
  <c r="G773" i="2"/>
  <c r="E773" i="2"/>
  <c r="D773" i="2"/>
  <c r="G772" i="2"/>
  <c r="E772" i="2"/>
  <c r="D772" i="2"/>
  <c r="G771" i="2"/>
  <c r="E771" i="2"/>
  <c r="D771" i="2"/>
  <c r="G770" i="2"/>
  <c r="E770" i="2"/>
  <c r="D770" i="2"/>
  <c r="G769" i="2"/>
  <c r="E769" i="2"/>
  <c r="D769" i="2"/>
  <c r="G768" i="2"/>
  <c r="E768" i="2"/>
  <c r="D768" i="2"/>
  <c r="G767" i="2"/>
  <c r="E767" i="2"/>
  <c r="D767" i="2"/>
  <c r="G766" i="2"/>
  <c r="E766" i="2"/>
  <c r="D766" i="2"/>
  <c r="G765" i="2"/>
  <c r="E765" i="2"/>
  <c r="D765" i="2"/>
  <c r="G764" i="2"/>
  <c r="E764" i="2"/>
  <c r="D764" i="2"/>
  <c r="G763" i="2"/>
  <c r="E763" i="2"/>
  <c r="D763" i="2"/>
  <c r="G762" i="2"/>
  <c r="E762" i="2"/>
  <c r="D762" i="2"/>
  <c r="G761" i="2"/>
  <c r="E761" i="2"/>
  <c r="D761" i="2"/>
  <c r="G760" i="2"/>
  <c r="E760" i="2"/>
  <c r="D760" i="2"/>
  <c r="G759" i="2"/>
  <c r="E759" i="2"/>
  <c r="D759" i="2"/>
  <c r="G758" i="2"/>
  <c r="E758" i="2"/>
  <c r="D758" i="2"/>
  <c r="G757" i="2"/>
  <c r="E757" i="2"/>
  <c r="D757" i="2"/>
  <c r="G756" i="2"/>
  <c r="E756" i="2"/>
  <c r="D756" i="2"/>
  <c r="G755" i="2"/>
  <c r="E755" i="2"/>
  <c r="D755" i="2"/>
  <c r="G754" i="2"/>
  <c r="E754" i="2"/>
  <c r="D754" i="2"/>
  <c r="G753" i="2"/>
  <c r="E753" i="2"/>
  <c r="D753" i="2"/>
  <c r="G752" i="2"/>
  <c r="E752" i="2"/>
  <c r="D752" i="2"/>
  <c r="G751" i="2"/>
  <c r="E751" i="2"/>
  <c r="D751" i="2"/>
  <c r="G750" i="2"/>
  <c r="E750" i="2"/>
  <c r="D750" i="2"/>
  <c r="G749" i="2"/>
  <c r="E749" i="2"/>
  <c r="D749" i="2"/>
  <c r="G748" i="2"/>
  <c r="E748" i="2"/>
  <c r="D748" i="2"/>
  <c r="G747" i="2"/>
  <c r="E747" i="2"/>
  <c r="D747" i="2"/>
  <c r="G746" i="2"/>
  <c r="E746" i="2"/>
  <c r="D746" i="2"/>
  <c r="G745" i="2"/>
  <c r="E745" i="2"/>
  <c r="D745" i="2"/>
  <c r="G744" i="2"/>
  <c r="E744" i="2"/>
  <c r="D744" i="2"/>
  <c r="G743" i="2"/>
  <c r="E743" i="2"/>
  <c r="D743" i="2"/>
  <c r="G742" i="2"/>
  <c r="E742" i="2"/>
  <c r="D742" i="2"/>
  <c r="G741" i="2"/>
  <c r="E741" i="2"/>
  <c r="D741" i="2"/>
  <c r="G740" i="2"/>
  <c r="E740" i="2"/>
  <c r="D740" i="2"/>
  <c r="G739" i="2"/>
  <c r="E739" i="2"/>
  <c r="D739" i="2"/>
  <c r="G738" i="2"/>
  <c r="E738" i="2"/>
  <c r="D738" i="2"/>
  <c r="G737" i="2"/>
  <c r="E737" i="2"/>
  <c r="D737" i="2"/>
  <c r="G736" i="2"/>
  <c r="E736" i="2"/>
  <c r="D736" i="2"/>
  <c r="G735" i="2"/>
  <c r="E735" i="2"/>
  <c r="D735" i="2"/>
  <c r="G734" i="2"/>
  <c r="E734" i="2"/>
  <c r="D734" i="2"/>
  <c r="G733" i="2"/>
  <c r="E733" i="2"/>
  <c r="D733" i="2"/>
  <c r="G732" i="2"/>
  <c r="E732" i="2"/>
  <c r="D732" i="2"/>
  <c r="G731" i="2"/>
  <c r="E731" i="2"/>
  <c r="D731" i="2"/>
  <c r="G730" i="2"/>
  <c r="E730" i="2"/>
  <c r="D730" i="2"/>
  <c r="G729" i="2"/>
  <c r="E729" i="2"/>
  <c r="D729" i="2"/>
  <c r="G728" i="2"/>
  <c r="E728" i="2"/>
  <c r="D728" i="2"/>
  <c r="G727" i="2"/>
  <c r="E727" i="2"/>
  <c r="D727" i="2"/>
  <c r="G726" i="2"/>
  <c r="E726" i="2"/>
  <c r="D726" i="2"/>
  <c r="G725" i="2"/>
  <c r="E725" i="2"/>
  <c r="D725" i="2"/>
  <c r="G724" i="2"/>
  <c r="E724" i="2"/>
  <c r="D724" i="2"/>
  <c r="G723" i="2"/>
  <c r="E723" i="2"/>
  <c r="D723" i="2"/>
  <c r="G722" i="2"/>
  <c r="E722" i="2"/>
  <c r="D722" i="2"/>
  <c r="G721" i="2"/>
  <c r="E721" i="2"/>
  <c r="D721" i="2"/>
  <c r="G720" i="2"/>
  <c r="E720" i="2"/>
  <c r="D720" i="2"/>
  <c r="G719" i="2"/>
  <c r="E719" i="2"/>
  <c r="D719" i="2"/>
  <c r="G718" i="2"/>
  <c r="E718" i="2"/>
  <c r="D718" i="2"/>
  <c r="G717" i="2"/>
  <c r="E717" i="2"/>
  <c r="D717" i="2"/>
  <c r="G716" i="2"/>
  <c r="E716" i="2"/>
  <c r="D716" i="2"/>
  <c r="G715" i="2"/>
  <c r="E715" i="2"/>
  <c r="D715" i="2"/>
  <c r="G714" i="2"/>
  <c r="E714" i="2"/>
  <c r="D714" i="2"/>
  <c r="G713" i="2"/>
  <c r="E713" i="2"/>
  <c r="D713" i="2"/>
  <c r="G712" i="2"/>
  <c r="E712" i="2"/>
  <c r="D712" i="2"/>
  <c r="G711" i="2"/>
  <c r="E711" i="2"/>
  <c r="D711" i="2"/>
  <c r="G710" i="2"/>
  <c r="E710" i="2"/>
  <c r="D710" i="2"/>
  <c r="G709" i="2"/>
  <c r="E709" i="2"/>
  <c r="D709" i="2"/>
  <c r="G708" i="2"/>
  <c r="E708" i="2"/>
  <c r="D708" i="2"/>
  <c r="G707" i="2"/>
  <c r="E707" i="2"/>
  <c r="D707" i="2"/>
  <c r="G706" i="2"/>
  <c r="E706" i="2"/>
  <c r="D706" i="2"/>
  <c r="G705" i="2"/>
  <c r="E705" i="2"/>
  <c r="D705" i="2"/>
  <c r="G704" i="2"/>
  <c r="E704" i="2"/>
  <c r="D704" i="2"/>
  <c r="G703" i="2"/>
  <c r="E703" i="2"/>
  <c r="D703" i="2"/>
  <c r="G702" i="2"/>
  <c r="E702" i="2"/>
  <c r="D702" i="2"/>
  <c r="G701" i="2"/>
  <c r="E701" i="2"/>
  <c r="D701" i="2"/>
  <c r="G700" i="2"/>
  <c r="E700" i="2"/>
  <c r="D700" i="2"/>
  <c r="G699" i="2"/>
  <c r="E699" i="2"/>
  <c r="D699" i="2"/>
  <c r="G698" i="2"/>
  <c r="E698" i="2"/>
  <c r="D698" i="2"/>
  <c r="G697" i="2"/>
  <c r="E697" i="2"/>
  <c r="D697" i="2"/>
  <c r="G696" i="2"/>
  <c r="E696" i="2"/>
  <c r="D696" i="2"/>
  <c r="G695" i="2"/>
  <c r="E695" i="2"/>
  <c r="D695" i="2"/>
  <c r="G694" i="2"/>
  <c r="E694" i="2"/>
  <c r="D694" i="2"/>
  <c r="G693" i="2"/>
  <c r="E693" i="2"/>
  <c r="D693" i="2"/>
  <c r="G692" i="2"/>
  <c r="E692" i="2"/>
  <c r="D692" i="2"/>
  <c r="G691" i="2"/>
  <c r="E691" i="2"/>
  <c r="D691" i="2"/>
  <c r="G690" i="2"/>
  <c r="E690" i="2"/>
  <c r="D690" i="2"/>
  <c r="G689" i="2"/>
  <c r="E689" i="2"/>
  <c r="D689" i="2"/>
  <c r="G688" i="2"/>
  <c r="E688" i="2"/>
  <c r="D688" i="2"/>
  <c r="G687" i="2"/>
  <c r="E687" i="2"/>
  <c r="D687" i="2"/>
  <c r="G686" i="2"/>
  <c r="E686" i="2"/>
  <c r="D686" i="2"/>
  <c r="G685" i="2"/>
  <c r="E685" i="2"/>
  <c r="D685" i="2"/>
  <c r="G684" i="2"/>
  <c r="E684" i="2"/>
  <c r="D684" i="2"/>
  <c r="G683" i="2"/>
  <c r="E683" i="2"/>
  <c r="D683" i="2"/>
  <c r="G682" i="2"/>
  <c r="E682" i="2"/>
  <c r="D682" i="2"/>
  <c r="G681" i="2"/>
  <c r="E681" i="2"/>
  <c r="D681" i="2"/>
  <c r="G680" i="2"/>
  <c r="E680" i="2"/>
  <c r="D680" i="2"/>
  <c r="G679" i="2"/>
  <c r="E679" i="2"/>
  <c r="D679" i="2"/>
  <c r="G678" i="2"/>
  <c r="E678" i="2"/>
  <c r="D678" i="2"/>
  <c r="G677" i="2"/>
  <c r="E677" i="2"/>
  <c r="D677" i="2"/>
  <c r="G676" i="2"/>
  <c r="E676" i="2"/>
  <c r="D676" i="2"/>
  <c r="G675" i="2"/>
  <c r="E675" i="2"/>
  <c r="D675" i="2"/>
  <c r="G674" i="2"/>
  <c r="E674" i="2"/>
  <c r="D674" i="2"/>
  <c r="G673" i="2"/>
  <c r="E673" i="2"/>
  <c r="D673" i="2"/>
  <c r="G672" i="2"/>
  <c r="E672" i="2"/>
  <c r="D672" i="2"/>
  <c r="G671" i="2"/>
  <c r="E671" i="2"/>
  <c r="D671" i="2"/>
  <c r="G670" i="2"/>
  <c r="E670" i="2"/>
  <c r="D670" i="2"/>
  <c r="G669" i="2"/>
  <c r="E669" i="2"/>
  <c r="D669" i="2"/>
  <c r="G668" i="2"/>
  <c r="E668" i="2"/>
  <c r="D668" i="2"/>
  <c r="G667" i="2"/>
  <c r="E667" i="2"/>
  <c r="D667" i="2"/>
  <c r="G666" i="2"/>
  <c r="E666" i="2"/>
  <c r="D666" i="2"/>
  <c r="G665" i="2"/>
  <c r="E665" i="2"/>
  <c r="D665" i="2"/>
  <c r="G664" i="2"/>
  <c r="E664" i="2"/>
  <c r="D664" i="2"/>
  <c r="G663" i="2"/>
  <c r="E663" i="2"/>
  <c r="D663" i="2"/>
  <c r="G662" i="2"/>
  <c r="E662" i="2"/>
  <c r="D662" i="2"/>
  <c r="G661" i="2"/>
  <c r="E661" i="2"/>
  <c r="D661" i="2"/>
  <c r="G660" i="2"/>
  <c r="E660" i="2"/>
  <c r="D660" i="2"/>
  <c r="G659" i="2"/>
  <c r="E659" i="2"/>
  <c r="D659" i="2"/>
  <c r="G658" i="2"/>
  <c r="E658" i="2"/>
  <c r="D658" i="2"/>
  <c r="G657" i="2"/>
  <c r="E657" i="2"/>
  <c r="D657" i="2"/>
  <c r="G656" i="2"/>
  <c r="E656" i="2"/>
  <c r="D656" i="2"/>
  <c r="G655" i="2"/>
  <c r="E655" i="2"/>
  <c r="D655" i="2"/>
  <c r="G654" i="2"/>
  <c r="E654" i="2"/>
  <c r="D654" i="2"/>
  <c r="G653" i="2"/>
  <c r="E653" i="2"/>
  <c r="D653" i="2"/>
  <c r="G652" i="2"/>
  <c r="E652" i="2"/>
  <c r="D652" i="2"/>
  <c r="G651" i="2"/>
  <c r="E651" i="2"/>
  <c r="D651" i="2"/>
  <c r="G650" i="2"/>
  <c r="E650" i="2"/>
  <c r="D650" i="2"/>
  <c r="G649" i="2"/>
  <c r="E649" i="2"/>
  <c r="D649" i="2"/>
  <c r="G648" i="2"/>
  <c r="E648" i="2"/>
  <c r="D648" i="2"/>
  <c r="G647" i="2"/>
  <c r="E647" i="2"/>
  <c r="D647" i="2"/>
  <c r="G646" i="2"/>
  <c r="E646" i="2"/>
  <c r="D646" i="2"/>
  <c r="G645" i="2"/>
  <c r="E645" i="2"/>
  <c r="D645" i="2"/>
  <c r="G644" i="2"/>
  <c r="E644" i="2"/>
  <c r="D644" i="2"/>
  <c r="G643" i="2"/>
  <c r="E643" i="2"/>
  <c r="D643" i="2"/>
  <c r="G642" i="2"/>
  <c r="E642" i="2"/>
  <c r="D642" i="2"/>
  <c r="G641" i="2"/>
  <c r="E641" i="2"/>
  <c r="D641" i="2"/>
  <c r="G640" i="2"/>
  <c r="E640" i="2"/>
  <c r="D640" i="2"/>
  <c r="G639" i="2"/>
  <c r="E639" i="2"/>
  <c r="D639" i="2"/>
  <c r="G638" i="2"/>
  <c r="E638" i="2"/>
  <c r="D638" i="2"/>
  <c r="G637" i="2"/>
  <c r="E637" i="2"/>
  <c r="D637" i="2"/>
  <c r="G636" i="2"/>
  <c r="E636" i="2"/>
  <c r="D636" i="2"/>
  <c r="G635" i="2"/>
  <c r="E635" i="2"/>
  <c r="D635" i="2"/>
  <c r="G634" i="2"/>
  <c r="E634" i="2"/>
  <c r="D634" i="2"/>
  <c r="G633" i="2"/>
  <c r="E633" i="2"/>
  <c r="D633" i="2"/>
  <c r="G632" i="2"/>
  <c r="E632" i="2"/>
  <c r="D632" i="2"/>
  <c r="G631" i="2"/>
  <c r="E631" i="2"/>
  <c r="D631" i="2"/>
  <c r="G630" i="2"/>
  <c r="E630" i="2"/>
  <c r="D630" i="2"/>
  <c r="G629" i="2"/>
  <c r="E629" i="2"/>
  <c r="D629" i="2"/>
  <c r="G628" i="2"/>
  <c r="E628" i="2"/>
  <c r="D628" i="2"/>
  <c r="G627" i="2"/>
  <c r="E627" i="2"/>
  <c r="D627" i="2"/>
  <c r="G626" i="2"/>
  <c r="E626" i="2"/>
  <c r="D626" i="2"/>
  <c r="G625" i="2"/>
  <c r="E625" i="2"/>
  <c r="D625" i="2"/>
  <c r="G624" i="2"/>
  <c r="E624" i="2"/>
  <c r="D624" i="2"/>
  <c r="G623" i="2"/>
  <c r="E623" i="2"/>
  <c r="D623" i="2"/>
  <c r="G622" i="2"/>
  <c r="E622" i="2"/>
  <c r="D622" i="2"/>
  <c r="G621" i="2"/>
  <c r="E621" i="2"/>
  <c r="D621" i="2"/>
  <c r="G620" i="2"/>
  <c r="E620" i="2"/>
  <c r="D620" i="2"/>
  <c r="G619" i="2"/>
  <c r="E619" i="2"/>
  <c r="D619" i="2"/>
  <c r="G618" i="2"/>
  <c r="E618" i="2"/>
  <c r="D618" i="2"/>
  <c r="G617" i="2"/>
  <c r="E617" i="2"/>
  <c r="D617" i="2"/>
  <c r="G616" i="2"/>
  <c r="E616" i="2"/>
  <c r="D616" i="2"/>
  <c r="G615" i="2"/>
  <c r="E615" i="2"/>
  <c r="D615" i="2"/>
  <c r="G614" i="2"/>
  <c r="E614" i="2"/>
  <c r="D614" i="2"/>
  <c r="G613" i="2"/>
  <c r="E613" i="2"/>
  <c r="D613" i="2"/>
  <c r="G612" i="2"/>
  <c r="E612" i="2"/>
  <c r="D612" i="2"/>
  <c r="G611" i="2"/>
  <c r="E611" i="2"/>
  <c r="D611" i="2"/>
  <c r="G610" i="2"/>
  <c r="E610" i="2"/>
  <c r="D610" i="2"/>
  <c r="G609" i="2"/>
  <c r="E609" i="2"/>
  <c r="D609" i="2"/>
  <c r="G608" i="2"/>
  <c r="E608" i="2"/>
  <c r="D608" i="2"/>
  <c r="G607" i="2"/>
  <c r="E607" i="2"/>
  <c r="D607" i="2"/>
  <c r="G606" i="2"/>
  <c r="E606" i="2"/>
  <c r="D606" i="2"/>
  <c r="G605" i="2"/>
  <c r="E605" i="2"/>
  <c r="D605" i="2"/>
  <c r="G604" i="2"/>
  <c r="E604" i="2"/>
  <c r="D604" i="2"/>
  <c r="G603" i="2"/>
  <c r="E603" i="2"/>
  <c r="D603" i="2"/>
  <c r="G602" i="2"/>
  <c r="E602" i="2"/>
  <c r="D602" i="2"/>
  <c r="G601" i="2"/>
  <c r="E601" i="2"/>
  <c r="D601" i="2"/>
  <c r="G600" i="2"/>
  <c r="E600" i="2"/>
  <c r="D600" i="2"/>
  <c r="G599" i="2"/>
  <c r="E599" i="2"/>
  <c r="D599" i="2"/>
  <c r="G598" i="2"/>
  <c r="E598" i="2"/>
  <c r="D598" i="2"/>
  <c r="G597" i="2"/>
  <c r="E597" i="2"/>
  <c r="D597" i="2"/>
  <c r="G596" i="2"/>
  <c r="E596" i="2"/>
  <c r="D596" i="2"/>
  <c r="G595" i="2"/>
  <c r="E595" i="2"/>
  <c r="D595" i="2"/>
  <c r="G594" i="2"/>
  <c r="E594" i="2"/>
  <c r="D594" i="2"/>
  <c r="G593" i="2"/>
  <c r="E593" i="2"/>
  <c r="D593" i="2"/>
  <c r="G592" i="2"/>
  <c r="E592" i="2"/>
  <c r="D592" i="2"/>
  <c r="G591" i="2"/>
  <c r="E591" i="2"/>
  <c r="D591" i="2"/>
  <c r="G590" i="2"/>
  <c r="E590" i="2"/>
  <c r="D590" i="2"/>
  <c r="G589" i="2"/>
  <c r="E589" i="2"/>
  <c r="D589" i="2"/>
  <c r="G588" i="2"/>
  <c r="E588" i="2"/>
  <c r="D588" i="2"/>
  <c r="G587" i="2"/>
  <c r="E587" i="2"/>
  <c r="D587" i="2"/>
  <c r="G586" i="2"/>
  <c r="E586" i="2"/>
  <c r="D586" i="2"/>
  <c r="G585" i="2"/>
  <c r="E585" i="2"/>
  <c r="D585" i="2"/>
  <c r="G584" i="2"/>
  <c r="E584" i="2"/>
  <c r="D584" i="2"/>
  <c r="G583" i="2"/>
  <c r="E583" i="2"/>
  <c r="D583" i="2"/>
  <c r="G582" i="2"/>
  <c r="E582" i="2"/>
  <c r="D582" i="2"/>
  <c r="G581" i="2"/>
  <c r="E581" i="2"/>
  <c r="D581" i="2"/>
  <c r="G580" i="2"/>
  <c r="E580" i="2"/>
  <c r="D580" i="2"/>
  <c r="G579" i="2"/>
  <c r="E579" i="2"/>
  <c r="D579" i="2"/>
  <c r="G578" i="2"/>
  <c r="E578" i="2"/>
  <c r="D578" i="2"/>
  <c r="G577" i="2"/>
  <c r="E577" i="2"/>
  <c r="D577" i="2"/>
  <c r="G576" i="2"/>
  <c r="E576" i="2"/>
  <c r="D576" i="2"/>
  <c r="G575" i="2"/>
  <c r="E575" i="2"/>
  <c r="D575" i="2"/>
  <c r="G574" i="2"/>
  <c r="E574" i="2"/>
  <c r="D574" i="2"/>
  <c r="G573" i="2"/>
  <c r="E573" i="2"/>
  <c r="D573" i="2"/>
  <c r="G572" i="2"/>
  <c r="E572" i="2"/>
  <c r="D572" i="2"/>
  <c r="G571" i="2"/>
  <c r="E571" i="2"/>
  <c r="D571" i="2"/>
  <c r="G570" i="2"/>
  <c r="E570" i="2"/>
  <c r="D570" i="2"/>
  <c r="G569" i="2"/>
  <c r="E569" i="2"/>
  <c r="D569" i="2"/>
  <c r="G568" i="2"/>
  <c r="E568" i="2"/>
  <c r="D568" i="2"/>
  <c r="G567" i="2"/>
  <c r="E567" i="2"/>
  <c r="D567" i="2"/>
  <c r="G566" i="2"/>
  <c r="E566" i="2"/>
  <c r="D566" i="2"/>
  <c r="G565" i="2"/>
  <c r="E565" i="2"/>
  <c r="D565" i="2"/>
  <c r="G564" i="2"/>
  <c r="E564" i="2"/>
  <c r="D564" i="2"/>
  <c r="G563" i="2"/>
  <c r="E563" i="2"/>
  <c r="D563" i="2"/>
  <c r="G562" i="2"/>
  <c r="E562" i="2"/>
  <c r="D562" i="2"/>
  <c r="G561" i="2"/>
  <c r="E561" i="2"/>
  <c r="D561" i="2"/>
  <c r="G560" i="2"/>
  <c r="E560" i="2"/>
  <c r="D560" i="2"/>
  <c r="G559" i="2"/>
  <c r="E559" i="2"/>
  <c r="D559" i="2"/>
  <c r="G558" i="2"/>
  <c r="E558" i="2"/>
  <c r="D558" i="2"/>
  <c r="G557" i="2"/>
  <c r="E557" i="2"/>
  <c r="D557" i="2"/>
  <c r="G556" i="2"/>
  <c r="E556" i="2"/>
  <c r="D556" i="2"/>
  <c r="G555" i="2"/>
  <c r="E555" i="2"/>
  <c r="D555" i="2"/>
  <c r="G554" i="2"/>
  <c r="E554" i="2"/>
  <c r="D554" i="2"/>
  <c r="G553" i="2"/>
  <c r="E553" i="2"/>
  <c r="D553" i="2"/>
  <c r="G552" i="2"/>
  <c r="E552" i="2"/>
  <c r="D552" i="2"/>
  <c r="G551" i="2"/>
  <c r="E551" i="2"/>
  <c r="D551" i="2"/>
  <c r="G550" i="2"/>
  <c r="E550" i="2"/>
  <c r="D550" i="2"/>
  <c r="G549" i="2"/>
  <c r="E549" i="2"/>
  <c r="D549" i="2"/>
  <c r="G548" i="2"/>
  <c r="E548" i="2"/>
  <c r="D548" i="2"/>
  <c r="G547" i="2"/>
  <c r="E547" i="2"/>
  <c r="D547" i="2"/>
  <c r="G546" i="2"/>
  <c r="E546" i="2"/>
  <c r="D546" i="2"/>
  <c r="G545" i="2"/>
  <c r="E545" i="2"/>
  <c r="D545" i="2"/>
  <c r="G544" i="2"/>
  <c r="E544" i="2"/>
  <c r="D544" i="2"/>
  <c r="G543" i="2"/>
  <c r="E543" i="2"/>
  <c r="D543" i="2"/>
  <c r="G542" i="2"/>
  <c r="E542" i="2"/>
  <c r="D542" i="2"/>
  <c r="G541" i="2"/>
  <c r="E541" i="2"/>
  <c r="D541" i="2"/>
  <c r="G540" i="2"/>
  <c r="E540" i="2"/>
  <c r="D540" i="2"/>
  <c r="G539" i="2"/>
  <c r="E539" i="2"/>
  <c r="D539" i="2"/>
  <c r="G538" i="2"/>
  <c r="E538" i="2"/>
  <c r="D538" i="2"/>
  <c r="G537" i="2"/>
  <c r="E537" i="2"/>
  <c r="D537" i="2"/>
  <c r="G536" i="2"/>
  <c r="E536" i="2"/>
  <c r="D536" i="2"/>
  <c r="G535" i="2"/>
  <c r="E535" i="2"/>
  <c r="D535" i="2"/>
  <c r="G534" i="2"/>
  <c r="E534" i="2"/>
  <c r="D534" i="2"/>
  <c r="G533" i="2"/>
  <c r="E533" i="2"/>
  <c r="D533" i="2"/>
  <c r="G532" i="2"/>
  <c r="E532" i="2"/>
  <c r="D532" i="2"/>
  <c r="G531" i="2"/>
  <c r="E531" i="2"/>
  <c r="D531" i="2"/>
  <c r="G530" i="2"/>
  <c r="E530" i="2"/>
  <c r="D530" i="2"/>
  <c r="G529" i="2"/>
  <c r="E529" i="2"/>
  <c r="D529" i="2"/>
  <c r="G528" i="2"/>
  <c r="E528" i="2"/>
  <c r="D528" i="2"/>
  <c r="G527" i="2"/>
  <c r="E527" i="2"/>
  <c r="D527" i="2"/>
  <c r="G526" i="2"/>
  <c r="E526" i="2"/>
  <c r="D526" i="2"/>
  <c r="G525" i="2"/>
  <c r="E525" i="2"/>
  <c r="D525" i="2"/>
  <c r="G524" i="2"/>
  <c r="E524" i="2"/>
  <c r="D524" i="2"/>
  <c r="G523" i="2"/>
  <c r="E523" i="2"/>
  <c r="D523" i="2"/>
  <c r="G522" i="2"/>
  <c r="G521" i="2"/>
  <c r="E521" i="2"/>
  <c r="D521" i="2"/>
  <c r="G520" i="2"/>
  <c r="E520" i="2"/>
  <c r="D520" i="2"/>
  <c r="G519" i="2"/>
  <c r="E519" i="2"/>
  <c r="D519" i="2"/>
  <c r="G518" i="2"/>
  <c r="E518" i="2"/>
  <c r="D518" i="2"/>
  <c r="G517" i="2"/>
  <c r="E517" i="2"/>
  <c r="D517" i="2"/>
  <c r="G516" i="2"/>
  <c r="G515" i="2"/>
  <c r="E515" i="2"/>
  <c r="D515" i="2"/>
  <c r="G514" i="2"/>
  <c r="E514" i="2"/>
  <c r="D514" i="2"/>
  <c r="G513" i="2"/>
  <c r="E513" i="2"/>
  <c r="D513" i="2"/>
  <c r="G512" i="2"/>
  <c r="E512" i="2"/>
  <c r="D512" i="2"/>
  <c r="G511" i="2"/>
  <c r="E511" i="2"/>
  <c r="D511" i="2"/>
  <c r="G510" i="2"/>
  <c r="E510" i="2"/>
  <c r="D510" i="2"/>
  <c r="G509" i="2"/>
  <c r="E509" i="2"/>
  <c r="D509" i="2"/>
  <c r="G508" i="2"/>
  <c r="E508" i="2"/>
  <c r="D508" i="2"/>
  <c r="G507" i="2"/>
  <c r="E507" i="2"/>
  <c r="D507" i="2"/>
  <c r="G506" i="2"/>
  <c r="E506" i="2"/>
  <c r="D506" i="2"/>
  <c r="G505" i="2"/>
  <c r="E505" i="2"/>
  <c r="D505" i="2"/>
  <c r="G504" i="2"/>
  <c r="E504" i="2"/>
  <c r="D504" i="2"/>
  <c r="G503" i="2"/>
  <c r="E503" i="2"/>
  <c r="D503" i="2"/>
  <c r="G502" i="2"/>
  <c r="E502" i="2"/>
  <c r="D502" i="2"/>
  <c r="G501" i="2"/>
  <c r="E501" i="2"/>
  <c r="D501" i="2"/>
  <c r="G500" i="2"/>
  <c r="E500" i="2"/>
  <c r="D500" i="2"/>
  <c r="G499" i="2"/>
  <c r="E499" i="2"/>
  <c r="D499" i="2"/>
  <c r="G498" i="2"/>
  <c r="E498" i="2"/>
  <c r="D498" i="2"/>
  <c r="G497" i="2"/>
  <c r="E497" i="2"/>
  <c r="D497" i="2"/>
  <c r="G496" i="2"/>
  <c r="E496" i="2"/>
  <c r="D496" i="2"/>
  <c r="G495" i="2"/>
  <c r="E495" i="2"/>
  <c r="D495" i="2"/>
  <c r="G494" i="2"/>
  <c r="E494" i="2"/>
  <c r="D494" i="2"/>
  <c r="G493" i="2"/>
  <c r="E493" i="2"/>
  <c r="D493" i="2"/>
  <c r="G492" i="2"/>
  <c r="E492" i="2"/>
  <c r="D492" i="2"/>
  <c r="G491" i="2"/>
  <c r="E491" i="2"/>
  <c r="D491" i="2"/>
  <c r="G490" i="2"/>
  <c r="E490" i="2"/>
  <c r="D490" i="2"/>
  <c r="G489" i="2"/>
  <c r="E489" i="2"/>
  <c r="D489" i="2"/>
  <c r="G488" i="2"/>
  <c r="E488" i="2"/>
  <c r="D488" i="2"/>
  <c r="G487" i="2"/>
  <c r="E487" i="2"/>
  <c r="D487" i="2"/>
  <c r="G486" i="2"/>
  <c r="E486" i="2"/>
  <c r="D486" i="2"/>
  <c r="G485" i="2"/>
  <c r="E485" i="2"/>
  <c r="D485" i="2"/>
  <c r="G484" i="2"/>
  <c r="E484" i="2"/>
  <c r="D484" i="2"/>
  <c r="G483" i="2"/>
  <c r="E483" i="2"/>
  <c r="D483" i="2"/>
  <c r="G482" i="2"/>
  <c r="E482" i="2"/>
  <c r="D482" i="2"/>
  <c r="G481" i="2"/>
  <c r="E481" i="2"/>
  <c r="D481" i="2"/>
  <c r="G480" i="2"/>
  <c r="E480" i="2"/>
  <c r="D480" i="2"/>
  <c r="G479" i="2"/>
  <c r="E479" i="2"/>
  <c r="D479" i="2"/>
  <c r="G478" i="2"/>
  <c r="E478" i="2"/>
  <c r="D478" i="2"/>
  <c r="G477" i="2"/>
  <c r="E477" i="2"/>
  <c r="D477" i="2"/>
  <c r="G476" i="2"/>
  <c r="E476" i="2"/>
  <c r="D476" i="2"/>
  <c r="G475" i="2"/>
  <c r="E475" i="2"/>
  <c r="D475" i="2"/>
  <c r="G474" i="2"/>
  <c r="E474" i="2"/>
  <c r="D474" i="2"/>
  <c r="G473" i="2"/>
  <c r="E473" i="2"/>
  <c r="D473" i="2"/>
  <c r="G472" i="2"/>
  <c r="E472" i="2"/>
  <c r="D472" i="2"/>
  <c r="G471" i="2"/>
  <c r="E471" i="2"/>
  <c r="D471" i="2"/>
  <c r="G470" i="2"/>
  <c r="E470" i="2"/>
  <c r="D470" i="2"/>
  <c r="G469" i="2"/>
  <c r="E469" i="2"/>
  <c r="D469" i="2"/>
  <c r="G468" i="2"/>
  <c r="E468" i="2"/>
  <c r="D468" i="2"/>
  <c r="G467" i="2"/>
  <c r="E467" i="2"/>
  <c r="D467" i="2"/>
  <c r="G466" i="2"/>
  <c r="E466" i="2"/>
  <c r="D466" i="2"/>
  <c r="G465" i="2"/>
  <c r="E465" i="2"/>
  <c r="D465" i="2"/>
  <c r="G464" i="2"/>
  <c r="E464" i="2"/>
  <c r="D464" i="2"/>
  <c r="G463" i="2"/>
  <c r="E463" i="2"/>
  <c r="D463" i="2"/>
  <c r="G462" i="2"/>
  <c r="E462" i="2"/>
  <c r="D462" i="2"/>
  <c r="G461" i="2"/>
  <c r="E461" i="2"/>
  <c r="D461" i="2"/>
  <c r="G460" i="2"/>
  <c r="E460" i="2"/>
  <c r="D460" i="2"/>
  <c r="G459" i="2"/>
  <c r="E459" i="2"/>
  <c r="D459" i="2"/>
  <c r="G458" i="2"/>
  <c r="E458" i="2"/>
  <c r="D458" i="2"/>
  <c r="G457" i="2"/>
  <c r="E457" i="2"/>
  <c r="D457" i="2"/>
  <c r="G456" i="2"/>
  <c r="E456" i="2"/>
  <c r="D456" i="2"/>
  <c r="G455" i="2"/>
  <c r="E455" i="2"/>
  <c r="D455" i="2"/>
  <c r="G454" i="2"/>
  <c r="E454" i="2"/>
  <c r="D454" i="2"/>
  <c r="G453" i="2"/>
  <c r="E453" i="2"/>
  <c r="D453" i="2"/>
  <c r="G452" i="2"/>
  <c r="E452" i="2"/>
  <c r="D452" i="2"/>
  <c r="G451" i="2"/>
  <c r="E451" i="2"/>
  <c r="D451" i="2"/>
  <c r="G450" i="2"/>
  <c r="E450" i="2"/>
  <c r="D450" i="2"/>
  <c r="G449" i="2"/>
  <c r="E449" i="2"/>
  <c r="D449" i="2"/>
  <c r="G448" i="2"/>
  <c r="E448" i="2"/>
  <c r="D448" i="2"/>
  <c r="G447" i="2"/>
  <c r="E447" i="2"/>
  <c r="D447" i="2"/>
  <c r="G446" i="2"/>
  <c r="E446" i="2"/>
  <c r="D446" i="2"/>
  <c r="G445" i="2"/>
  <c r="E445" i="2"/>
  <c r="D445" i="2"/>
  <c r="G444" i="2"/>
  <c r="E444" i="2"/>
  <c r="D444" i="2"/>
  <c r="G443" i="2"/>
  <c r="E443" i="2"/>
  <c r="D443" i="2"/>
  <c r="G442" i="2"/>
  <c r="E442" i="2"/>
  <c r="D442" i="2"/>
  <c r="G441" i="2"/>
  <c r="E441" i="2"/>
  <c r="D441" i="2"/>
  <c r="G440" i="2"/>
  <c r="E440" i="2"/>
  <c r="D440" i="2"/>
  <c r="G439" i="2"/>
  <c r="E439" i="2"/>
  <c r="D439" i="2"/>
  <c r="G438" i="2"/>
  <c r="E438" i="2"/>
  <c r="D438" i="2"/>
  <c r="G437" i="2"/>
  <c r="E437" i="2"/>
  <c r="D437" i="2"/>
  <c r="G436" i="2"/>
  <c r="E436" i="2"/>
  <c r="D436" i="2"/>
  <c r="G435" i="2"/>
  <c r="E435" i="2"/>
  <c r="D435" i="2"/>
  <c r="G434" i="2"/>
  <c r="E434" i="2"/>
  <c r="D434" i="2"/>
  <c r="G433" i="2"/>
  <c r="E433" i="2"/>
  <c r="D433" i="2"/>
  <c r="G432" i="2"/>
  <c r="E432" i="2"/>
  <c r="D432" i="2"/>
  <c r="G431" i="2"/>
  <c r="E431" i="2"/>
  <c r="D431" i="2"/>
  <c r="G430" i="2"/>
  <c r="E430" i="2"/>
  <c r="D430" i="2"/>
  <c r="G429" i="2"/>
  <c r="E429" i="2"/>
  <c r="D429" i="2"/>
  <c r="G428" i="2"/>
  <c r="E428" i="2"/>
  <c r="D428" i="2"/>
  <c r="G427" i="2"/>
  <c r="E427" i="2"/>
  <c r="D427" i="2"/>
  <c r="G426" i="2"/>
  <c r="E426" i="2"/>
  <c r="D426" i="2"/>
  <c r="G425" i="2"/>
  <c r="E425" i="2"/>
  <c r="D425" i="2"/>
  <c r="G424" i="2"/>
  <c r="E424" i="2"/>
  <c r="D424" i="2"/>
  <c r="G423" i="2"/>
  <c r="E423" i="2"/>
  <c r="D423" i="2"/>
  <c r="G422" i="2"/>
  <c r="E422" i="2"/>
  <c r="D422" i="2"/>
  <c r="G421" i="2"/>
  <c r="E421" i="2"/>
  <c r="D421" i="2"/>
  <c r="G420" i="2"/>
  <c r="E420" i="2"/>
  <c r="D420" i="2"/>
  <c r="G419" i="2"/>
  <c r="E419" i="2"/>
  <c r="D419" i="2"/>
  <c r="G418" i="2"/>
  <c r="E418" i="2"/>
  <c r="D418" i="2"/>
  <c r="G417" i="2"/>
  <c r="E417" i="2"/>
  <c r="D417" i="2"/>
  <c r="G416" i="2"/>
  <c r="E416" i="2"/>
  <c r="D416" i="2"/>
  <c r="G415" i="2"/>
  <c r="E415" i="2"/>
  <c r="D415" i="2"/>
  <c r="G414" i="2"/>
  <c r="E414" i="2"/>
  <c r="D414" i="2"/>
  <c r="G413" i="2"/>
  <c r="E413" i="2"/>
  <c r="D413" i="2"/>
  <c r="G412" i="2"/>
  <c r="E412" i="2"/>
  <c r="D412" i="2"/>
  <c r="G411" i="2"/>
  <c r="E411" i="2"/>
  <c r="D411" i="2"/>
  <c r="G410" i="2"/>
  <c r="E410" i="2"/>
  <c r="D410" i="2"/>
  <c r="G409" i="2"/>
  <c r="E409" i="2"/>
  <c r="D409" i="2"/>
  <c r="G408" i="2"/>
  <c r="E408" i="2"/>
  <c r="D408" i="2"/>
  <c r="G407" i="2"/>
  <c r="E407" i="2"/>
  <c r="D407" i="2"/>
  <c r="G406" i="2"/>
  <c r="E406" i="2"/>
  <c r="D406" i="2"/>
  <c r="G405" i="2"/>
  <c r="E405" i="2"/>
  <c r="D405" i="2"/>
  <c r="G404" i="2"/>
  <c r="E404" i="2"/>
  <c r="D404" i="2"/>
  <c r="G403" i="2"/>
  <c r="E403" i="2"/>
  <c r="D403" i="2"/>
  <c r="G402" i="2"/>
  <c r="E402" i="2"/>
  <c r="D402" i="2"/>
  <c r="G401" i="2"/>
  <c r="E401" i="2"/>
  <c r="D401" i="2"/>
  <c r="G400" i="2"/>
  <c r="E400" i="2"/>
  <c r="D400" i="2"/>
  <c r="G399" i="2"/>
  <c r="E399" i="2"/>
  <c r="D399" i="2"/>
  <c r="G398" i="2"/>
  <c r="E398" i="2"/>
  <c r="D398" i="2"/>
  <c r="G397" i="2"/>
  <c r="E397" i="2"/>
  <c r="D397" i="2"/>
  <c r="G396" i="2"/>
  <c r="E396" i="2"/>
  <c r="D396" i="2"/>
  <c r="G395" i="2"/>
  <c r="E395" i="2"/>
  <c r="D395" i="2"/>
  <c r="G394" i="2"/>
  <c r="E394" i="2"/>
  <c r="D394" i="2"/>
  <c r="G393" i="2"/>
  <c r="E393" i="2"/>
  <c r="D393" i="2"/>
  <c r="G392" i="2"/>
  <c r="E392" i="2"/>
  <c r="D392" i="2"/>
  <c r="G391" i="2"/>
  <c r="E391" i="2"/>
  <c r="D391" i="2"/>
  <c r="G390" i="2"/>
  <c r="E390" i="2"/>
  <c r="D390" i="2"/>
  <c r="G389" i="2"/>
  <c r="E389" i="2"/>
  <c r="D389" i="2"/>
  <c r="G388" i="2"/>
  <c r="E388" i="2"/>
  <c r="D388" i="2"/>
  <c r="G387" i="2"/>
  <c r="E387" i="2"/>
  <c r="D387" i="2"/>
  <c r="G386" i="2"/>
  <c r="E386" i="2"/>
  <c r="D386" i="2"/>
  <c r="G385" i="2"/>
  <c r="E385" i="2"/>
  <c r="D385" i="2"/>
  <c r="G384" i="2"/>
  <c r="E384" i="2"/>
  <c r="D384" i="2"/>
  <c r="G383" i="2"/>
  <c r="E383" i="2"/>
  <c r="D383" i="2"/>
  <c r="G382" i="2"/>
  <c r="E382" i="2"/>
  <c r="D382" i="2"/>
  <c r="G381" i="2"/>
  <c r="E381" i="2"/>
  <c r="D381" i="2"/>
  <c r="G380" i="2"/>
  <c r="E380" i="2"/>
  <c r="D380" i="2"/>
  <c r="G379" i="2"/>
  <c r="E379" i="2"/>
  <c r="D379" i="2"/>
  <c r="G378" i="2"/>
  <c r="E378" i="2"/>
  <c r="D378" i="2"/>
  <c r="G377" i="2"/>
  <c r="E377" i="2"/>
  <c r="D377" i="2"/>
  <c r="G376" i="2"/>
  <c r="E376" i="2"/>
  <c r="D376" i="2"/>
  <c r="G375" i="2"/>
  <c r="E375" i="2"/>
  <c r="D375" i="2"/>
  <c r="G374" i="2"/>
  <c r="E374" i="2"/>
  <c r="D374" i="2"/>
  <c r="G373" i="2"/>
  <c r="E373" i="2"/>
  <c r="D373" i="2"/>
  <c r="G372" i="2"/>
  <c r="E372" i="2"/>
  <c r="D372" i="2"/>
  <c r="G371" i="2"/>
  <c r="E371" i="2"/>
  <c r="D371" i="2"/>
  <c r="G370" i="2"/>
  <c r="E370" i="2"/>
  <c r="D370" i="2"/>
  <c r="G369" i="2"/>
  <c r="E369" i="2"/>
  <c r="D369" i="2"/>
  <c r="G368" i="2"/>
  <c r="E368" i="2"/>
  <c r="D368" i="2"/>
  <c r="G367" i="2"/>
  <c r="E367" i="2"/>
  <c r="D367" i="2"/>
  <c r="G366" i="2"/>
  <c r="E366" i="2"/>
  <c r="D366" i="2"/>
  <c r="G365" i="2"/>
  <c r="E365" i="2"/>
  <c r="D365" i="2"/>
  <c r="G364" i="2"/>
  <c r="E364" i="2"/>
  <c r="D364" i="2"/>
  <c r="G363" i="2"/>
  <c r="E363" i="2"/>
  <c r="D363" i="2"/>
  <c r="G362" i="2"/>
  <c r="E362" i="2"/>
  <c r="D362" i="2"/>
  <c r="G361" i="2"/>
  <c r="E361" i="2"/>
  <c r="D361" i="2"/>
  <c r="G360" i="2"/>
  <c r="E360" i="2"/>
  <c r="D360" i="2"/>
  <c r="G359" i="2"/>
  <c r="E359" i="2"/>
  <c r="D359" i="2"/>
  <c r="G358" i="2"/>
  <c r="E358" i="2"/>
  <c r="D358" i="2"/>
  <c r="G357" i="2"/>
  <c r="E357" i="2"/>
  <c r="D357" i="2"/>
  <c r="G356" i="2"/>
  <c r="E356" i="2"/>
  <c r="D356" i="2"/>
  <c r="G355" i="2"/>
  <c r="E355" i="2"/>
  <c r="D355" i="2"/>
  <c r="G354" i="2"/>
  <c r="E354" i="2"/>
  <c r="D354" i="2"/>
  <c r="G353" i="2"/>
  <c r="E353" i="2"/>
  <c r="D353" i="2"/>
  <c r="G352" i="2"/>
  <c r="E352" i="2"/>
  <c r="D352" i="2"/>
  <c r="G351" i="2"/>
  <c r="E351" i="2"/>
  <c r="D351" i="2"/>
  <c r="G350" i="2"/>
  <c r="E350" i="2"/>
  <c r="D350" i="2"/>
  <c r="G349" i="2"/>
  <c r="E349" i="2"/>
  <c r="D349" i="2"/>
  <c r="G348" i="2"/>
  <c r="E348" i="2"/>
  <c r="D348" i="2"/>
  <c r="G347" i="2"/>
  <c r="E347" i="2"/>
  <c r="D347" i="2"/>
  <c r="G346" i="2"/>
  <c r="E346" i="2"/>
  <c r="D346" i="2"/>
  <c r="G345" i="2"/>
  <c r="E345" i="2"/>
  <c r="D345" i="2"/>
  <c r="G344" i="2"/>
  <c r="E344" i="2"/>
  <c r="D344" i="2"/>
  <c r="G343" i="2"/>
  <c r="E343" i="2"/>
  <c r="D343" i="2"/>
  <c r="G342" i="2"/>
  <c r="E342" i="2"/>
  <c r="D342" i="2"/>
  <c r="G341" i="2"/>
  <c r="E341" i="2"/>
  <c r="D341" i="2"/>
  <c r="G340" i="2"/>
  <c r="E340" i="2"/>
  <c r="D340" i="2"/>
  <c r="G339" i="2"/>
  <c r="E339" i="2"/>
  <c r="D339" i="2"/>
  <c r="G338" i="2"/>
  <c r="E338" i="2"/>
  <c r="D338" i="2"/>
  <c r="G337" i="2"/>
  <c r="E337" i="2"/>
  <c r="D337" i="2"/>
  <c r="G336" i="2"/>
  <c r="E336" i="2"/>
  <c r="D336" i="2"/>
  <c r="G335" i="2"/>
  <c r="E335" i="2"/>
  <c r="D335" i="2"/>
  <c r="G334" i="2"/>
  <c r="E334" i="2"/>
  <c r="D334" i="2"/>
  <c r="G333" i="2"/>
  <c r="E333" i="2"/>
  <c r="D333" i="2"/>
  <c r="G332" i="2"/>
  <c r="E332" i="2"/>
  <c r="D332" i="2"/>
  <c r="G331" i="2"/>
  <c r="E331" i="2"/>
  <c r="D331" i="2"/>
  <c r="G330" i="2"/>
  <c r="E330" i="2"/>
  <c r="D330" i="2"/>
  <c r="G329" i="2"/>
  <c r="E329" i="2"/>
  <c r="D329" i="2"/>
  <c r="G328" i="2"/>
  <c r="E328" i="2"/>
  <c r="D328" i="2"/>
  <c r="G327" i="2"/>
  <c r="E327" i="2"/>
  <c r="D327" i="2"/>
  <c r="G326" i="2"/>
  <c r="E326" i="2"/>
  <c r="D326" i="2"/>
  <c r="G325" i="2"/>
  <c r="E325" i="2"/>
  <c r="D325" i="2"/>
  <c r="G324" i="2"/>
  <c r="E324" i="2"/>
  <c r="D324" i="2"/>
  <c r="G323" i="2"/>
  <c r="E323" i="2"/>
  <c r="D323" i="2"/>
  <c r="G322" i="2"/>
  <c r="E322" i="2"/>
  <c r="D322" i="2"/>
  <c r="G321" i="2"/>
  <c r="E321" i="2"/>
  <c r="D321" i="2"/>
  <c r="G320" i="2"/>
  <c r="E320" i="2"/>
  <c r="D320" i="2"/>
  <c r="G319" i="2"/>
  <c r="E319" i="2"/>
  <c r="D319" i="2"/>
  <c r="G318" i="2"/>
  <c r="E318" i="2"/>
  <c r="D318" i="2"/>
  <c r="G317" i="2"/>
  <c r="E317" i="2"/>
  <c r="D317" i="2"/>
  <c r="G316" i="2"/>
  <c r="E316" i="2"/>
  <c r="D316" i="2"/>
  <c r="G315" i="2"/>
  <c r="E315" i="2"/>
  <c r="D315" i="2"/>
  <c r="G314" i="2"/>
  <c r="E314" i="2"/>
  <c r="D314" i="2"/>
  <c r="G313" i="2"/>
  <c r="E313" i="2"/>
  <c r="D313" i="2"/>
  <c r="G312" i="2"/>
  <c r="E312" i="2"/>
  <c r="D312" i="2"/>
  <c r="G311" i="2"/>
  <c r="E311" i="2"/>
  <c r="D311" i="2"/>
  <c r="G310" i="2"/>
  <c r="E310" i="2"/>
  <c r="D310" i="2"/>
  <c r="G309" i="2"/>
  <c r="E309" i="2"/>
  <c r="D309" i="2"/>
  <c r="G308" i="2"/>
  <c r="E308" i="2"/>
  <c r="D308" i="2"/>
  <c r="G307" i="2"/>
  <c r="E307" i="2"/>
  <c r="D307" i="2"/>
  <c r="G306" i="2"/>
  <c r="E306" i="2"/>
  <c r="D306" i="2"/>
  <c r="G305" i="2"/>
  <c r="E305" i="2"/>
  <c r="D305" i="2"/>
  <c r="G304" i="2"/>
  <c r="E304" i="2"/>
  <c r="D304" i="2"/>
  <c r="G303" i="2"/>
  <c r="E303" i="2"/>
  <c r="D303" i="2"/>
  <c r="G302" i="2"/>
  <c r="E302" i="2"/>
  <c r="D302" i="2"/>
  <c r="G301" i="2"/>
  <c r="E301" i="2"/>
  <c r="D301" i="2"/>
  <c r="G300" i="2"/>
  <c r="E300" i="2"/>
  <c r="D300" i="2"/>
  <c r="G299" i="2"/>
  <c r="E299" i="2"/>
  <c r="D299" i="2"/>
  <c r="G298" i="2"/>
  <c r="E298" i="2"/>
  <c r="D298" i="2"/>
  <c r="G297" i="2"/>
  <c r="E297" i="2"/>
  <c r="D297" i="2"/>
  <c r="G296" i="2"/>
  <c r="E296" i="2"/>
  <c r="D296" i="2"/>
  <c r="G295" i="2"/>
  <c r="E295" i="2"/>
  <c r="D295" i="2"/>
  <c r="G294" i="2"/>
  <c r="E294" i="2"/>
  <c r="D294" i="2"/>
  <c r="G293" i="2"/>
  <c r="E293" i="2"/>
  <c r="D293" i="2"/>
  <c r="G292" i="2"/>
  <c r="E292" i="2"/>
  <c r="D292" i="2"/>
  <c r="G291" i="2"/>
  <c r="E291" i="2"/>
  <c r="D291" i="2"/>
  <c r="G290" i="2"/>
  <c r="E290" i="2"/>
  <c r="D290" i="2"/>
  <c r="G289" i="2"/>
  <c r="E289" i="2"/>
  <c r="D289" i="2"/>
  <c r="G288" i="2"/>
  <c r="E288" i="2"/>
  <c r="D288" i="2"/>
  <c r="G287" i="2"/>
  <c r="E287" i="2"/>
  <c r="D287" i="2"/>
  <c r="G286" i="2"/>
  <c r="E286" i="2"/>
  <c r="D286" i="2"/>
  <c r="G285" i="2"/>
  <c r="E285" i="2"/>
  <c r="D285" i="2"/>
  <c r="G284" i="2"/>
  <c r="E284" i="2"/>
  <c r="D284" i="2"/>
  <c r="G283" i="2"/>
  <c r="E283" i="2"/>
  <c r="D283" i="2"/>
  <c r="G282" i="2"/>
  <c r="E282" i="2"/>
  <c r="D282" i="2"/>
  <c r="G281" i="2"/>
  <c r="E281" i="2"/>
  <c r="D281" i="2"/>
  <c r="G280" i="2"/>
  <c r="E280" i="2"/>
  <c r="D280" i="2"/>
  <c r="G279" i="2"/>
  <c r="E279" i="2"/>
  <c r="D279" i="2"/>
  <c r="G278" i="2"/>
  <c r="E278" i="2"/>
  <c r="D278" i="2"/>
  <c r="G277" i="2"/>
  <c r="E277" i="2"/>
  <c r="D277" i="2"/>
  <c r="G276" i="2"/>
  <c r="E276" i="2"/>
  <c r="D276" i="2"/>
  <c r="G275" i="2"/>
  <c r="E275" i="2"/>
  <c r="D275" i="2"/>
  <c r="G274" i="2"/>
  <c r="E274" i="2"/>
  <c r="D274" i="2"/>
  <c r="G273" i="2"/>
  <c r="E273" i="2"/>
  <c r="D273" i="2"/>
  <c r="G272" i="2"/>
  <c r="E272" i="2"/>
  <c r="D272" i="2"/>
  <c r="G271" i="2"/>
  <c r="E271" i="2"/>
  <c r="D271" i="2"/>
  <c r="G270" i="2"/>
  <c r="E270" i="2"/>
  <c r="D270" i="2"/>
  <c r="G269" i="2"/>
  <c r="E269" i="2"/>
  <c r="D269" i="2"/>
  <c r="G268" i="2"/>
  <c r="E268" i="2"/>
  <c r="D268" i="2"/>
  <c r="G267" i="2"/>
  <c r="E267" i="2"/>
  <c r="D267" i="2"/>
  <c r="G266" i="2"/>
  <c r="E266" i="2"/>
  <c r="D266" i="2"/>
  <c r="G265" i="2"/>
  <c r="E265" i="2"/>
  <c r="D265" i="2"/>
  <c r="G264" i="2"/>
  <c r="E264" i="2"/>
  <c r="D264" i="2"/>
  <c r="G263" i="2"/>
  <c r="E263" i="2"/>
  <c r="D263" i="2"/>
  <c r="G262" i="2"/>
  <c r="E262" i="2"/>
  <c r="D262" i="2"/>
  <c r="G261" i="2"/>
  <c r="E261" i="2"/>
  <c r="D261" i="2"/>
  <c r="G260" i="2"/>
  <c r="E260" i="2"/>
  <c r="D260" i="2"/>
  <c r="G259" i="2"/>
  <c r="E259" i="2"/>
  <c r="D259" i="2"/>
  <c r="G258" i="2"/>
  <c r="E258" i="2"/>
  <c r="D258" i="2"/>
  <c r="G257" i="2"/>
  <c r="E257" i="2"/>
  <c r="D257" i="2"/>
  <c r="G256" i="2"/>
  <c r="E256" i="2"/>
  <c r="D256" i="2"/>
  <c r="G255" i="2"/>
  <c r="E255" i="2"/>
  <c r="D255" i="2"/>
  <c r="G254" i="2"/>
  <c r="E254" i="2"/>
  <c r="D254" i="2"/>
  <c r="G253" i="2"/>
  <c r="E253" i="2"/>
  <c r="D253" i="2"/>
  <c r="G252" i="2"/>
  <c r="E252" i="2"/>
  <c r="D252" i="2"/>
  <c r="G251" i="2"/>
  <c r="E251" i="2"/>
  <c r="D251" i="2"/>
  <c r="G250" i="2"/>
  <c r="E250" i="2"/>
  <c r="D250" i="2"/>
  <c r="G249" i="2"/>
  <c r="E249" i="2"/>
  <c r="D249" i="2"/>
  <c r="G248" i="2"/>
  <c r="E248" i="2"/>
  <c r="D248" i="2"/>
  <c r="G247" i="2"/>
  <c r="E247" i="2"/>
  <c r="D247" i="2"/>
  <c r="G246" i="2"/>
  <c r="E246" i="2"/>
  <c r="D246" i="2"/>
  <c r="G245" i="2"/>
  <c r="E245" i="2"/>
  <c r="D245" i="2"/>
  <c r="G244" i="2"/>
  <c r="E244" i="2"/>
  <c r="D244" i="2"/>
  <c r="G243" i="2"/>
  <c r="E243" i="2"/>
  <c r="D243" i="2"/>
  <c r="G242" i="2"/>
  <c r="E242" i="2"/>
  <c r="D242" i="2"/>
  <c r="G241" i="2"/>
  <c r="E241" i="2"/>
  <c r="D241" i="2"/>
  <c r="G240" i="2"/>
  <c r="E240" i="2"/>
  <c r="D240" i="2"/>
  <c r="G239" i="2"/>
  <c r="E239" i="2"/>
  <c r="D239" i="2"/>
  <c r="G238" i="2"/>
  <c r="E238" i="2"/>
  <c r="D238" i="2"/>
  <c r="G237" i="2"/>
  <c r="E237" i="2"/>
  <c r="D237" i="2"/>
  <c r="G236" i="2"/>
  <c r="E236" i="2"/>
  <c r="D236" i="2"/>
  <c r="G235" i="2"/>
  <c r="E235" i="2"/>
  <c r="D235" i="2"/>
  <c r="G234" i="2"/>
  <c r="E234" i="2"/>
  <c r="D234" i="2"/>
  <c r="G233" i="2"/>
  <c r="E233" i="2"/>
  <c r="D233" i="2"/>
  <c r="G232" i="2"/>
  <c r="E232" i="2"/>
  <c r="D232" i="2"/>
  <c r="G231" i="2"/>
  <c r="E231" i="2"/>
  <c r="D231" i="2"/>
  <c r="G230" i="2"/>
  <c r="E230" i="2"/>
  <c r="D230" i="2"/>
  <c r="G229" i="2"/>
  <c r="E229" i="2"/>
  <c r="D229" i="2"/>
  <c r="G228" i="2"/>
  <c r="E228" i="2"/>
  <c r="D228" i="2"/>
  <c r="G227" i="2"/>
  <c r="E227" i="2"/>
  <c r="D227" i="2"/>
  <c r="G226" i="2"/>
  <c r="E226" i="2"/>
  <c r="D226" i="2"/>
  <c r="G225" i="2"/>
  <c r="E225" i="2"/>
  <c r="D225" i="2"/>
  <c r="G224" i="2"/>
  <c r="E224" i="2"/>
  <c r="D224" i="2"/>
  <c r="G223" i="2"/>
  <c r="E223" i="2"/>
  <c r="D223" i="2"/>
  <c r="G222" i="2"/>
  <c r="E222" i="2"/>
  <c r="D222" i="2"/>
  <c r="G221" i="2"/>
  <c r="E221" i="2"/>
  <c r="D221" i="2"/>
  <c r="G220" i="2"/>
  <c r="E220" i="2"/>
  <c r="D220" i="2"/>
  <c r="G219" i="2"/>
  <c r="E219" i="2"/>
  <c r="D219" i="2"/>
  <c r="G218" i="2"/>
  <c r="E218" i="2"/>
  <c r="D218" i="2"/>
  <c r="G217" i="2"/>
  <c r="E217" i="2"/>
  <c r="D217" i="2"/>
  <c r="G216" i="2"/>
  <c r="E216" i="2"/>
  <c r="D216" i="2"/>
  <c r="G215" i="2"/>
  <c r="E215" i="2"/>
  <c r="D215" i="2"/>
  <c r="G214" i="2"/>
  <c r="E214" i="2"/>
  <c r="D214" i="2"/>
  <c r="G213" i="2"/>
  <c r="E213" i="2"/>
  <c r="D213" i="2"/>
  <c r="G212" i="2"/>
  <c r="E212" i="2"/>
  <c r="D212" i="2"/>
  <c r="G211" i="2"/>
  <c r="E211" i="2"/>
  <c r="D211" i="2"/>
  <c r="G210" i="2"/>
  <c r="E210" i="2"/>
  <c r="D210" i="2"/>
  <c r="G209" i="2"/>
  <c r="E209" i="2"/>
  <c r="D209" i="2"/>
  <c r="G208" i="2"/>
  <c r="E208" i="2"/>
  <c r="D208" i="2"/>
  <c r="G207" i="2"/>
  <c r="E207" i="2"/>
  <c r="D207" i="2"/>
  <c r="G206" i="2"/>
  <c r="E206" i="2"/>
  <c r="D206" i="2"/>
  <c r="G205" i="2"/>
  <c r="E205" i="2"/>
  <c r="D205" i="2"/>
  <c r="G204" i="2"/>
  <c r="E204" i="2"/>
  <c r="D204" i="2"/>
  <c r="G203" i="2"/>
  <c r="E203" i="2"/>
  <c r="D203" i="2"/>
  <c r="G202" i="2"/>
  <c r="E202" i="2"/>
  <c r="D202" i="2"/>
  <c r="G201" i="2"/>
  <c r="E201" i="2"/>
  <c r="D201" i="2"/>
  <c r="G200" i="2"/>
  <c r="E200" i="2"/>
  <c r="D200" i="2"/>
  <c r="G199" i="2"/>
  <c r="E199" i="2"/>
  <c r="D199" i="2"/>
  <c r="G198" i="2"/>
  <c r="E198" i="2"/>
  <c r="D198" i="2"/>
  <c r="G197" i="2"/>
  <c r="E197" i="2"/>
  <c r="D197" i="2"/>
  <c r="G196" i="2"/>
  <c r="E196" i="2"/>
  <c r="D196" i="2"/>
  <c r="G195" i="2"/>
  <c r="E195" i="2"/>
  <c r="D195" i="2"/>
  <c r="G194" i="2"/>
  <c r="E194" i="2"/>
  <c r="D194" i="2"/>
  <c r="G193" i="2"/>
  <c r="E193" i="2"/>
  <c r="D193" i="2"/>
  <c r="G192" i="2"/>
  <c r="E192" i="2"/>
  <c r="D192" i="2"/>
  <c r="G191" i="2"/>
  <c r="E191" i="2"/>
  <c r="D191" i="2"/>
  <c r="G190" i="2"/>
  <c r="E190" i="2"/>
  <c r="D190" i="2"/>
  <c r="G189" i="2"/>
  <c r="E189" i="2"/>
  <c r="D189" i="2"/>
  <c r="G188" i="2"/>
  <c r="E188" i="2"/>
  <c r="D188" i="2"/>
  <c r="G187" i="2"/>
  <c r="E187" i="2"/>
  <c r="D187" i="2"/>
  <c r="G186" i="2"/>
  <c r="E186" i="2"/>
  <c r="D186" i="2"/>
  <c r="G185" i="2"/>
  <c r="E185" i="2"/>
  <c r="D185" i="2"/>
  <c r="G184" i="2"/>
  <c r="E184" i="2"/>
  <c r="D184" i="2"/>
  <c r="G183" i="2"/>
  <c r="E183" i="2"/>
  <c r="D183" i="2"/>
  <c r="G182" i="2"/>
  <c r="E182" i="2"/>
  <c r="D182" i="2"/>
  <c r="G181" i="2"/>
  <c r="E181" i="2"/>
  <c r="D181" i="2"/>
  <c r="G180" i="2"/>
  <c r="E180" i="2"/>
  <c r="D180" i="2"/>
  <c r="G179" i="2"/>
  <c r="E179" i="2"/>
  <c r="D179" i="2"/>
  <c r="G178" i="2"/>
  <c r="E178" i="2"/>
  <c r="D178" i="2"/>
  <c r="G177" i="2"/>
  <c r="E177" i="2"/>
  <c r="D177" i="2"/>
  <c r="G176" i="2"/>
  <c r="E176" i="2"/>
  <c r="D176" i="2"/>
  <c r="G175" i="2"/>
  <c r="E175" i="2"/>
  <c r="D175" i="2"/>
  <c r="G174" i="2"/>
  <c r="E174" i="2"/>
  <c r="D174" i="2"/>
  <c r="G173" i="2"/>
  <c r="E173" i="2"/>
  <c r="D173" i="2"/>
  <c r="G172" i="2"/>
  <c r="E172" i="2"/>
  <c r="D172" i="2"/>
  <c r="G171" i="2"/>
  <c r="E171" i="2"/>
  <c r="D171" i="2"/>
  <c r="G170" i="2"/>
  <c r="E170" i="2"/>
  <c r="D170" i="2"/>
  <c r="G169" i="2"/>
  <c r="E169" i="2"/>
  <c r="D169" i="2"/>
  <c r="G168" i="2"/>
  <c r="E168" i="2"/>
  <c r="D168" i="2"/>
  <c r="G167" i="2"/>
  <c r="E167" i="2"/>
  <c r="D167" i="2"/>
  <c r="G166" i="2"/>
  <c r="E166" i="2"/>
  <c r="D166" i="2"/>
  <c r="G165" i="2"/>
  <c r="E165" i="2"/>
  <c r="D165" i="2"/>
  <c r="G164" i="2"/>
  <c r="E164" i="2"/>
  <c r="D164" i="2"/>
  <c r="G163" i="2"/>
  <c r="E163" i="2"/>
  <c r="D163" i="2"/>
  <c r="G162" i="2"/>
  <c r="E162" i="2"/>
  <c r="D162" i="2"/>
  <c r="G161" i="2"/>
  <c r="E161" i="2"/>
  <c r="D161" i="2"/>
  <c r="G160" i="2"/>
  <c r="E160" i="2"/>
  <c r="D160" i="2"/>
  <c r="G159" i="2"/>
  <c r="E159" i="2"/>
  <c r="D159" i="2"/>
  <c r="G158" i="2"/>
  <c r="E158" i="2"/>
  <c r="D158" i="2"/>
  <c r="G157" i="2"/>
  <c r="E157" i="2"/>
  <c r="D157" i="2"/>
  <c r="G156" i="2"/>
  <c r="E156" i="2"/>
  <c r="D156" i="2"/>
  <c r="G155" i="2"/>
  <c r="E155" i="2"/>
  <c r="D155" i="2"/>
  <c r="G154" i="2"/>
  <c r="E154" i="2"/>
  <c r="D154" i="2"/>
  <c r="G153" i="2"/>
  <c r="E153" i="2"/>
  <c r="D153" i="2"/>
  <c r="G152" i="2"/>
  <c r="E152" i="2"/>
  <c r="D152" i="2"/>
  <c r="G151" i="2"/>
  <c r="E151" i="2"/>
  <c r="D151" i="2"/>
  <c r="G150" i="2"/>
  <c r="E150" i="2"/>
  <c r="D150" i="2"/>
  <c r="G149" i="2"/>
  <c r="E149" i="2"/>
  <c r="D149" i="2"/>
  <c r="G148" i="2"/>
  <c r="E148" i="2"/>
  <c r="D148" i="2"/>
  <c r="G147" i="2"/>
  <c r="E147" i="2"/>
  <c r="D147" i="2"/>
  <c r="G146" i="2"/>
  <c r="E146" i="2"/>
  <c r="D146" i="2"/>
  <c r="G145" i="2"/>
  <c r="E145" i="2"/>
  <c r="D145" i="2"/>
  <c r="G144" i="2"/>
  <c r="E144" i="2"/>
  <c r="D144" i="2"/>
  <c r="G143" i="2"/>
  <c r="E143" i="2"/>
  <c r="D143" i="2"/>
  <c r="G142" i="2"/>
  <c r="E142" i="2"/>
  <c r="D142" i="2"/>
  <c r="G141" i="2"/>
  <c r="E141" i="2"/>
  <c r="D141" i="2"/>
  <c r="G140" i="2"/>
  <c r="E140" i="2"/>
  <c r="D140" i="2"/>
  <c r="G139" i="2"/>
  <c r="E139" i="2"/>
  <c r="D139" i="2"/>
  <c r="G138" i="2"/>
  <c r="E138" i="2"/>
  <c r="D138" i="2"/>
  <c r="G137" i="2"/>
  <c r="E137" i="2"/>
  <c r="D137" i="2"/>
  <c r="G136" i="2"/>
  <c r="E136" i="2"/>
  <c r="D136" i="2"/>
  <c r="G135" i="2"/>
  <c r="E135" i="2"/>
  <c r="D135" i="2"/>
  <c r="G134" i="2"/>
  <c r="E134" i="2"/>
  <c r="D134" i="2"/>
  <c r="G133" i="2"/>
  <c r="E133" i="2"/>
  <c r="D133" i="2"/>
  <c r="G132" i="2"/>
  <c r="E132" i="2"/>
  <c r="D132" i="2"/>
  <c r="G131" i="2"/>
  <c r="E131" i="2"/>
  <c r="D131" i="2"/>
  <c r="G130" i="2"/>
  <c r="E130" i="2"/>
  <c r="D130" i="2"/>
  <c r="G129" i="2"/>
  <c r="E129" i="2"/>
  <c r="D129" i="2"/>
  <c r="G128" i="2"/>
  <c r="E128" i="2"/>
  <c r="D128" i="2"/>
  <c r="G127" i="2"/>
  <c r="E127" i="2"/>
  <c r="D127" i="2"/>
  <c r="G126" i="2"/>
  <c r="E126" i="2"/>
  <c r="D126" i="2"/>
  <c r="G125" i="2"/>
  <c r="E125" i="2"/>
  <c r="D125" i="2"/>
  <c r="G124" i="2"/>
  <c r="E124" i="2"/>
  <c r="D124" i="2"/>
  <c r="G123" i="2"/>
  <c r="E123" i="2"/>
  <c r="D123" i="2"/>
  <c r="G122" i="2"/>
  <c r="E122" i="2"/>
  <c r="D122" i="2"/>
  <c r="G121" i="2"/>
  <c r="E121" i="2"/>
  <c r="D121" i="2"/>
  <c r="G120" i="2"/>
  <c r="E120" i="2"/>
  <c r="D120" i="2"/>
  <c r="G119" i="2"/>
  <c r="E119" i="2"/>
  <c r="D119" i="2"/>
  <c r="G118" i="2"/>
  <c r="E118" i="2"/>
  <c r="D118" i="2"/>
  <c r="G117" i="2"/>
  <c r="E117" i="2"/>
  <c r="D117" i="2"/>
  <c r="G116" i="2"/>
  <c r="E116" i="2"/>
  <c r="D116" i="2"/>
  <c r="G115" i="2"/>
  <c r="E115" i="2"/>
  <c r="D115" i="2"/>
  <c r="G114" i="2"/>
  <c r="E114" i="2"/>
  <c r="D114" i="2"/>
  <c r="G113" i="2"/>
  <c r="E113" i="2"/>
  <c r="D113" i="2"/>
  <c r="G112" i="2"/>
  <c r="E112" i="2"/>
  <c r="D112" i="2"/>
  <c r="G111" i="2"/>
  <c r="E111" i="2"/>
  <c r="D111" i="2"/>
  <c r="G110" i="2"/>
  <c r="E110" i="2"/>
  <c r="D110" i="2"/>
  <c r="G109" i="2"/>
  <c r="E109" i="2"/>
  <c r="D109" i="2"/>
  <c r="G108" i="2"/>
  <c r="E108" i="2"/>
  <c r="D108" i="2"/>
  <c r="G107" i="2"/>
  <c r="E107" i="2"/>
  <c r="D107" i="2"/>
  <c r="G106" i="2"/>
  <c r="E106" i="2"/>
  <c r="D106" i="2"/>
  <c r="G105" i="2"/>
  <c r="E105" i="2"/>
  <c r="D105" i="2"/>
  <c r="G104" i="2"/>
  <c r="E104" i="2"/>
  <c r="D104" i="2"/>
  <c r="G103" i="2"/>
  <c r="E103" i="2"/>
  <c r="D103" i="2"/>
  <c r="G102" i="2"/>
  <c r="E102" i="2"/>
  <c r="D102" i="2"/>
  <c r="G101" i="2"/>
  <c r="E101" i="2"/>
  <c r="D101" i="2"/>
  <c r="G100" i="2"/>
  <c r="E100" i="2"/>
  <c r="D100" i="2"/>
  <c r="G99" i="2"/>
  <c r="E99" i="2"/>
  <c r="D99" i="2"/>
  <c r="G98" i="2"/>
  <c r="E98" i="2"/>
  <c r="D98" i="2"/>
  <c r="G97" i="2"/>
  <c r="E97" i="2"/>
  <c r="D97" i="2"/>
  <c r="G96" i="2"/>
  <c r="E96" i="2"/>
  <c r="D96" i="2"/>
  <c r="G95" i="2"/>
  <c r="E95" i="2"/>
  <c r="D95" i="2"/>
  <c r="G94" i="2"/>
  <c r="E94" i="2"/>
  <c r="D94" i="2"/>
  <c r="G93" i="2"/>
  <c r="E93" i="2"/>
  <c r="D93" i="2"/>
  <c r="G92" i="2"/>
  <c r="E92" i="2"/>
  <c r="D92" i="2"/>
  <c r="G91" i="2"/>
  <c r="E91" i="2"/>
  <c r="D91" i="2"/>
  <c r="G90" i="2"/>
  <c r="E90" i="2"/>
  <c r="D90" i="2"/>
  <c r="G89" i="2"/>
  <c r="E89" i="2"/>
  <c r="D89" i="2"/>
  <c r="G88" i="2"/>
  <c r="E88" i="2"/>
  <c r="D88" i="2"/>
  <c r="G87" i="2"/>
  <c r="E87" i="2"/>
  <c r="D87" i="2"/>
  <c r="G86" i="2"/>
  <c r="E86" i="2"/>
  <c r="D86" i="2"/>
  <c r="G85" i="2"/>
  <c r="E85" i="2"/>
  <c r="D85" i="2"/>
  <c r="G84" i="2"/>
  <c r="E84" i="2"/>
  <c r="D84" i="2"/>
  <c r="G83" i="2"/>
  <c r="E83" i="2"/>
  <c r="D83" i="2"/>
  <c r="G82" i="2"/>
  <c r="E82" i="2"/>
  <c r="D82" i="2"/>
  <c r="G81" i="2"/>
  <c r="E81" i="2"/>
  <c r="D81" i="2"/>
  <c r="G80" i="2"/>
  <c r="E80" i="2"/>
  <c r="D80" i="2"/>
  <c r="G79" i="2"/>
  <c r="E79" i="2"/>
  <c r="D79" i="2"/>
  <c r="G78" i="2"/>
  <c r="E78" i="2"/>
  <c r="D78" i="2"/>
  <c r="G77" i="2"/>
  <c r="E77" i="2"/>
  <c r="D77" i="2"/>
  <c r="G76" i="2"/>
  <c r="E76" i="2"/>
  <c r="D76" i="2"/>
  <c r="G75" i="2"/>
  <c r="E75" i="2"/>
  <c r="D75" i="2"/>
  <c r="G74" i="2"/>
  <c r="E74" i="2"/>
  <c r="D74" i="2"/>
  <c r="G73" i="2"/>
  <c r="E73" i="2"/>
  <c r="D73" i="2"/>
  <c r="G72" i="2"/>
  <c r="E72" i="2"/>
  <c r="D72" i="2"/>
  <c r="G71" i="2"/>
  <c r="E71" i="2"/>
  <c r="D71" i="2"/>
  <c r="G70" i="2"/>
  <c r="E70" i="2"/>
  <c r="D70" i="2"/>
  <c r="G69" i="2"/>
  <c r="E69" i="2"/>
  <c r="D69" i="2"/>
  <c r="G68" i="2"/>
  <c r="E68" i="2"/>
  <c r="D68" i="2"/>
  <c r="G67" i="2"/>
  <c r="E67" i="2"/>
  <c r="D67" i="2"/>
  <c r="G66" i="2"/>
  <c r="E66" i="2"/>
  <c r="D66" i="2"/>
  <c r="G65" i="2"/>
  <c r="E65" i="2"/>
  <c r="D65" i="2"/>
  <c r="G64" i="2"/>
  <c r="E64" i="2"/>
  <c r="D64" i="2"/>
  <c r="G63" i="2"/>
  <c r="E63" i="2"/>
  <c r="D63" i="2"/>
  <c r="G62" i="2"/>
  <c r="E62" i="2"/>
  <c r="D62" i="2"/>
  <c r="G61" i="2"/>
  <c r="E61" i="2"/>
  <c r="D61" i="2"/>
  <c r="G60" i="2"/>
  <c r="E60" i="2"/>
  <c r="D60" i="2"/>
  <c r="G59" i="2"/>
  <c r="E59" i="2"/>
  <c r="D59" i="2"/>
  <c r="G58" i="2"/>
  <c r="E58" i="2"/>
  <c r="D58" i="2"/>
  <c r="G57" i="2"/>
  <c r="E57" i="2"/>
  <c r="D57" i="2"/>
  <c r="G56" i="2"/>
  <c r="E56" i="2"/>
  <c r="D56" i="2"/>
  <c r="G55" i="2"/>
  <c r="E55" i="2"/>
  <c r="D55" i="2"/>
  <c r="G54" i="2"/>
  <c r="E54" i="2"/>
  <c r="D54" i="2"/>
  <c r="G53" i="2"/>
  <c r="E53" i="2"/>
  <c r="D53" i="2"/>
  <c r="G52" i="2"/>
  <c r="E52" i="2"/>
  <c r="D52" i="2"/>
  <c r="G51" i="2"/>
  <c r="E51" i="2"/>
  <c r="D51" i="2"/>
  <c r="G50" i="2"/>
  <c r="E50" i="2"/>
  <c r="D50" i="2"/>
  <c r="G49" i="2"/>
  <c r="E49" i="2"/>
  <c r="D49" i="2"/>
  <c r="G48" i="2"/>
  <c r="E48" i="2"/>
  <c r="D48" i="2"/>
  <c r="G47" i="2"/>
  <c r="E47" i="2"/>
  <c r="D47" i="2"/>
  <c r="G46" i="2"/>
  <c r="E46" i="2"/>
  <c r="D46" i="2"/>
  <c r="G45" i="2"/>
  <c r="E45" i="2"/>
  <c r="D45" i="2"/>
  <c r="G44" i="2"/>
  <c r="E44" i="2"/>
  <c r="D44" i="2"/>
  <c r="G43" i="2"/>
  <c r="E43" i="2"/>
  <c r="D43" i="2"/>
  <c r="G42" i="2"/>
  <c r="E42" i="2"/>
  <c r="D42" i="2"/>
  <c r="G41" i="2"/>
  <c r="E41" i="2"/>
  <c r="D41" i="2"/>
  <c r="G40" i="2"/>
  <c r="E40" i="2"/>
  <c r="D40" i="2"/>
  <c r="G39" i="2"/>
  <c r="E39" i="2"/>
  <c r="D39" i="2"/>
  <c r="G38" i="2"/>
  <c r="E38" i="2"/>
  <c r="D38" i="2"/>
  <c r="G37" i="2"/>
  <c r="E37" i="2"/>
  <c r="D37" i="2"/>
  <c r="G36" i="2"/>
  <c r="E36" i="2"/>
  <c r="D36" i="2"/>
  <c r="G35" i="2"/>
  <c r="E35" i="2"/>
  <c r="D35" i="2"/>
  <c r="G34" i="2"/>
  <c r="E34" i="2"/>
  <c r="D34" i="2"/>
  <c r="G33" i="2"/>
  <c r="E33" i="2"/>
  <c r="D33" i="2"/>
  <c r="G32" i="2"/>
  <c r="E32" i="2"/>
  <c r="D32" i="2"/>
  <c r="G31" i="2"/>
  <c r="E31" i="2"/>
  <c r="D31" i="2"/>
  <c r="G30" i="2"/>
  <c r="E30" i="2"/>
  <c r="D30" i="2"/>
  <c r="G29" i="2"/>
  <c r="E29" i="2"/>
  <c r="D29" i="2"/>
  <c r="G28" i="2"/>
  <c r="E28" i="2"/>
  <c r="D28" i="2"/>
  <c r="G27" i="2"/>
  <c r="E27" i="2"/>
  <c r="D27" i="2"/>
  <c r="G26" i="2"/>
  <c r="E26" i="2"/>
  <c r="D26" i="2"/>
  <c r="G25" i="2"/>
  <c r="E25" i="2"/>
  <c r="D25" i="2"/>
  <c r="G24" i="2"/>
  <c r="E24" i="2"/>
  <c r="D24" i="2"/>
  <c r="G23" i="2"/>
  <c r="E23" i="2"/>
  <c r="D23" i="2"/>
  <c r="G22" i="2"/>
  <c r="E22" i="2"/>
  <c r="D22" i="2"/>
  <c r="G21" i="2"/>
  <c r="E21" i="2"/>
  <c r="D21" i="2"/>
  <c r="G20" i="2"/>
  <c r="E20" i="2"/>
  <c r="D20" i="2"/>
  <c r="G19" i="2"/>
  <c r="E19" i="2"/>
  <c r="D19" i="2"/>
  <c r="G18" i="2"/>
  <c r="E18" i="2"/>
  <c r="D18" i="2"/>
  <c r="G17" i="2"/>
  <c r="E17" i="2"/>
  <c r="D17" i="2"/>
  <c r="G16" i="2"/>
  <c r="E16" i="2"/>
  <c r="D16" i="2"/>
  <c r="G15" i="2"/>
  <c r="E15" i="2"/>
  <c r="D15" i="2"/>
  <c r="G14" i="2"/>
  <c r="E14" i="2"/>
  <c r="D14" i="2"/>
  <c r="G13" i="2"/>
  <c r="E13" i="2"/>
  <c r="D13" i="2"/>
  <c r="G12" i="2"/>
  <c r="E12" i="2"/>
  <c r="D12" i="2"/>
  <c r="G11" i="2"/>
  <c r="E11" i="2"/>
  <c r="D11" i="2"/>
  <c r="G10" i="2"/>
  <c r="E10" i="2"/>
  <c r="D10" i="2"/>
  <c r="G9" i="2"/>
  <c r="E9" i="2"/>
  <c r="D9" i="2"/>
  <c r="G8" i="2"/>
  <c r="E8" i="2"/>
  <c r="D8" i="2"/>
  <c r="G7" i="2"/>
  <c r="E7" i="2"/>
  <c r="D7" i="2"/>
  <c r="G6" i="2"/>
  <c r="E6" i="2"/>
  <c r="D6" i="2"/>
  <c r="G5" i="2"/>
  <c r="E5" i="2"/>
  <c r="D5" i="2"/>
  <c r="G4" i="2"/>
  <c r="E4" i="2"/>
  <c r="D4" i="2"/>
  <c r="G3" i="2"/>
  <c r="E3" i="2"/>
  <c r="D3" i="2"/>
  <c r="G2" i="2"/>
  <c r="E2" i="2"/>
  <c r="D2" i="2"/>
</calcChain>
</file>

<file path=xl/connections.xml><?xml version="1.0" encoding="utf-8"?>
<connections xmlns="http://schemas.openxmlformats.org/spreadsheetml/2006/main">
  <connection id="1" name="FanDuel" type="103" refreshedVersion="5" minRefreshableVersion="5" saveData="1">
    <extLst>
      <ext xmlns:x15="http://schemas.microsoft.com/office/spreadsheetml/2010/11/main" uri="{DE250136-89BD-433C-8126-D09CA5730AF9}">
        <x15:connection id="FanDuel-0214a5a0-a5af-4a4e-a3f0-775c612bdf38" autoDelete="1">
          <x15:textPr codePage="437" sourceFile="C:\FanDuel.csv" comma="1">
            <textFields count="14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2" name="Google CSV Probable Starters" type="103" refreshedVersion="5" minRefreshableVersion="5" refreshOnLoad="1" saveData="1">
    <extLst>
      <ext xmlns:x15="http://schemas.microsoft.com/office/spreadsheetml/2010/11/main" uri="{DE250136-89BD-433C-8126-D09CA5730AF9}">
        <x15:connection id="pub gid 506233413 single true output csv-39dbc838-c9e3-4845-9f47-0b0e1c7849f1" autoDelete="1">
          <x15:textPr prompt="0" codePage="437" sourceFile="https://docs.google.com/spreadsheets/d/1G87orytGvfUCeIbiwBFxVNytRzTZxHmhBleUpxlR8sA/pub?gid=506233413&amp;single=true&amp;output=csv" tab="0" comma="1">
            <textFields count="20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keepAlive="1" name="ModelConnection_FanDuel" description="Data Model" type="5" refreshedVersion="5" minRefreshableVersion="5" saveData="1">
    <dbPr connection="Data Model Connection" command="FanDuel" commandType="3"/>
    <extLst>
      <ext xmlns:x15="http://schemas.microsoft.com/office/spreadsheetml/2010/11/main" uri="{DE250136-89BD-433C-8126-D09CA5730AF9}">
        <x15:connection id="" model="1"/>
      </ext>
    </extLst>
  </connection>
  <connection id="4" keepAlive="1" name="ModelConnection_pub gid 506233413 single true output csv" description="Data Model" type="5" refreshedVersion="5" minRefreshableVersion="5" saveData="1">
    <dbPr connection="Data Model Connection" command="pub gid 506233413 single true output csv" commandType="3"/>
    <extLst>
      <ext xmlns:x15="http://schemas.microsoft.com/office/spreadsheetml/2010/11/main" uri="{DE250136-89BD-433C-8126-D09CA5730AF9}">
        <x15:connection id="" model="1"/>
      </ext>
    </extLst>
  </connection>
  <connection id="5" keepAlive="1" name="ModelConnection_TEAMMAPLINK" description="Data Model" type="5" refreshedVersion="5" minRefreshableVersion="5" saveData="1">
    <dbPr connection="Data Model Connection" command="TEAMMAPLINK" commandType="3"/>
    <extLst>
      <ext xmlns:x15="http://schemas.microsoft.com/office/spreadsheetml/2010/11/main" uri="{DE250136-89BD-433C-8126-D09CA5730AF9}">
        <x15:connection id="" model="1"/>
      </ext>
    </extLst>
  </connection>
  <connection id="6" keepAlive="1" name="Power Query Probable Starters" description="Connection to the 'pub?gid=506233413&amp;single=true&amp;output=csv (2)' query in the workbook." type="5" refreshedVersion="5" background="1" saveData="1">
    <dbPr connection="Provider=Microsoft.Mashup.OleDb.1;Data Source=$EmbeddedMashup(263187bd-651e-4fdf-b50e-688c07ff6e07)$;Location=&quot;pub?gid=506233413&amp;single=true&amp;output=csv (2)&quot;;Extended Properties=UEsDBBQAAgAIACo3MUcxmOWtqgAAAPoAAAASABwAQ29uZmlnL1BhY2thZ2UueG1sIKIYACigFAAAAAAAAAAAAAAAAAAAAAAAAAAAAIWPwQqCQBiEX0X27r/rqpHyux66JgRSdF100yVdQ9f03Tr0SL1CQRndus0M88HM43bHdG4b56r6QXcmIR4w4ihTdKU2VUJGe3LXJBW4k8VZVsp5lc0Qz4NOSG3tJaZ0miaYfOj6inLGPHrMtnlRq1a62gxWmkKRL1X+p4jAw3uM4MBDCFgUAg840iXGTJtFexCCz6MVMKQ/MW7Gxo69Esq4+xzpYpF+fognUEsDBBQAAgAIACo3MUc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AqNzFHWrqZaZIBAAD4AwAAEwAcAEZvcm11bGFzL1NlY3Rpb24xLm0gohgAKKAUAAAAAAAAAAAAAAAAAAAAAAAAAAAAjZNdS8MwFIbvB/sPIYJ0UFbTOZ0fVVydHyAiW1Vw7KJrj2uhTUpyOjfF/27GJlPhgL1JeU57cp7wxkCCuZJstF7FSbPRbJgs1pCyHV7V0/NZngbdvQO/09kXnV2Ty1kBAeoadlWNVY1BYubM8VucBawAbDaYfUaq1glYEpp5+1IldQkSnWeYtkMl0b4bh2eIlTn2vFQlpj1TyvZtJ6r0TKUhTk0GgMZLPXHdO1R6idfz18cQbqf5W/9q8XS/xOF79LK4KbN+AY/Vohj2zIX334F5yx1fQpGXOYIOuMvdgUxUar8NhN/1Jy137bHDwyyWM3sY0bKClWIUT+2ckY6leVW6DFVRl3JVNM5a2v344GsquMvQVhjCAj9d9s19gncIvk/wLsEPCH5I8B7Bjwgu9qgCZSwoZUE5C0paUNaC0haUt6DEBWXu/zb/3MbkKi9skmxOhurNbHMygsJerBVz/kTJZRAnGRtvdpyw0zPGx9FF/24w4du+D1qVCu1PN/ZOgP7RelPZcOfvCK1mI5dkl5MvUEsBAi0AFAACAAgAKjcxRzGY5a2qAAAA+gAAABIAAAAAAAAAAAAAAAAAAAAAAENvbmZpZy9QYWNrYWdlLnhtbFBLAQItABQAAgAIACo3MUcPyumrpAAAAOkAAAATAAAAAAAAAAAAAAAAAPYAAABbQ29udGVudF9UeXBlc10ueG1sUEsBAi0AFAACAAgAKjcxR1q6mWmSAQAA+AMAABMAAAAAAAAAAAAAAAAA5wEAAEZvcm11bGFzL1NlY3Rpb24xLm1QSwUGAAAAAAMAAwDCAAAAxgMAAAAA" command="SELECT * FROM [pub?gid=506233413&amp;single=true&amp;output=csv (2)]"/>
  </connection>
  <connection id="7" name="TEAMMAPLINK" type="103" refreshedVersion="5" minRefreshableVersion="5" refreshOnLoad="1" saveData="1">
    <extLst>
      <ext xmlns:x15="http://schemas.microsoft.com/office/spreadsheetml/2010/11/main" uri="{DE250136-89BD-433C-8126-D09CA5730AF9}">
        <x15:connection id="TEAMMAPLINK-c364738e-463f-46f9-b223-be8f64f67a4f" autoDelete="1">
          <x15:textPr prompt="0" codePage="437" sourceFile="http://www.smartfantasybaseball.com/TEAMMAPLINK" tab="0" comma="1">
            <textFields count="11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8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<sst xmlns="http://schemas.openxmlformats.org/spreadsheetml/2006/main" count="35044" uniqueCount="9998">
  <si>
    <t>Id</t>
  </si>
  <si>
    <t>Position</t>
  </si>
  <si>
    <t>First Name</t>
  </si>
  <si>
    <t>Last Name</t>
  </si>
  <si>
    <t>FPPG</t>
  </si>
  <si>
    <t>Played</t>
  </si>
  <si>
    <t>Salary</t>
  </si>
  <si>
    <t>Game</t>
  </si>
  <si>
    <t>Team</t>
  </si>
  <si>
    <t>Opponent</t>
  </si>
  <si>
    <t>Injury Indicator</t>
  </si>
  <si>
    <t>Injury Details</t>
  </si>
  <si>
    <t>Probable Pitcher</t>
  </si>
  <si>
    <t>Batting Order</t>
  </si>
  <si>
    <t>P</t>
  </si>
  <si>
    <t>Brandon</t>
  </si>
  <si>
    <t>Gomes</t>
  </si>
  <si>
    <t>BAL@TAM</t>
  </si>
  <si>
    <t>TAM</t>
  </si>
  <si>
    <t>BAL</t>
  </si>
  <si>
    <t>Trevor</t>
  </si>
  <si>
    <t>May</t>
  </si>
  <si>
    <t>NYY@MIN</t>
  </si>
  <si>
    <t>MIN</t>
  </si>
  <si>
    <t>NYY</t>
  </si>
  <si>
    <t>SS</t>
  </si>
  <si>
    <t>Pedro</t>
  </si>
  <si>
    <t>Ciriaco</t>
  </si>
  <si>
    <t>ATL@STL</t>
  </si>
  <si>
    <t>ATL</t>
  </si>
  <si>
    <t>STL</t>
  </si>
  <si>
    <t>OF</t>
  </si>
  <si>
    <t>David</t>
  </si>
  <si>
    <t>Lough</t>
  </si>
  <si>
    <t>Phil</t>
  </si>
  <si>
    <t>Klein</t>
  </si>
  <si>
    <t>TEX@LAA</t>
  </si>
  <si>
    <t>TEX</t>
  </si>
  <si>
    <t>LAA</t>
  </si>
  <si>
    <t>James</t>
  </si>
  <si>
    <t>Russell</t>
  </si>
  <si>
    <t>PHI@CHC</t>
  </si>
  <si>
    <t>CHC</t>
  </si>
  <si>
    <t>PHI</t>
  </si>
  <si>
    <t>Caleb</t>
  </si>
  <si>
    <t>Thielbar</t>
  </si>
  <si>
    <t>Zack</t>
  </si>
  <si>
    <t>Wheeler</t>
  </si>
  <si>
    <t>LOS@NYM</t>
  </si>
  <si>
    <t>NYM</t>
  </si>
  <si>
    <t>LOS</t>
  </si>
  <si>
    <t>DL</t>
  </si>
  <si>
    <t>Elbow</t>
  </si>
  <si>
    <t>Chris</t>
  </si>
  <si>
    <t>Martin</t>
  </si>
  <si>
    <t>Stolmy</t>
  </si>
  <si>
    <t>Pimentel</t>
  </si>
  <si>
    <t>Kirk</t>
  </si>
  <si>
    <t>Nieuwenhuis</t>
  </si>
  <si>
    <t>Jason</t>
  </si>
  <si>
    <t>Motte</t>
  </si>
  <si>
    <t>Scott</t>
  </si>
  <si>
    <t>Baker</t>
  </si>
  <si>
    <t>Colby</t>
  </si>
  <si>
    <t>Lewis</t>
  </si>
  <si>
    <t>Eric</t>
  </si>
  <si>
    <t>Surkamp</t>
  </si>
  <si>
    <t>Young</t>
  </si>
  <si>
    <t>1B</t>
  </si>
  <si>
    <t>Hosmer</t>
  </si>
  <si>
    <t>HOU@KAN</t>
  </si>
  <si>
    <t>KAN</t>
  </si>
  <si>
    <t>HOU</t>
  </si>
  <si>
    <t>2B</t>
  </si>
  <si>
    <t>Daniel</t>
  </si>
  <si>
    <t>Castro</t>
  </si>
  <si>
    <t>Santana</t>
  </si>
  <si>
    <t>A.J.</t>
  </si>
  <si>
    <t>Cole</t>
  </si>
  <si>
    <t>WAS@PIT</t>
  </si>
  <si>
    <t>WAS</t>
  </si>
  <si>
    <t>PIT</t>
  </si>
  <si>
    <t>Mike</t>
  </si>
  <si>
    <t>Baxter</t>
  </si>
  <si>
    <t>Ricky</t>
  </si>
  <si>
    <t>Nolasco</t>
  </si>
  <si>
    <t>Ankle</t>
  </si>
  <si>
    <t>Jesus</t>
  </si>
  <si>
    <t>Aguilar</t>
  </si>
  <si>
    <t>CWS@CLE</t>
  </si>
  <si>
    <t>CLE</t>
  </si>
  <si>
    <t>CWS</t>
  </si>
  <si>
    <t>Nick</t>
  </si>
  <si>
    <t>Markakis</t>
  </si>
  <si>
    <t>Carl</t>
  </si>
  <si>
    <t>Crawford</t>
  </si>
  <si>
    <t>Hansel</t>
  </si>
  <si>
    <t>Robles</t>
  </si>
  <si>
    <t>Shawn</t>
  </si>
  <si>
    <t>Tolleson</t>
  </si>
  <si>
    <t>Joe</t>
  </si>
  <si>
    <t>Blanton</t>
  </si>
  <si>
    <t>Michael</t>
  </si>
  <si>
    <t>Bourn</t>
  </si>
  <si>
    <t>Cumpton</t>
  </si>
  <si>
    <t>Adam</t>
  </si>
  <si>
    <t>Warren</t>
  </si>
  <si>
    <t>Miguel</t>
  </si>
  <si>
    <t>Socolovich</t>
  </si>
  <si>
    <t>Baez</t>
  </si>
  <si>
    <t>Cesar</t>
  </si>
  <si>
    <t>Hernandez</t>
  </si>
  <si>
    <t>Austin</t>
  </si>
  <si>
    <t>Adams</t>
  </si>
  <si>
    <t>Luis</t>
  </si>
  <si>
    <t>Avilan</t>
  </si>
  <si>
    <t>Logan</t>
  </si>
  <si>
    <t>Verrett</t>
  </si>
  <si>
    <t>Edwin</t>
  </si>
  <si>
    <t>Jackson</t>
  </si>
  <si>
    <t>Carlos</t>
  </si>
  <si>
    <t>Jacob</t>
  </si>
  <si>
    <t>Turner</t>
  </si>
  <si>
    <t>Greg</t>
  </si>
  <si>
    <t>Garcia</t>
  </si>
  <si>
    <t>Enrique</t>
  </si>
  <si>
    <t>Buchanan</t>
  </si>
  <si>
    <t>Zach</t>
  </si>
  <si>
    <t>Britton</t>
  </si>
  <si>
    <t>Anthony</t>
  </si>
  <si>
    <t>Swarzak</t>
  </si>
  <si>
    <t>Arquimedes</t>
  </si>
  <si>
    <t>Caminero</t>
  </si>
  <si>
    <t>Tanner</t>
  </si>
  <si>
    <t>Roark</t>
  </si>
  <si>
    <t>Josh</t>
  </si>
  <si>
    <t>Hamilton</t>
  </si>
  <si>
    <t>Tommy</t>
  </si>
  <si>
    <t>Hunter</t>
  </si>
  <si>
    <t>Marwin</t>
  </si>
  <si>
    <t>Gonzalez</t>
  </si>
  <si>
    <t>Curtis</t>
  </si>
  <si>
    <t>Granderson</t>
  </si>
  <si>
    <t>Ryan</t>
  </si>
  <si>
    <t>Kelly</t>
  </si>
  <si>
    <t>Wei-Yin</t>
  </si>
  <si>
    <t>Chen</t>
  </si>
  <si>
    <t>Yes</t>
  </si>
  <si>
    <t>Erik</t>
  </si>
  <si>
    <t>Davis</t>
  </si>
  <si>
    <t>Alex</t>
  </si>
  <si>
    <t>Presley</t>
  </si>
  <si>
    <t>Wieland</t>
  </si>
  <si>
    <t>Andrew</t>
  </si>
  <si>
    <t>Lambo</t>
  </si>
  <si>
    <t>Foot</t>
  </si>
  <si>
    <t>Vargas</t>
  </si>
  <si>
    <t>Dillon</t>
  </si>
  <si>
    <t>Gee</t>
  </si>
  <si>
    <t>Lester</t>
  </si>
  <si>
    <t>Oliveros</t>
  </si>
  <si>
    <t>Stephen</t>
  </si>
  <si>
    <t>Strasburg</t>
  </si>
  <si>
    <t>Oblique</t>
  </si>
  <si>
    <t>3B</t>
  </si>
  <si>
    <t>Manny</t>
  </si>
  <si>
    <t>Machado</t>
  </si>
  <si>
    <t>Cameron</t>
  </si>
  <si>
    <t>Maybin</t>
  </si>
  <si>
    <t>Enny</t>
  </si>
  <si>
    <t>Romero</t>
  </si>
  <si>
    <t>Williams</t>
  </si>
  <si>
    <t>Perez</t>
  </si>
  <si>
    <t>Feldman</t>
  </si>
  <si>
    <t>Rodon</t>
  </si>
  <si>
    <t>Chase</t>
  </si>
  <si>
    <t>Headley</t>
  </si>
  <si>
    <t>Jon</t>
  </si>
  <si>
    <t>Niese</t>
  </si>
  <si>
    <t>DTD</t>
  </si>
  <si>
    <t>Personal</t>
  </si>
  <si>
    <t>Dellin</t>
  </si>
  <si>
    <t>Betances</t>
  </si>
  <si>
    <t>Walters</t>
  </si>
  <si>
    <t>Matt</t>
  </si>
  <si>
    <t>Szczur</t>
  </si>
  <si>
    <t>Yovani</t>
  </si>
  <si>
    <t>Gallardo</t>
  </si>
  <si>
    <t>Justin</t>
  </si>
  <si>
    <t>Sellers</t>
  </si>
  <si>
    <t>Achilles</t>
  </si>
  <si>
    <t>Drew</t>
  </si>
  <si>
    <t>T.J.</t>
  </si>
  <si>
    <t>McFarland</t>
  </si>
  <si>
    <t>Johnson</t>
  </si>
  <si>
    <t>Clint</t>
  </si>
  <si>
    <t>Robinson</t>
  </si>
  <si>
    <t>Mauer</t>
  </si>
  <si>
    <t>Kyle</t>
  </si>
  <si>
    <t>Gibson</t>
  </si>
  <si>
    <t>Blaine</t>
  </si>
  <si>
    <t>Boyer</t>
  </si>
  <si>
    <t>Aramis</t>
  </si>
  <si>
    <t>Ramirez</t>
  </si>
  <si>
    <t>Abel</t>
  </si>
  <si>
    <t>de los Santos</t>
  </si>
  <si>
    <t>C</t>
  </si>
  <si>
    <t>Wieters</t>
  </si>
  <si>
    <t>Harrison</t>
  </si>
  <si>
    <t>Corey</t>
  </si>
  <si>
    <t>Kluber</t>
  </si>
  <si>
    <t>Edgin</t>
  </si>
  <si>
    <t>Casey</t>
  </si>
  <si>
    <t>Sadler</t>
  </si>
  <si>
    <t>Forearm</t>
  </si>
  <si>
    <t>Rosales</t>
  </si>
  <si>
    <t>Kipnis</t>
  </si>
  <si>
    <t>Neck</t>
  </si>
  <si>
    <t>Chasen</t>
  </si>
  <si>
    <t>Shreve</t>
  </si>
  <si>
    <t>Wilson</t>
  </si>
  <si>
    <t>Jordan</t>
  </si>
  <si>
    <t>Zimmermann</t>
  </si>
  <si>
    <t>J.B.</t>
  </si>
  <si>
    <t>Shuck</t>
  </si>
  <si>
    <t>Rua</t>
  </si>
  <si>
    <t>Holland</t>
  </si>
  <si>
    <t>Carter</t>
  </si>
  <si>
    <t>Cam</t>
  </si>
  <si>
    <t>Bedrosian</t>
  </si>
  <si>
    <t>Burnett</t>
  </si>
  <si>
    <t>Jimmy</t>
  </si>
  <si>
    <t>Rollins</t>
  </si>
  <si>
    <t>Kubitza</t>
  </si>
  <si>
    <t>Starling</t>
  </si>
  <si>
    <t>Marte</t>
  </si>
  <si>
    <t>Jeurys</t>
  </si>
  <si>
    <t>Familia</t>
  </si>
  <si>
    <t>Jose</t>
  </si>
  <si>
    <t>Dominguez</t>
  </si>
  <si>
    <t>George</t>
  </si>
  <si>
    <t>Springer</t>
  </si>
  <si>
    <t>Wrist</t>
  </si>
  <si>
    <t>Robertson</t>
  </si>
  <si>
    <t>Thomas</t>
  </si>
  <si>
    <t>Pham</t>
  </si>
  <si>
    <t>Fields</t>
  </si>
  <si>
    <t>Christian</t>
  </si>
  <si>
    <t>Colon</t>
  </si>
  <si>
    <t>Travis</t>
  </si>
  <si>
    <t>Ishikawa</t>
  </si>
  <si>
    <t>Neil</t>
  </si>
  <si>
    <t>Smith</t>
  </si>
  <si>
    <t>Wood</t>
  </si>
  <si>
    <t>Rafael</t>
  </si>
  <si>
    <t>Montero</t>
  </si>
  <si>
    <t>Shoulder</t>
  </si>
  <si>
    <t>Esmil</t>
  </si>
  <si>
    <t>Rogers</t>
  </si>
  <si>
    <t>Elvis</t>
  </si>
  <si>
    <t>Araujo</t>
  </si>
  <si>
    <t>Gio</t>
  </si>
  <si>
    <t>Ian</t>
  </si>
  <si>
    <t>Desmond</t>
  </si>
  <si>
    <t>Andrus</t>
  </si>
  <si>
    <t>Whitley</t>
  </si>
  <si>
    <t>De Fratus</t>
  </si>
  <si>
    <t>Hendricks</t>
  </si>
  <si>
    <t>Mikie</t>
  </si>
  <si>
    <t>Mahtook</t>
  </si>
  <si>
    <t>Raburn</t>
  </si>
  <si>
    <t>Preston</t>
  </si>
  <si>
    <t>Tucker</t>
  </si>
  <si>
    <t>Curt</t>
  </si>
  <si>
    <t>Casali</t>
  </si>
  <si>
    <t>Oliver</t>
  </si>
  <si>
    <t>Drake</t>
  </si>
  <si>
    <t>Alvarez</t>
  </si>
  <si>
    <t>Wil</t>
  </si>
  <si>
    <t>Nieves</t>
  </si>
  <si>
    <t>Bryce</t>
  </si>
  <si>
    <t>Harper</t>
  </si>
  <si>
    <t>Burch</t>
  </si>
  <si>
    <t>Joel</t>
  </si>
  <si>
    <t>de la Cruz</t>
  </si>
  <si>
    <t>Darrell</t>
  </si>
  <si>
    <t>Ceciliani</t>
  </si>
  <si>
    <t>Jeremy</t>
  </si>
  <si>
    <t>Guthrie</t>
  </si>
  <si>
    <t>Kole</t>
  </si>
  <si>
    <t>Calhoun</t>
  </si>
  <si>
    <t>Jace</t>
  </si>
  <si>
    <t>Peterson</t>
  </si>
  <si>
    <t>Schwarber</t>
  </si>
  <si>
    <t>Foltynewicz</t>
  </si>
  <si>
    <t>House</t>
  </si>
  <si>
    <t>Roberto</t>
  </si>
  <si>
    <t>Tonkin</t>
  </si>
  <si>
    <t>Cody</t>
  </si>
  <si>
    <t>Anderson</t>
  </si>
  <si>
    <t>John</t>
  </si>
  <si>
    <t>Mayberry</t>
  </si>
  <si>
    <t>Gott</t>
  </si>
  <si>
    <t>Hector</t>
  </si>
  <si>
    <t>Santiago</t>
  </si>
  <si>
    <t>Dan</t>
  </si>
  <si>
    <t>Kennys</t>
  </si>
  <si>
    <t>Antoan</t>
  </si>
  <si>
    <t>Richardson</t>
  </si>
  <si>
    <t>Back</t>
  </si>
  <si>
    <t>Javy</t>
  </si>
  <si>
    <t>Guerra</t>
  </si>
  <si>
    <t>NA</t>
  </si>
  <si>
    <t>Suspension</t>
  </si>
  <si>
    <t>Steve</t>
  </si>
  <si>
    <t>Lombardozzi</t>
  </si>
  <si>
    <t>Bryan</t>
  </si>
  <si>
    <t>Mitchell</t>
  </si>
  <si>
    <t>Lance</t>
  </si>
  <si>
    <t>McCullers</t>
  </si>
  <si>
    <t>Torres</t>
  </si>
  <si>
    <t>Jennings</t>
  </si>
  <si>
    <t>Knee</t>
  </si>
  <si>
    <t>Hart</t>
  </si>
  <si>
    <t>Kevin</t>
  </si>
  <si>
    <t>Correia</t>
  </si>
  <si>
    <t>Kelvin</t>
  </si>
  <si>
    <t>Herrera</t>
  </si>
  <si>
    <t>Jonathan</t>
  </si>
  <si>
    <t>Pettibone</t>
  </si>
  <si>
    <t>Jake</t>
  </si>
  <si>
    <t>Arrieta</t>
  </si>
  <si>
    <t>Matthew</t>
  </si>
  <si>
    <t>Tracy</t>
  </si>
  <si>
    <t>Mario</t>
  </si>
  <si>
    <t>Hollands</t>
  </si>
  <si>
    <t>Rasmus</t>
  </si>
  <si>
    <t>Parmelee</t>
  </si>
  <si>
    <t>Dexter</t>
  </si>
  <si>
    <t>Fowler</t>
  </si>
  <si>
    <t>Wade</t>
  </si>
  <si>
    <t>Ross</t>
  </si>
  <si>
    <t>Mark</t>
  </si>
  <si>
    <t>Melancon</t>
  </si>
  <si>
    <t>Tomlin</t>
  </si>
  <si>
    <t>Kickham</t>
  </si>
  <si>
    <t>Charles</t>
  </si>
  <si>
    <t>Riefenhauser</t>
  </si>
  <si>
    <t>Masset</t>
  </si>
  <si>
    <t>Murphy</t>
  </si>
  <si>
    <t>Vincent</t>
  </si>
  <si>
    <t>Velasquez</t>
  </si>
  <si>
    <t>Utley</t>
  </si>
  <si>
    <t>Chad</t>
  </si>
  <si>
    <t>Billingsley</t>
  </si>
  <si>
    <t>Petricka</t>
  </si>
  <si>
    <t>Vinnie</t>
  </si>
  <si>
    <t>Pestano</t>
  </si>
  <si>
    <t>Forsythe</t>
  </si>
  <si>
    <t>Kiermaier</t>
  </si>
  <si>
    <t>Juan</t>
  </si>
  <si>
    <t>Lagares</t>
  </si>
  <si>
    <t>Jered</t>
  </si>
  <si>
    <t>Weaver</t>
  </si>
  <si>
    <t>Hip</t>
  </si>
  <si>
    <t>Wilmer</t>
  </si>
  <si>
    <t>Difo</t>
  </si>
  <si>
    <t>Cliff</t>
  </si>
  <si>
    <t>Lee</t>
  </si>
  <si>
    <t>Tony</t>
  </si>
  <si>
    <t>Cruz</t>
  </si>
  <si>
    <t>Leury</t>
  </si>
  <si>
    <t>Jerry</t>
  </si>
  <si>
    <t>Blevins</t>
  </si>
  <si>
    <t>Sale</t>
  </si>
  <si>
    <t>Choice</t>
  </si>
  <si>
    <t>Heyward</t>
  </si>
  <si>
    <t>Efren</t>
  </si>
  <si>
    <t>Navarro</t>
  </si>
  <si>
    <t>Doug</t>
  </si>
  <si>
    <t>Fister</t>
  </si>
  <si>
    <t>Grady</t>
  </si>
  <si>
    <t>Sizemore</t>
  </si>
  <si>
    <t>Brad</t>
  </si>
  <si>
    <t>Brach</t>
  </si>
  <si>
    <t>Salvador</t>
  </si>
  <si>
    <t>Randy</t>
  </si>
  <si>
    <t>Choate</t>
  </si>
  <si>
    <t>Danks</t>
  </si>
  <si>
    <t>Jerome</t>
  </si>
  <si>
    <t>Tim</t>
  </si>
  <si>
    <t>Cooney</t>
  </si>
  <si>
    <t>Giovanny</t>
  </si>
  <si>
    <t>Urshela</t>
  </si>
  <si>
    <t>Kendrys</t>
  </si>
  <si>
    <t>Morales</t>
  </si>
  <si>
    <t>Ruiz</t>
  </si>
  <si>
    <t>Corporan</t>
  </si>
  <si>
    <t>Thumb</t>
  </si>
  <si>
    <t>Conor</t>
  </si>
  <si>
    <t>Gillaspie</t>
  </si>
  <si>
    <t>Jarrod</t>
  </si>
  <si>
    <t>Dyson</t>
  </si>
  <si>
    <t>Eduardo</t>
  </si>
  <si>
    <t>Nunez</t>
  </si>
  <si>
    <t>Denorfia</t>
  </si>
  <si>
    <t>Bellatti</t>
  </si>
  <si>
    <t>Yasmani</t>
  </si>
  <si>
    <t>Grandal</t>
  </si>
  <si>
    <t>West</t>
  </si>
  <si>
    <t>Sammy</t>
  </si>
  <si>
    <t>Solis</t>
  </si>
  <si>
    <t>Joseph</t>
  </si>
  <si>
    <t>Addison</t>
  </si>
  <si>
    <t>Bronson</t>
  </si>
  <si>
    <t>Arroyo</t>
  </si>
  <si>
    <t>Jeff</t>
  </si>
  <si>
    <t>Manship</t>
  </si>
  <si>
    <t>Jay</t>
  </si>
  <si>
    <t>Brian</t>
  </si>
  <si>
    <t>Matusz</t>
  </si>
  <si>
    <t>Buddy</t>
  </si>
  <si>
    <t>Carlyle</t>
  </si>
  <si>
    <t>Diekman</t>
  </si>
  <si>
    <t>Carroll</t>
  </si>
  <si>
    <t>Randal</t>
  </si>
  <si>
    <t>Grichuk</t>
  </si>
  <si>
    <t>Freddie</t>
  </si>
  <si>
    <t>Freeman</t>
  </si>
  <si>
    <t>Rey</t>
  </si>
  <si>
    <t>Greinke</t>
  </si>
  <si>
    <t>Jorge</t>
  </si>
  <si>
    <t>Soler</t>
  </si>
  <si>
    <t>Withrow</t>
  </si>
  <si>
    <t>Taylor</t>
  </si>
  <si>
    <t>Teagarden</t>
  </si>
  <si>
    <t>Wacha</t>
  </si>
  <si>
    <t>Rob</t>
  </si>
  <si>
    <t>Scahill</t>
  </si>
  <si>
    <t>Erasmo</t>
  </si>
  <si>
    <t>Liberatore</t>
  </si>
  <si>
    <t>Clayton</t>
  </si>
  <si>
    <t>Kershaw</t>
  </si>
  <si>
    <t>Clevenger</t>
  </si>
  <si>
    <t>Joyce</t>
  </si>
  <si>
    <t>Kirby</t>
  </si>
  <si>
    <t>Yates</t>
  </si>
  <si>
    <t>Nicholas</t>
  </si>
  <si>
    <t>Greenwood</t>
  </si>
  <si>
    <t>Dana</t>
  </si>
  <si>
    <t>Eveland</t>
  </si>
  <si>
    <t>Francisco</t>
  </si>
  <si>
    <t>Lindor</t>
  </si>
  <si>
    <t>J.J.</t>
  </si>
  <si>
    <t>Hardy</t>
  </si>
  <si>
    <t>Steven</t>
  </si>
  <si>
    <t>Matz</t>
  </si>
  <si>
    <t>Side</t>
  </si>
  <si>
    <t>Brigham</t>
  </si>
  <si>
    <t>Brett</t>
  </si>
  <si>
    <t>Gardner</t>
  </si>
  <si>
    <t>Dallas</t>
  </si>
  <si>
    <t>Keuchel</t>
  </si>
  <si>
    <t>Abreu</t>
  </si>
  <si>
    <t>Rondon</t>
  </si>
  <si>
    <t>Felipe</t>
  </si>
  <si>
    <t>Rivero</t>
  </si>
  <si>
    <t>Yordano</t>
  </si>
  <si>
    <t>Ventura</t>
  </si>
  <si>
    <t>Omar</t>
  </si>
  <si>
    <t>Infante</t>
  </si>
  <si>
    <t>Uribe</t>
  </si>
  <si>
    <t>Yadier</t>
  </si>
  <si>
    <t>Molina</t>
  </si>
  <si>
    <t>Jenrry</t>
  </si>
  <si>
    <t>Mejia</t>
  </si>
  <si>
    <t>Garrett</t>
  </si>
  <si>
    <t>Richards</t>
  </si>
  <si>
    <t>Andriese</t>
  </si>
  <si>
    <t>Antonio</t>
  </si>
  <si>
    <t>Bastardo</t>
  </si>
  <si>
    <t>Walker</t>
  </si>
  <si>
    <t>Fryer</t>
  </si>
  <si>
    <t>McCann</t>
  </si>
  <si>
    <t>Locke</t>
  </si>
  <si>
    <t>Cabral</t>
  </si>
  <si>
    <t>Emilio</t>
  </si>
  <si>
    <t>Bonifacio</t>
  </si>
  <si>
    <t>Alexander</t>
  </si>
  <si>
    <t>Yasiel</t>
  </si>
  <si>
    <t>Puig</t>
  </si>
  <si>
    <t>Marc</t>
  </si>
  <si>
    <t>Rzepczynski</t>
  </si>
  <si>
    <t>Carpenter</t>
  </si>
  <si>
    <t>Rosscup</t>
  </si>
  <si>
    <t>Alberto</t>
  </si>
  <si>
    <t>Callaspo</t>
  </si>
  <si>
    <t>Melky</t>
  </si>
  <si>
    <t>Cabrera</t>
  </si>
  <si>
    <t>Singleton</t>
  </si>
  <si>
    <t>Kohn</t>
  </si>
  <si>
    <t>Flynn</t>
  </si>
  <si>
    <t>Butera</t>
  </si>
  <si>
    <t>Stauffer</t>
  </si>
  <si>
    <t>Tyler</t>
  </si>
  <si>
    <t>Holt</t>
  </si>
  <si>
    <t>Sam</t>
  </si>
  <si>
    <t>Junior</t>
  </si>
  <si>
    <t>Danny</t>
  </si>
  <si>
    <t>Winkler</t>
  </si>
  <si>
    <t>Qualls</t>
  </si>
  <si>
    <t>Wandy</t>
  </si>
  <si>
    <t>Rodriguez</t>
  </si>
  <si>
    <t>Edwards</t>
  </si>
  <si>
    <t>Tom</t>
  </si>
  <si>
    <t>Milone</t>
  </si>
  <si>
    <t>Will</t>
  </si>
  <si>
    <t>Harris</t>
  </si>
  <si>
    <t>Jacoby</t>
  </si>
  <si>
    <t>Ellsbury</t>
  </si>
  <si>
    <t>Chirinos</t>
  </si>
  <si>
    <t>Uggla</t>
  </si>
  <si>
    <t>Schafer</t>
  </si>
  <si>
    <t>Piscotty</t>
  </si>
  <si>
    <t>Teixeira</t>
  </si>
  <si>
    <t>Rene</t>
  </si>
  <si>
    <t>Rivera</t>
  </si>
  <si>
    <t>Francoeur</t>
  </si>
  <si>
    <t>Ernesto</t>
  </si>
  <si>
    <t>Frieri</t>
  </si>
  <si>
    <t>Moss</t>
  </si>
  <si>
    <t>Harvey</t>
  </si>
  <si>
    <t>Arismendy</t>
  </si>
  <si>
    <t>Alcantara</t>
  </si>
  <si>
    <t>Frias</t>
  </si>
  <si>
    <t>Robbie</t>
  </si>
  <si>
    <t>Grossman</t>
  </si>
  <si>
    <t>Johnny</t>
  </si>
  <si>
    <t>Giavotella</t>
  </si>
  <si>
    <t>Monell</t>
  </si>
  <si>
    <t>Darwin</t>
  </si>
  <si>
    <t>Barney</t>
  </si>
  <si>
    <t>Janssen</t>
  </si>
  <si>
    <t>O'Rourke</t>
  </si>
  <si>
    <t>Paredes</t>
  </si>
  <si>
    <t>Smyly</t>
  </si>
  <si>
    <t>Samuel</t>
  </si>
  <si>
    <t>Deduno</t>
  </si>
  <si>
    <t>Lisalverto</t>
  </si>
  <si>
    <t>Bonilla</t>
  </si>
  <si>
    <t>Grilli</t>
  </si>
  <si>
    <t>Jhonny</t>
  </si>
  <si>
    <t>Peralta</t>
  </si>
  <si>
    <t>Sanchez</t>
  </si>
  <si>
    <t>Albert</t>
  </si>
  <si>
    <t>Pujols</t>
  </si>
  <si>
    <t>Roman</t>
  </si>
  <si>
    <t>Mendez</t>
  </si>
  <si>
    <t>Martinez</t>
  </si>
  <si>
    <t>Claudio</t>
  </si>
  <si>
    <t>Escobar</t>
  </si>
  <si>
    <t>Jaime</t>
  </si>
  <si>
    <t>Sean</t>
  </si>
  <si>
    <t>Geovany</t>
  </si>
  <si>
    <t>Soto</t>
  </si>
  <si>
    <t>Gilmartin</t>
  </si>
  <si>
    <t>Webb</t>
  </si>
  <si>
    <t>Kurt</t>
  </si>
  <si>
    <t>Suzuki</t>
  </si>
  <si>
    <t>Salazar</t>
  </si>
  <si>
    <t>Darren</t>
  </si>
  <si>
    <t>O'Day</t>
  </si>
  <si>
    <t>Freddy</t>
  </si>
  <si>
    <t>Galvis</t>
  </si>
  <si>
    <t>Andre</t>
  </si>
  <si>
    <t>Ethier</t>
  </si>
  <si>
    <t>Robert</t>
  </si>
  <si>
    <t>Refsnyder</t>
  </si>
  <si>
    <t>Mitch</t>
  </si>
  <si>
    <t>Groin</t>
  </si>
  <si>
    <t>Ubaldo</t>
  </si>
  <si>
    <t>Jimenez</t>
  </si>
  <si>
    <t>Mason</t>
  </si>
  <si>
    <t>Swisher</t>
  </si>
  <si>
    <t>Beltran</t>
  </si>
  <si>
    <t>Gregory</t>
  </si>
  <si>
    <t>Polanco</t>
  </si>
  <si>
    <t>Joey</t>
  </si>
  <si>
    <t>Butler</t>
  </si>
  <si>
    <t>Toru</t>
  </si>
  <si>
    <t>Murata</t>
  </si>
  <si>
    <t>Bruce</t>
  </si>
  <si>
    <t>Aaron</t>
  </si>
  <si>
    <t>Harang</t>
  </si>
  <si>
    <t>Hammel</t>
  </si>
  <si>
    <t>Asche</t>
  </si>
  <si>
    <t>Yoervis</t>
  </si>
  <si>
    <t>Medina</t>
  </si>
  <si>
    <t>Franklin</t>
  </si>
  <si>
    <t>Marcus</t>
  </si>
  <si>
    <t>Hatley</t>
  </si>
  <si>
    <t>Eury</t>
  </si>
  <si>
    <t>Featherston</t>
  </si>
  <si>
    <t>Erick</t>
  </si>
  <si>
    <t>Aybar</t>
  </si>
  <si>
    <t>Schlitter</t>
  </si>
  <si>
    <t>Collin</t>
  </si>
  <si>
    <t>McHugh</t>
  </si>
  <si>
    <t>Leonys</t>
  </si>
  <si>
    <t>Andrelton</t>
  </si>
  <si>
    <t>Simmons</t>
  </si>
  <si>
    <t>Jed</t>
  </si>
  <si>
    <t>Lowrie</t>
  </si>
  <si>
    <t>Finger</t>
  </si>
  <si>
    <t>Quadriceps</t>
  </si>
  <si>
    <t>Yan</t>
  </si>
  <si>
    <t>Oswaldo</t>
  </si>
  <si>
    <t>Arcia</t>
  </si>
  <si>
    <t>Putnam</t>
  </si>
  <si>
    <t>Plouffe</t>
  </si>
  <si>
    <t>Cory</t>
  </si>
  <si>
    <t>Ellis</t>
  </si>
  <si>
    <t>Stults</t>
  </si>
  <si>
    <t>Rougned</t>
  </si>
  <si>
    <t>Odor</t>
  </si>
  <si>
    <t>Christopher</t>
  </si>
  <si>
    <t>Herrmann</t>
  </si>
  <si>
    <t>Cahill</t>
  </si>
  <si>
    <t>Nate</t>
  </si>
  <si>
    <t>Jones</t>
  </si>
  <si>
    <t>Flowers</t>
  </si>
  <si>
    <t>Pressly</t>
  </si>
  <si>
    <t>Branden</t>
  </si>
  <si>
    <t>Pinder</t>
  </si>
  <si>
    <t>Archer</t>
  </si>
  <si>
    <t>Brendan</t>
  </si>
  <si>
    <t>Ed</t>
  </si>
  <si>
    <t>Easley</t>
  </si>
  <si>
    <t>McGee</t>
  </si>
  <si>
    <t>Shae</t>
  </si>
  <si>
    <t>Ervin</t>
  </si>
  <si>
    <t>Kyuji</t>
  </si>
  <si>
    <t>Fujikawa</t>
  </si>
  <si>
    <t>Tepesch</t>
  </si>
  <si>
    <t>Diego</t>
  </si>
  <si>
    <t>Moreno</t>
  </si>
  <si>
    <t>McLouth</t>
  </si>
  <si>
    <t>Wilk</t>
  </si>
  <si>
    <t>Lake</t>
  </si>
  <si>
    <t>Shoemaker</t>
  </si>
  <si>
    <t>Belisle</t>
  </si>
  <si>
    <t>Jeanmar</t>
  </si>
  <si>
    <t>Gomez</t>
  </si>
  <si>
    <t>Asher</t>
  </si>
  <si>
    <t>Wojciechowski</t>
  </si>
  <si>
    <t>Yunel</t>
  </si>
  <si>
    <t>Tropeano</t>
  </si>
  <si>
    <t>Thatcher</t>
  </si>
  <si>
    <t>Hicks</t>
  </si>
  <si>
    <t>Gorkys</t>
  </si>
  <si>
    <t>Sands</t>
  </si>
  <si>
    <t>Rizzo</t>
  </si>
  <si>
    <t>Bernier</t>
  </si>
  <si>
    <t>LaRoche</t>
  </si>
  <si>
    <t>Noesi</t>
  </si>
  <si>
    <t>Bobby</t>
  </si>
  <si>
    <t>Van Slyke</t>
  </si>
  <si>
    <t>Wesley</t>
  </si>
  <si>
    <t>Wright</t>
  </si>
  <si>
    <t>Victor</t>
  </si>
  <si>
    <t>Black</t>
  </si>
  <si>
    <t>Florimon</t>
  </si>
  <si>
    <t>O'Sullivan</t>
  </si>
  <si>
    <t>Beliveau</t>
  </si>
  <si>
    <t>Micah</t>
  </si>
  <si>
    <t>Wilfredo</t>
  </si>
  <si>
    <t>Boscan</t>
  </si>
  <si>
    <t>Jaso</t>
  </si>
  <si>
    <t>Siegrist</t>
  </si>
  <si>
    <t>Villanueva</t>
  </si>
  <si>
    <t>Pirela</t>
  </si>
  <si>
    <t>Chen-Chang</t>
  </si>
  <si>
    <t>Dalier</t>
  </si>
  <si>
    <t>Hinojosa</t>
  </si>
  <si>
    <t>Seth</t>
  </si>
  <si>
    <t>Rosin</t>
  </si>
  <si>
    <t>Nathan</t>
  </si>
  <si>
    <t>Eovaldi</t>
  </si>
  <si>
    <t>Jung-ho</t>
  </si>
  <si>
    <t>Kang</t>
  </si>
  <si>
    <t>Eddie</t>
  </si>
  <si>
    <t>Gamboa</t>
  </si>
  <si>
    <t>Brantley</t>
  </si>
  <si>
    <t>Bauer</t>
  </si>
  <si>
    <t>Rucinski</t>
  </si>
  <si>
    <t>Coghlan</t>
  </si>
  <si>
    <t>Pearce</t>
  </si>
  <si>
    <t>Conforto</t>
  </si>
  <si>
    <t>Severino</t>
  </si>
  <si>
    <t>Howie</t>
  </si>
  <si>
    <t>Kendrick</t>
  </si>
  <si>
    <t>Straily</t>
  </si>
  <si>
    <t>Villar</t>
  </si>
  <si>
    <t>Odorizzi</t>
  </si>
  <si>
    <t>McCutchen</t>
  </si>
  <si>
    <t>Moore</t>
  </si>
  <si>
    <t>Nolan</t>
  </si>
  <si>
    <t>Reimold</t>
  </si>
  <si>
    <t>Alexei</t>
  </si>
  <si>
    <t>Moreland</t>
  </si>
  <si>
    <t>Hill</t>
  </si>
  <si>
    <t>Rendon</t>
  </si>
  <si>
    <t>Zachary</t>
  </si>
  <si>
    <t>Heathcott</t>
  </si>
  <si>
    <t>Spencer</t>
  </si>
  <si>
    <t>Patton</t>
  </si>
  <si>
    <t>LaFromboise</t>
  </si>
  <si>
    <t>Morgan</t>
  </si>
  <si>
    <t>Miller</t>
  </si>
  <si>
    <t>Loney</t>
  </si>
  <si>
    <t>Sano</t>
  </si>
  <si>
    <t>Yu</t>
  </si>
  <si>
    <t>Darvish</t>
  </si>
  <si>
    <t>Cowgill</t>
  </si>
  <si>
    <t>Burawa</t>
  </si>
  <si>
    <t>Yimi</t>
  </si>
  <si>
    <t>Maikel</t>
  </si>
  <si>
    <t>Franco</t>
  </si>
  <si>
    <t>Rumbelow</t>
  </si>
  <si>
    <t>J.P.</t>
  </si>
  <si>
    <t>Howell</t>
  </si>
  <si>
    <t>Edinson</t>
  </si>
  <si>
    <t>Volquez</t>
  </si>
  <si>
    <t>Vin</t>
  </si>
  <si>
    <t>Mazzaro</t>
  </si>
  <si>
    <t>Goeddel</t>
  </si>
  <si>
    <t>Tsuyoshi</t>
  </si>
  <si>
    <t>Wada</t>
  </si>
  <si>
    <t>Shaun</t>
  </si>
  <si>
    <t>Marcum</t>
  </si>
  <si>
    <t>Morin</t>
  </si>
  <si>
    <t>Reed</t>
  </si>
  <si>
    <t>Gausman</t>
  </si>
  <si>
    <t>Shin-Soo</t>
  </si>
  <si>
    <t>Choo</t>
  </si>
  <si>
    <t>Gregorio</t>
  </si>
  <si>
    <t>Petit</t>
  </si>
  <si>
    <t>Sipp</t>
  </si>
  <si>
    <t>Ruben</t>
  </si>
  <si>
    <t>Tejada</t>
  </si>
  <si>
    <t>Ivan</t>
  </si>
  <si>
    <t>Nova</t>
  </si>
  <si>
    <t>D'Arnaud</t>
  </si>
  <si>
    <t>Figueroa</t>
  </si>
  <si>
    <t>Yohan</t>
  </si>
  <si>
    <t>Pino</t>
  </si>
  <si>
    <t>Deolis</t>
  </si>
  <si>
    <t>Neris</t>
  </si>
  <si>
    <t>Rios</t>
  </si>
  <si>
    <t>Donnie</t>
  </si>
  <si>
    <t>Veal</t>
  </si>
  <si>
    <t>Reynolds</t>
  </si>
  <si>
    <t>Freese</t>
  </si>
  <si>
    <t>Hand</t>
  </si>
  <si>
    <t>Colome</t>
  </si>
  <si>
    <t>Oberholtzer</t>
  </si>
  <si>
    <t>Xavier</t>
  </si>
  <si>
    <t>Cedeno</t>
  </si>
  <si>
    <t>Hanser</t>
  </si>
  <si>
    <t>Ravin</t>
  </si>
  <si>
    <t>McKirahan</t>
  </si>
  <si>
    <t>Hughes</t>
  </si>
  <si>
    <t>Lynn</t>
  </si>
  <si>
    <t>CC</t>
  </si>
  <si>
    <t>Sabathia</t>
  </si>
  <si>
    <t>Evan</t>
  </si>
  <si>
    <t>Longoria</t>
  </si>
  <si>
    <t>Duke</t>
  </si>
  <si>
    <t>Howard</t>
  </si>
  <si>
    <t>Coulombe</t>
  </si>
  <si>
    <t>Dustin</t>
  </si>
  <si>
    <t>McGowan</t>
  </si>
  <si>
    <t>Everett</t>
  </si>
  <si>
    <t>Teaford</t>
  </si>
  <si>
    <t>Nicasio</t>
  </si>
  <si>
    <t>Shelby</t>
  </si>
  <si>
    <t>Collins</t>
  </si>
  <si>
    <t>Barrett</t>
  </si>
  <si>
    <t>Brooks</t>
  </si>
  <si>
    <t>Hatcher</t>
  </si>
  <si>
    <t>Dugas</t>
  </si>
  <si>
    <t>Bud</t>
  </si>
  <si>
    <t>Norris</t>
  </si>
  <si>
    <t>Hyun-Jin</t>
  </si>
  <si>
    <t>Ryu</t>
  </si>
  <si>
    <t>Hagadone</t>
  </si>
  <si>
    <t>Lamb</t>
  </si>
  <si>
    <t>Ramos</t>
  </si>
  <si>
    <t>Heaney</t>
  </si>
  <si>
    <t>Cuddyer</t>
  </si>
  <si>
    <t>Wisler</t>
  </si>
  <si>
    <t>Beachy</t>
  </si>
  <si>
    <t>Chaz</t>
  </si>
  <si>
    <t>Roe</t>
  </si>
  <si>
    <t>Kris</t>
  </si>
  <si>
    <t>Bryant</t>
  </si>
  <si>
    <t>Bolsinger</t>
  </si>
  <si>
    <t>Lyons</t>
  </si>
  <si>
    <t>Maness</t>
  </si>
  <si>
    <t>Jonny</t>
  </si>
  <si>
    <t>Aviles</t>
  </si>
  <si>
    <t>Reymond</t>
  </si>
  <si>
    <t>Fuentes</t>
  </si>
  <si>
    <t>De Paula</t>
  </si>
  <si>
    <t>Capuano</t>
  </si>
  <si>
    <t>Lonnie</t>
  </si>
  <si>
    <t>Chisenhall</t>
  </si>
  <si>
    <t>Allen</t>
  </si>
  <si>
    <t>L.J.</t>
  </si>
  <si>
    <t>Hoes</t>
  </si>
  <si>
    <t>Vance</t>
  </si>
  <si>
    <t>Worley</t>
  </si>
  <si>
    <t>Orlando</t>
  </si>
  <si>
    <t>Calixte</t>
  </si>
  <si>
    <t>Chapman</t>
  </si>
  <si>
    <t>Alfredo</t>
  </si>
  <si>
    <t>Dave</t>
  </si>
  <si>
    <t>Huff</t>
  </si>
  <si>
    <t>Rosario</t>
  </si>
  <si>
    <t>Max</t>
  </si>
  <si>
    <t>Scherzer</t>
  </si>
  <si>
    <t>Pineda</t>
  </si>
  <si>
    <t>Gallo</t>
  </si>
  <si>
    <t>Byron</t>
  </si>
  <si>
    <t>Buxton</t>
  </si>
  <si>
    <t>Cunniff</t>
  </si>
  <si>
    <t>Espinosa</t>
  </si>
  <si>
    <t>Lindgren</t>
  </si>
  <si>
    <t>Scheppers</t>
  </si>
  <si>
    <t>Recker</t>
  </si>
  <si>
    <t>Avisail</t>
  </si>
  <si>
    <t>Fien</t>
  </si>
  <si>
    <t>Odubel</t>
  </si>
  <si>
    <t>Moustakas</t>
  </si>
  <si>
    <t>Jaff</t>
  </si>
  <si>
    <t>Decker</t>
  </si>
  <si>
    <t>Asdrubal</t>
  </si>
  <si>
    <t>Hamstring</t>
  </si>
  <si>
    <t>Frasor</t>
  </si>
  <si>
    <t>deGrom</t>
  </si>
  <si>
    <t>Albers</t>
  </si>
  <si>
    <t>Grant</t>
  </si>
  <si>
    <t>Green</t>
  </si>
  <si>
    <t>Denard</t>
  </si>
  <si>
    <t>Span</t>
  </si>
  <si>
    <t>Davies</t>
  </si>
  <si>
    <t>C.J.</t>
  </si>
  <si>
    <t>Cron</t>
  </si>
  <si>
    <t>Domonic</t>
  </si>
  <si>
    <t>Brown</t>
  </si>
  <si>
    <t>Cervelli</t>
  </si>
  <si>
    <t>Terrance</t>
  </si>
  <si>
    <t>Gore</t>
  </si>
  <si>
    <t>Detwiler</t>
  </si>
  <si>
    <t>Adrian</t>
  </si>
  <si>
    <t>Hank</t>
  </si>
  <si>
    <t>Conger</t>
  </si>
  <si>
    <t>Dozier</t>
  </si>
  <si>
    <t>Guyer</t>
  </si>
  <si>
    <t>Paulo</t>
  </si>
  <si>
    <t>Sergio</t>
  </si>
  <si>
    <t>Santos</t>
  </si>
  <si>
    <t>Blake</t>
  </si>
  <si>
    <t>Treinen</t>
  </si>
  <si>
    <t>Souza</t>
  </si>
  <si>
    <t>Parnell</t>
  </si>
  <si>
    <t>Ohlendorf</t>
  </si>
  <si>
    <t>Ramon</t>
  </si>
  <si>
    <t>Flores</t>
  </si>
  <si>
    <t>Stewart</t>
  </si>
  <si>
    <t>Watson</t>
  </si>
  <si>
    <t>Pat</t>
  </si>
  <si>
    <t>Neshek</t>
  </si>
  <si>
    <t>Grace</t>
  </si>
  <si>
    <t>Ken</t>
  </si>
  <si>
    <t>Giles</t>
  </si>
  <si>
    <t>Andres</t>
  </si>
  <si>
    <t>Blanco</t>
  </si>
  <si>
    <t>den Dekker</t>
  </si>
  <si>
    <t>Noah</t>
  </si>
  <si>
    <t>Syndergaard</t>
  </si>
  <si>
    <t>Carrasco</t>
  </si>
  <si>
    <t>Edgar</t>
  </si>
  <si>
    <t>Ibarra</t>
  </si>
  <si>
    <t>Gattis</t>
  </si>
  <si>
    <t>Flaherty</t>
  </si>
  <si>
    <t>Kenley</t>
  </si>
  <si>
    <t>Jansen</t>
  </si>
  <si>
    <t>Luke</t>
  </si>
  <si>
    <t>Hochevar</t>
  </si>
  <si>
    <t>Mariot</t>
  </si>
  <si>
    <t>Torii</t>
  </si>
  <si>
    <t>Eaton</t>
  </si>
  <si>
    <t>Jepsen</t>
  </si>
  <si>
    <t>Richard</t>
  </si>
  <si>
    <t>Geltz</t>
  </si>
  <si>
    <t>Hayes</t>
  </si>
  <si>
    <t>Tabata</t>
  </si>
  <si>
    <t>Nola</t>
  </si>
  <si>
    <t>Feliz</t>
  </si>
  <si>
    <t>Field</t>
  </si>
  <si>
    <t>Outman</t>
  </si>
  <si>
    <t>Olt</t>
  </si>
  <si>
    <t>Banuelos</t>
  </si>
  <si>
    <t>Darin</t>
  </si>
  <si>
    <t>Ruf</t>
  </si>
  <si>
    <t>Beck</t>
  </si>
  <si>
    <t>Pete</t>
  </si>
  <si>
    <t>Kozma</t>
  </si>
  <si>
    <t>Didi</t>
  </si>
  <si>
    <t>Gregorius</t>
  </si>
  <si>
    <t>Joc</t>
  </si>
  <si>
    <t>Pederson</t>
  </si>
  <si>
    <t>Rosenthal</t>
  </si>
  <si>
    <t>Derek</t>
  </si>
  <si>
    <t>Guerrero</t>
  </si>
  <si>
    <t>Domingo</t>
  </si>
  <si>
    <t>Todd</t>
  </si>
  <si>
    <t>Cunningham</t>
  </si>
  <si>
    <t>Fernando</t>
  </si>
  <si>
    <t>Salas</t>
  </si>
  <si>
    <t>Trout</t>
  </si>
  <si>
    <t>Valbuena</t>
  </si>
  <si>
    <t>Plawecki</t>
  </si>
  <si>
    <t>Thompson</t>
  </si>
  <si>
    <t>Gordon</t>
  </si>
  <si>
    <t>Beckham</t>
  </si>
  <si>
    <t>Strop</t>
  </si>
  <si>
    <t>Pena</t>
  </si>
  <si>
    <t>Thornton</t>
  </si>
  <si>
    <t>Skaggs</t>
  </si>
  <si>
    <t>Campbell</t>
  </si>
  <si>
    <t>Keone</t>
  </si>
  <si>
    <t>Kela</t>
  </si>
  <si>
    <t>Beeler</t>
  </si>
  <si>
    <t>Grimm</t>
  </si>
  <si>
    <t>Ben</t>
  </si>
  <si>
    <t>Revere</t>
  </si>
  <si>
    <t>Pierzynski</t>
  </si>
  <si>
    <t>Crockett</t>
  </si>
  <si>
    <t>DeJesus</t>
  </si>
  <si>
    <t>Hamels</t>
  </si>
  <si>
    <t>Arodys</t>
  </si>
  <si>
    <t>Vizcaino</t>
  </si>
  <si>
    <t>Kolten</t>
  </si>
  <si>
    <t>Wong</t>
  </si>
  <si>
    <t>Chi-Chi</t>
  </si>
  <si>
    <t>Bass</t>
  </si>
  <si>
    <t>Meyer</t>
  </si>
  <si>
    <t>Starlin</t>
  </si>
  <si>
    <t>Blanks</t>
  </si>
  <si>
    <t>Terdoslavich</t>
  </si>
  <si>
    <t>Heisey</t>
  </si>
  <si>
    <t>Masahiro</t>
  </si>
  <si>
    <t>Tanaka</t>
  </si>
  <si>
    <t>Bartolo</t>
  </si>
  <si>
    <t>Dilson</t>
  </si>
  <si>
    <t>Lucas</t>
  </si>
  <si>
    <t>Duda</t>
  </si>
  <si>
    <t>Craig</t>
  </si>
  <si>
    <t>Stammen</t>
  </si>
  <si>
    <t>Dean</t>
  </si>
  <si>
    <t>Anna</t>
  </si>
  <si>
    <t>Julio</t>
  </si>
  <si>
    <t>Teheran</t>
  </si>
  <si>
    <t>Shaw</t>
  </si>
  <si>
    <t>Bradley</t>
  </si>
  <si>
    <t>Boxberger</t>
  </si>
  <si>
    <t>Pelfrey</t>
  </si>
  <si>
    <t>Rupp</t>
  </si>
  <si>
    <t>Charlie</t>
  </si>
  <si>
    <t>Morton</t>
  </si>
  <si>
    <t>Shane</t>
  </si>
  <si>
    <t>Tuivailala</t>
  </si>
  <si>
    <t>Samardzija</t>
  </si>
  <si>
    <t>Gregerson</t>
  </si>
  <si>
    <t>Iannetta</t>
  </si>
  <si>
    <t>Duensing</t>
  </si>
  <si>
    <t>Brent</t>
  </si>
  <si>
    <t>Morel</t>
  </si>
  <si>
    <t>McCarthy</t>
  </si>
  <si>
    <t>Bethancourt</t>
  </si>
  <si>
    <t>Medlen</t>
  </si>
  <si>
    <t>Kratz</t>
  </si>
  <si>
    <t>Jack</t>
  </si>
  <si>
    <t>Leathersich</t>
  </si>
  <si>
    <t>Marisnick</t>
  </si>
  <si>
    <t>Peter</t>
  </si>
  <si>
    <t>Bourjos</t>
  </si>
  <si>
    <t>Drabek</t>
  </si>
  <si>
    <t>Volstad</t>
  </si>
  <si>
    <t>Walden</t>
  </si>
  <si>
    <t>Biceps</t>
  </si>
  <si>
    <t>Liriano</t>
  </si>
  <si>
    <t>Akeel</t>
  </si>
  <si>
    <t>Morris</t>
  </si>
  <si>
    <t>Tillman</t>
  </si>
  <si>
    <t>J.R.</t>
  </si>
  <si>
    <t>Graham</t>
  </si>
  <si>
    <t>Quintana</t>
  </si>
  <si>
    <t>Lavarnway</t>
  </si>
  <si>
    <t>Ranaudo</t>
  </si>
  <si>
    <t>Atchison</t>
  </si>
  <si>
    <t>Alcides</t>
  </si>
  <si>
    <t>Minor</t>
  </si>
  <si>
    <t>Delino</t>
  </si>
  <si>
    <t>Deshields Jr.</t>
  </si>
  <si>
    <t>Sugar Ray</t>
  </si>
  <si>
    <t>Marimon</t>
  </si>
  <si>
    <t>Jayson</t>
  </si>
  <si>
    <t>Werth</t>
  </si>
  <si>
    <t>Guilmet</t>
  </si>
  <si>
    <t>Saladino</t>
  </si>
  <si>
    <t>Holliday</t>
  </si>
  <si>
    <t>Altuve</t>
  </si>
  <si>
    <t>Cheslor</t>
  </si>
  <si>
    <t>Cuthbert</t>
  </si>
  <si>
    <t>Tomas</t>
  </si>
  <si>
    <t>Telis</t>
  </si>
  <si>
    <t>Duffy</t>
  </si>
  <si>
    <t>La Stella</t>
  </si>
  <si>
    <t>Jim</t>
  </si>
  <si>
    <t>Lackey</t>
  </si>
  <si>
    <t>Finnegan</t>
  </si>
  <si>
    <t>Gerrit</t>
  </si>
  <si>
    <t>Lorenzo</t>
  </si>
  <si>
    <t>Cain</t>
  </si>
  <si>
    <t>Scruggs</t>
  </si>
  <si>
    <t>Karns</t>
  </si>
  <si>
    <t>McAllister</t>
  </si>
  <si>
    <t>Emmanuel</t>
  </si>
  <si>
    <t>Burriss</t>
  </si>
  <si>
    <t>Snider</t>
  </si>
  <si>
    <t>Schoop</t>
  </si>
  <si>
    <t>Correa</t>
  </si>
  <si>
    <t>Lobaton</t>
  </si>
  <si>
    <t>Frankie</t>
  </si>
  <si>
    <t>Montas</t>
  </si>
  <si>
    <t>Peacock</t>
  </si>
  <si>
    <t>Ribs</t>
  </si>
  <si>
    <t>Jared</t>
  </si>
  <si>
    <t>Chin-hui</t>
  </si>
  <si>
    <t>Tsao</t>
  </si>
  <si>
    <t>Beltre</t>
  </si>
  <si>
    <t>Gavin</t>
  </si>
  <si>
    <t>Floyd</t>
  </si>
  <si>
    <t>Zimmerman</t>
  </si>
  <si>
    <t>Delmon</t>
  </si>
  <si>
    <t>Elmore</t>
  </si>
  <si>
    <t>Kazmir</t>
  </si>
  <si>
    <t>Jordy</t>
  </si>
  <si>
    <t>Mercer</t>
  </si>
  <si>
    <t>Leg</t>
  </si>
  <si>
    <t>Prince</t>
  </si>
  <si>
    <t>Fielder</t>
  </si>
  <si>
    <t/>
  </si>
  <si>
    <t>Player, Last</t>
  </si>
  <si>
    <t>DET</t>
  </si>
  <si>
    <t>Last Player</t>
  </si>
  <si>
    <t>zzzzzzz01</t>
  </si>
  <si>
    <t>Mike Zunino</t>
  </si>
  <si>
    <t>Zunino, Mike</t>
  </si>
  <si>
    <t>R</t>
  </si>
  <si>
    <t>ZUNINO19910325A</t>
  </si>
  <si>
    <t>zuninmi01</t>
  </si>
  <si>
    <t>zunim001</t>
  </si>
  <si>
    <t>SEA</t>
  </si>
  <si>
    <t>Ben Zobrist</t>
  </si>
  <si>
    <t>Zobrist, Ben</t>
  </si>
  <si>
    <t>B</t>
  </si>
  <si>
    <t>ZOBRIST19810526A</t>
  </si>
  <si>
    <t>zobribe01</t>
  </si>
  <si>
    <t>zobrb001</t>
  </si>
  <si>
    <t>Zobrist,B.</t>
  </si>
  <si>
    <t>OAK</t>
  </si>
  <si>
    <t>Zito, Barry</t>
  </si>
  <si>
    <t>L</t>
  </si>
  <si>
    <t>Barry Zito</t>
  </si>
  <si>
    <t>ZITO19780513A</t>
  </si>
  <si>
    <t>zitoba01</t>
  </si>
  <si>
    <t>zitob001</t>
  </si>
  <si>
    <t>Zito,B.</t>
  </si>
  <si>
    <t>N/A</t>
  </si>
  <si>
    <t>Ryan Zimmerman</t>
  </si>
  <si>
    <t>Zimmerman, Ryan</t>
  </si>
  <si>
    <t>ZIMMERMAN19840928A</t>
  </si>
  <si>
    <t>zimmery01</t>
  </si>
  <si>
    <t>zimmr001</t>
  </si>
  <si>
    <t>Zimmerman,R.</t>
  </si>
  <si>
    <t>Jordan Zimmermann</t>
  </si>
  <si>
    <t>Zimmermann, Jordan</t>
  </si>
  <si>
    <t>ZIMMERMAN19860523A</t>
  </si>
  <si>
    <t>zimmejo02</t>
  </si>
  <si>
    <t>zimmj003</t>
  </si>
  <si>
    <t>Zimmermann,J.</t>
  </si>
  <si>
    <t>Brad Ziegler</t>
  </si>
  <si>
    <t>Ziegler, Brad</t>
  </si>
  <si>
    <t>ZIEGLER19791010A</t>
  </si>
  <si>
    <t>zieglbr01</t>
  </si>
  <si>
    <t>ziegb001</t>
  </si>
  <si>
    <t>Ziegler,B.</t>
  </si>
  <si>
    <t>ARI</t>
  </si>
  <si>
    <t>Zambrano, Carlos</t>
  </si>
  <si>
    <t>ZAMBRANO19810601A</t>
  </si>
  <si>
    <t>Carlos Zambrano</t>
  </si>
  <si>
    <t>zambrca01</t>
  </si>
  <si>
    <t>zambc001</t>
  </si>
  <si>
    <t>Young, Michael</t>
  </si>
  <si>
    <t>Michael Young</t>
  </si>
  <si>
    <t>YOUNG19761019A</t>
  </si>
  <si>
    <t>youngmi02</t>
  </si>
  <si>
    <t>younm003</t>
  </si>
  <si>
    <t>Young,M.</t>
  </si>
  <si>
    <t>Young, Matt</t>
  </si>
  <si>
    <t>Matt Young</t>
  </si>
  <si>
    <t>YOUNG19821003A</t>
  </si>
  <si>
    <t>youngma02</t>
  </si>
  <si>
    <t>younm004</t>
  </si>
  <si>
    <t>Eric Young</t>
  </si>
  <si>
    <t>Young Jr., Eric</t>
  </si>
  <si>
    <t>YOUNG19850525A</t>
  </si>
  <si>
    <t>Eric Young Jr.</t>
  </si>
  <si>
    <t>younger03</t>
  </si>
  <si>
    <t>youne003</t>
  </si>
  <si>
    <t>Young,E.</t>
  </si>
  <si>
    <t>Delmon Young</t>
  </si>
  <si>
    <t>Young, Delmon</t>
  </si>
  <si>
    <t>YOUNG19850914A</t>
  </si>
  <si>
    <t>youngde03</t>
  </si>
  <si>
    <t>yound003</t>
  </si>
  <si>
    <t>Young,D.</t>
  </si>
  <si>
    <t>Chris Young</t>
  </si>
  <si>
    <t>Young (H), Chris</t>
  </si>
  <si>
    <t>Young, Chris</t>
  </si>
  <si>
    <t>YOUNG19830905A</t>
  </si>
  <si>
    <t>Chris B. Young</t>
  </si>
  <si>
    <t>youngch04</t>
  </si>
  <si>
    <t>younc004</t>
  </si>
  <si>
    <t>Young,Ch.</t>
  </si>
  <si>
    <t>Chris Young (H)</t>
  </si>
  <si>
    <t>Young (P), Chris</t>
  </si>
  <si>
    <t>YOUNG19790525A</t>
  </si>
  <si>
    <t>youngch03</t>
  </si>
  <si>
    <t>younc003</t>
  </si>
  <si>
    <t>Young,C.</t>
  </si>
  <si>
    <t>Chris R. Young</t>
  </si>
  <si>
    <t>KC</t>
  </si>
  <si>
    <t>Chris Young (P)</t>
  </si>
  <si>
    <t>Youkilis, Kevin</t>
  </si>
  <si>
    <t>Kevin Youkilis</t>
  </si>
  <si>
    <t>YOUKILIS19790315A</t>
  </si>
  <si>
    <t>youklke01</t>
  </si>
  <si>
    <t>youkk001</t>
  </si>
  <si>
    <t>Youkilis,K.</t>
  </si>
  <si>
    <t>Christian Yelich</t>
  </si>
  <si>
    <t>Yelich, Christian</t>
  </si>
  <si>
    <t>YELICH19911205A</t>
  </si>
  <si>
    <t>yelicch01</t>
  </si>
  <si>
    <t>yelic001</t>
  </si>
  <si>
    <t>MIA</t>
  </si>
  <si>
    <t>Wesley Wright</t>
  </si>
  <si>
    <t>Wright, Wesley</t>
  </si>
  <si>
    <t>WRIGHT19850128A</t>
  </si>
  <si>
    <t>wrighwe01</t>
  </si>
  <si>
    <t>wrigw001</t>
  </si>
  <si>
    <t>Wright,W.</t>
  </si>
  <si>
    <t>Steven Wright</t>
  </si>
  <si>
    <t>Wright, Steven</t>
  </si>
  <si>
    <t>WRIGHT19840930A</t>
  </si>
  <si>
    <t>wrighst01</t>
  </si>
  <si>
    <t>wrigs001</t>
  </si>
  <si>
    <t>BOS</t>
  </si>
  <si>
    <t>Mike Wright</t>
  </si>
  <si>
    <t>Wright, Mike</t>
  </si>
  <si>
    <t>wrighmi01</t>
  </si>
  <si>
    <t>Wright, Jamey</t>
  </si>
  <si>
    <t>Jamey Wright</t>
  </si>
  <si>
    <t>WRIGHT19741224A</t>
  </si>
  <si>
    <t>wrighja01</t>
  </si>
  <si>
    <t>wrigj001</t>
  </si>
  <si>
    <t>David Wright</t>
  </si>
  <si>
    <t>Wright, David</t>
  </si>
  <si>
    <t>WRIGHT19821220A</t>
  </si>
  <si>
    <t>wrighda03</t>
  </si>
  <si>
    <t>wrigd002</t>
  </si>
  <si>
    <t>Wright,D.</t>
  </si>
  <si>
    <t>Worth, Danny</t>
  </si>
  <si>
    <t>Danny Worth</t>
  </si>
  <si>
    <t>WORTH19850930A</t>
  </si>
  <si>
    <t>worthda01</t>
  </si>
  <si>
    <t>wortd001</t>
  </si>
  <si>
    <t>Vance Worley</t>
  </si>
  <si>
    <t>Worley, Vance</t>
  </si>
  <si>
    <t>WORLEY19870925A</t>
  </si>
  <si>
    <t>worleva01</t>
  </si>
  <si>
    <t>worlv001</t>
  </si>
  <si>
    <t>Worley,V.</t>
  </si>
  <si>
    <t>Brandon Workman</t>
  </si>
  <si>
    <t>Workman, Brandon</t>
  </si>
  <si>
    <t>WORKMAN19880813A</t>
  </si>
  <si>
    <t>workmbr01</t>
  </si>
  <si>
    <t>workb001</t>
  </si>
  <si>
    <t>Travis Wood</t>
  </si>
  <si>
    <t>Wood, Travis</t>
  </si>
  <si>
    <t>WOOD19870206A</t>
  </si>
  <si>
    <t>woodtr01</t>
  </si>
  <si>
    <t>woodt004</t>
  </si>
  <si>
    <t>Wood,T.</t>
  </si>
  <si>
    <t>Wood, Tim</t>
  </si>
  <si>
    <t>WOOD19821116A</t>
  </si>
  <si>
    <t>Tim Wood</t>
  </si>
  <si>
    <t>woodti01</t>
  </si>
  <si>
    <t>woodt003</t>
  </si>
  <si>
    <t>Wood, Kerry</t>
  </si>
  <si>
    <t>WOOD19770616A</t>
  </si>
  <si>
    <t>woodke02</t>
  </si>
  <si>
    <t>woodk002</t>
  </si>
  <si>
    <t>Kerry Wood</t>
  </si>
  <si>
    <t>Wood, Brandon</t>
  </si>
  <si>
    <t>WOOD19850302A</t>
  </si>
  <si>
    <t>woodbr01</t>
  </si>
  <si>
    <t>woodb003</t>
  </si>
  <si>
    <t>Brandon Wood</t>
  </si>
  <si>
    <t>Alex Wood</t>
  </si>
  <si>
    <t>Wood, Alex</t>
  </si>
  <si>
    <t>WOOD19910112A</t>
  </si>
  <si>
    <t>woodal02</t>
  </si>
  <si>
    <t>wooda002</t>
  </si>
  <si>
    <t>Wood,A.</t>
  </si>
  <si>
    <t>woodal01</t>
  </si>
  <si>
    <t>Kolten Wong</t>
  </si>
  <si>
    <t>Wong, Kolten</t>
  </si>
  <si>
    <t>WONG19901010A</t>
  </si>
  <si>
    <t>wongko01</t>
  </si>
  <si>
    <t>wongk001</t>
  </si>
  <si>
    <t>Wolf, Randy</t>
  </si>
  <si>
    <t>Randy Wolf</t>
  </si>
  <si>
    <t>WOLF19760822A</t>
  </si>
  <si>
    <t>wolfra02</t>
  </si>
  <si>
    <t>wolfr001</t>
  </si>
  <si>
    <t>wolfra01</t>
  </si>
  <si>
    <t>Matt Wisler</t>
  </si>
  <si>
    <t>Wisler, Matt</t>
  </si>
  <si>
    <t>wislema01</t>
  </si>
  <si>
    <t>SD</t>
  </si>
  <si>
    <t>Wise, DeWayne</t>
  </si>
  <si>
    <t>Dewayne Wise</t>
  </si>
  <si>
    <t>WISE19780224A</t>
  </si>
  <si>
    <t>wisede01</t>
  </si>
  <si>
    <t>wised001</t>
  </si>
  <si>
    <t>Wise,D.</t>
  </si>
  <si>
    <t>DeWayne Wise</t>
  </si>
  <si>
    <t>Justin Wilson</t>
  </si>
  <si>
    <t>Wilson, Justin</t>
  </si>
  <si>
    <t>WILSON19870818A</t>
  </si>
  <si>
    <t>wilsoju10</t>
  </si>
  <si>
    <t>wilsj004</t>
  </si>
  <si>
    <t>C.J. Wilson</t>
  </si>
  <si>
    <t>Wilson, C.J.</t>
  </si>
  <si>
    <t>WILSON19801118A</t>
  </si>
  <si>
    <t>wilsocj01</t>
  </si>
  <si>
    <t>wilsc004</t>
  </si>
  <si>
    <t>Wilson,C.</t>
  </si>
  <si>
    <t>Wilson, Brian</t>
  </si>
  <si>
    <t>Brian Wilson</t>
  </si>
  <si>
    <t>WILSON19820316A</t>
  </si>
  <si>
    <t>wilsobr01</t>
  </si>
  <si>
    <t>wilsb001</t>
  </si>
  <si>
    <t>Wilson,B.</t>
  </si>
  <si>
    <t>LAD</t>
  </si>
  <si>
    <t>Bobby Wilson</t>
  </si>
  <si>
    <t>Wilson, Bobby</t>
  </si>
  <si>
    <t>WILSON19830408A</t>
  </si>
  <si>
    <t>wilsobo02</t>
  </si>
  <si>
    <t>wilsb002</t>
  </si>
  <si>
    <t>Alex Wilson</t>
  </si>
  <si>
    <t>Wilson, Alex</t>
  </si>
  <si>
    <t>WILSON19861103A</t>
  </si>
  <si>
    <t>wilsoal01</t>
  </si>
  <si>
    <t>wilsa001</t>
  </si>
  <si>
    <t>Willingham, Josh</t>
  </si>
  <si>
    <t>Josh Willingham</t>
  </si>
  <si>
    <t>WILLINGHA19790217A</t>
  </si>
  <si>
    <t>willijo03</t>
  </si>
  <si>
    <t>willj004</t>
  </si>
  <si>
    <t>Willingham,J.</t>
  </si>
  <si>
    <t>Jerome Williams</t>
  </si>
  <si>
    <t>Williams, Jerome</t>
  </si>
  <si>
    <t>WILLIAMS19811204A</t>
  </si>
  <si>
    <t>willije01</t>
  </si>
  <si>
    <t>willj003</t>
  </si>
  <si>
    <t>Williams,J.</t>
  </si>
  <si>
    <t>Willis, Dontrelle</t>
  </si>
  <si>
    <t>WILLIS19820112A</t>
  </si>
  <si>
    <t>willido03</t>
  </si>
  <si>
    <t>willd003</t>
  </si>
  <si>
    <t>Dontrelle Willis</t>
  </si>
  <si>
    <t>willido01</t>
  </si>
  <si>
    <t>Tom Wilhelmsen</t>
  </si>
  <si>
    <t>Wilhelmsen, Tom</t>
  </si>
  <si>
    <t>WILHELMSE19831216B</t>
  </si>
  <si>
    <t>wilheto01</t>
  </si>
  <si>
    <t>wilht001</t>
  </si>
  <si>
    <t>Wigginton, Ty</t>
  </si>
  <si>
    <t>Ty Wigginton</t>
  </si>
  <si>
    <t>WIGGINTON19771011A</t>
  </si>
  <si>
    <t>wiggity01</t>
  </si>
  <si>
    <t>wiggt001</t>
  </si>
  <si>
    <t>Wigginton,T.</t>
  </si>
  <si>
    <t>Matt Wieters</t>
  </si>
  <si>
    <t>Wieters, Matt</t>
  </si>
  <si>
    <t>WIETERS19860521A</t>
  </si>
  <si>
    <t>wietema01</t>
  </si>
  <si>
    <t>wietm001</t>
  </si>
  <si>
    <t>Wieters,M.</t>
  </si>
  <si>
    <t>Joe Wieland</t>
  </si>
  <si>
    <t>Wieland, Joe</t>
  </si>
  <si>
    <t>WIELAND19900121A</t>
  </si>
  <si>
    <t>wielajo01</t>
  </si>
  <si>
    <t>wielj001</t>
  </si>
  <si>
    <t>Wieland,J.</t>
  </si>
  <si>
    <t>Chase Whitley</t>
  </si>
  <si>
    <t>Whitley, Chase</t>
  </si>
  <si>
    <t>WHITLEY19890614A</t>
  </si>
  <si>
    <t>whitlch01</t>
  </si>
  <si>
    <t>whitc001</t>
  </si>
  <si>
    <t>White, Alex</t>
  </si>
  <si>
    <t>Alex White</t>
  </si>
  <si>
    <t>WHITE19880829A</t>
  </si>
  <si>
    <t>whiteal01</t>
  </si>
  <si>
    <t>whita001</t>
  </si>
  <si>
    <t>White,A.</t>
  </si>
  <si>
    <t>Zack Wheeler</t>
  </si>
  <si>
    <t>Wheeler, Zack</t>
  </si>
  <si>
    <t>WHEELER19900530A</t>
  </si>
  <si>
    <t>wheelza01</t>
  </si>
  <si>
    <t>wheez001</t>
  </si>
  <si>
    <t>Wheeler, Ryan</t>
  </si>
  <si>
    <t>Ryan Wheeler</t>
  </si>
  <si>
    <t>WHEELER19880710A</t>
  </si>
  <si>
    <t>wheelry01</t>
  </si>
  <si>
    <t>wheer001</t>
  </si>
  <si>
    <t>COL</t>
  </si>
  <si>
    <t>Westbrook, Jake</t>
  </si>
  <si>
    <t>Jake Westbrook</t>
  </si>
  <si>
    <t>WESTBROOK19770929A</t>
  </si>
  <si>
    <t>westbja01</t>
  </si>
  <si>
    <t>westj001</t>
  </si>
  <si>
    <t>Westbrook,J.</t>
  </si>
  <si>
    <t>Jayson Werth</t>
  </si>
  <si>
    <t>Werth, Jayson</t>
  </si>
  <si>
    <t>WERTH19790520A</t>
  </si>
  <si>
    <t>werthja01</t>
  </si>
  <si>
    <t>wertj001</t>
  </si>
  <si>
    <t>Werth,J.</t>
  </si>
  <si>
    <t>Wells, Vernon</t>
  </si>
  <si>
    <t>Vernon Wells</t>
  </si>
  <si>
    <t>WELLS19781208A</t>
  </si>
  <si>
    <t>wellsve01</t>
  </si>
  <si>
    <t>wellv001</t>
  </si>
  <si>
    <t>Wells,V.</t>
  </si>
  <si>
    <t>Wells, Randy</t>
  </si>
  <si>
    <t>Randy Wells</t>
  </si>
  <si>
    <t>WELLS19820828A</t>
  </si>
  <si>
    <t>wellsra01</t>
  </si>
  <si>
    <t>wellr001</t>
  </si>
  <si>
    <t>Wells, Casper</t>
  </si>
  <si>
    <t>Casper Wells</t>
  </si>
  <si>
    <t>WELLS19841123A</t>
  </si>
  <si>
    <t>wellsca01</t>
  </si>
  <si>
    <t>wellc001</t>
  </si>
  <si>
    <t>Wells,C.</t>
  </si>
  <si>
    <t>Weiland, Kyle</t>
  </si>
  <si>
    <t>Kyle Weiland</t>
  </si>
  <si>
    <t>WEILAND19860912A</t>
  </si>
  <si>
    <t>weilaky01</t>
  </si>
  <si>
    <t>weilk001</t>
  </si>
  <si>
    <t>Weiland,K.</t>
  </si>
  <si>
    <t>Rickie Weeks</t>
  </si>
  <si>
    <t>Weeks, Rickie</t>
  </si>
  <si>
    <t>WEEKS19820913A</t>
  </si>
  <si>
    <t>weeksri01</t>
  </si>
  <si>
    <t>weekr001</t>
  </si>
  <si>
    <t>Weeks,R.</t>
  </si>
  <si>
    <t>Weeks, Jemile</t>
  </si>
  <si>
    <t>Jemile Weeks</t>
  </si>
  <si>
    <t>WEEKS19870126A</t>
  </si>
  <si>
    <t>weeksje01</t>
  </si>
  <si>
    <t>weekj001</t>
  </si>
  <si>
    <t>Allen Webster</t>
  </si>
  <si>
    <t>Webster, Allen</t>
  </si>
  <si>
    <t>WEBSTER19900210A</t>
  </si>
  <si>
    <t>webstal01</t>
  </si>
  <si>
    <t>websa001</t>
  </si>
  <si>
    <t>Ryan Webb</t>
  </si>
  <si>
    <t>Webb, Ryan</t>
  </si>
  <si>
    <t>WEBB19860205A</t>
  </si>
  <si>
    <t>webbry01</t>
  </si>
  <si>
    <t>webbr001</t>
  </si>
  <si>
    <t>Webb,R.</t>
  </si>
  <si>
    <t>Daniel Webb</t>
  </si>
  <si>
    <t>Webb, Daniel</t>
  </si>
  <si>
    <t>WEBB19890818A</t>
  </si>
  <si>
    <t>webbda01</t>
  </si>
  <si>
    <t>webbd001</t>
  </si>
  <si>
    <t>CHW</t>
  </si>
  <si>
    <t>Webb, Brandon</t>
  </si>
  <si>
    <t>WEBB19790509A</t>
  </si>
  <si>
    <t>webbbr01</t>
  </si>
  <si>
    <t>webbb001</t>
  </si>
  <si>
    <t>Brandon Webb</t>
  </si>
  <si>
    <t>Jered Weaver</t>
  </si>
  <si>
    <t>Weaver, Jered</t>
  </si>
  <si>
    <t>WEAVER19821004A</t>
  </si>
  <si>
    <t>weaveje02</t>
  </si>
  <si>
    <t>weavj003</t>
  </si>
  <si>
    <t>Weaver,Jr.</t>
  </si>
  <si>
    <t>Tony Watson</t>
  </si>
  <si>
    <t>Watson, Tony</t>
  </si>
  <si>
    <t>WATSON19850530A</t>
  </si>
  <si>
    <t>watsoto01</t>
  </si>
  <si>
    <t>watst001</t>
  </si>
  <si>
    <t>Watson,T.</t>
  </si>
  <si>
    <t>Adam Warren</t>
  </si>
  <si>
    <t>Warren, Adam</t>
  </si>
  <si>
    <t>WARREN19870825A</t>
  </si>
  <si>
    <t>warread01</t>
  </si>
  <si>
    <t>warra001</t>
  </si>
  <si>
    <t>Warren,A.</t>
  </si>
  <si>
    <t>Wang, Chien-Ming</t>
  </si>
  <si>
    <t>Chien-Ming Wang</t>
  </si>
  <si>
    <t>WANG19800331A</t>
  </si>
  <si>
    <t>wangch01</t>
  </si>
  <si>
    <t>wangc001</t>
  </si>
  <si>
    <t>Zach Walters</t>
  </si>
  <si>
    <t>Walters, Zach</t>
  </si>
  <si>
    <t>Zachary Walters</t>
  </si>
  <si>
    <t>WALTERS19890905A</t>
  </si>
  <si>
    <t>walteza01</t>
  </si>
  <si>
    <t>waltz001</t>
  </si>
  <si>
    <t>Walters, P.J.</t>
  </si>
  <si>
    <t>P.J. Walters</t>
  </si>
  <si>
    <t>WALTERS19850312A</t>
  </si>
  <si>
    <t>waltepj01</t>
  </si>
  <si>
    <t>waltp001</t>
  </si>
  <si>
    <t>Walters,P.</t>
  </si>
  <si>
    <t>Wall, Josh</t>
  </si>
  <si>
    <t>Josh Wall</t>
  </si>
  <si>
    <t>WALL19870121A</t>
  </si>
  <si>
    <t>walljo02</t>
  </si>
  <si>
    <t>wallj002</t>
  </si>
  <si>
    <t>Brett Wallace</t>
  </si>
  <si>
    <t>Wallace, Brett</t>
  </si>
  <si>
    <t>WALLACE19860826A</t>
  </si>
  <si>
    <t>wallabr01</t>
  </si>
  <si>
    <t>wallb001</t>
  </si>
  <si>
    <t>Taijuan Walker</t>
  </si>
  <si>
    <t>Walker, Taijuan</t>
  </si>
  <si>
    <t>WALKER19920813A</t>
  </si>
  <si>
    <t>walketa01</t>
  </si>
  <si>
    <t>walkt004</t>
  </si>
  <si>
    <t>Neil Walker</t>
  </si>
  <si>
    <t>Walker, Neil</t>
  </si>
  <si>
    <t>WALKER19850910A</t>
  </si>
  <si>
    <t>walkene01</t>
  </si>
  <si>
    <t>walkn001</t>
  </si>
  <si>
    <t>Walker,N.</t>
  </si>
  <si>
    <t>Walker, Christian</t>
  </si>
  <si>
    <t>Christian Walker</t>
  </si>
  <si>
    <t>WALKER19910328A</t>
  </si>
  <si>
    <t>walkech02</t>
  </si>
  <si>
    <t>walkc002</t>
  </si>
  <si>
    <t>Waldrop, Kyle</t>
  </si>
  <si>
    <t>Kyle Waldrop</t>
  </si>
  <si>
    <t>WALDROP19851027A</t>
  </si>
  <si>
    <t>waldrky01</t>
  </si>
  <si>
    <t>waldk001</t>
  </si>
  <si>
    <t>Jordan Walden</t>
  </si>
  <si>
    <t>Walden, Jordan</t>
  </si>
  <si>
    <t>WALDEN19871116A</t>
  </si>
  <si>
    <t>waldejo01</t>
  </si>
  <si>
    <t>waldj001</t>
  </si>
  <si>
    <t>Walden,J.</t>
  </si>
  <si>
    <t>Adam Wainwright</t>
  </si>
  <si>
    <t>Wainwright, Adam</t>
  </si>
  <si>
    <t>WAINWRIGH19810830A</t>
  </si>
  <si>
    <t>wainwad01</t>
  </si>
  <si>
    <t>waina001</t>
  </si>
  <si>
    <t>Wainwright,A.</t>
  </si>
  <si>
    <t>Wagner, Billy</t>
  </si>
  <si>
    <t>WAGNER19710725A</t>
  </si>
  <si>
    <t>Billy Wagner</t>
  </si>
  <si>
    <t>wagnebi02</t>
  </si>
  <si>
    <t>wagnb001</t>
  </si>
  <si>
    <t>Wade, Cory</t>
  </si>
  <si>
    <t>Cory Wade</t>
  </si>
  <si>
    <t>WADE19830528A</t>
  </si>
  <si>
    <t>wadeco01</t>
  </si>
  <si>
    <t>wadec001</t>
  </si>
  <si>
    <t>Wade,C.</t>
  </si>
  <si>
    <t>TOR</t>
  </si>
  <si>
    <t>Tsuyoshi Wada</t>
  </si>
  <si>
    <t>Wada, Tsuyoshi</t>
  </si>
  <si>
    <t>WADA19810221A</t>
  </si>
  <si>
    <t>wadats01</t>
  </si>
  <si>
    <t>wadat001</t>
  </si>
  <si>
    <t>Michael Wacha</t>
  </si>
  <si>
    <t>Wacha, Michael</t>
  </si>
  <si>
    <t>WACHA19910701A</t>
  </si>
  <si>
    <t>wachami01</t>
  </si>
  <si>
    <t>wachm001</t>
  </si>
  <si>
    <t>Joey Votto</t>
  </si>
  <si>
    <t>Votto, Joey</t>
  </si>
  <si>
    <t>VOTTO19830910A</t>
  </si>
  <si>
    <t>vottojo01</t>
  </si>
  <si>
    <t>vottj001</t>
  </si>
  <si>
    <t>Votto,J.</t>
  </si>
  <si>
    <t>CIN</t>
  </si>
  <si>
    <t>Chris Volstad</t>
  </si>
  <si>
    <t>Volstad, Chris</t>
  </si>
  <si>
    <t>VOLSTAD19860923A</t>
  </si>
  <si>
    <t>volstch01</t>
  </si>
  <si>
    <t>volsc001</t>
  </si>
  <si>
    <t>Volstad,C.</t>
  </si>
  <si>
    <t>Edinson Volquez</t>
  </si>
  <si>
    <t>Volquez, Edinson</t>
  </si>
  <si>
    <t>VOLQUEZ19830703A</t>
  </si>
  <si>
    <t>volqued01</t>
  </si>
  <si>
    <t>volqe001</t>
  </si>
  <si>
    <t>Volquez,E.</t>
  </si>
  <si>
    <t>Stephen Vogt</t>
  </si>
  <si>
    <t>Vogt, Stephen</t>
  </si>
  <si>
    <t>VOGT19841101A</t>
  </si>
  <si>
    <t>vogtst01</t>
  </si>
  <si>
    <t>vogts001</t>
  </si>
  <si>
    <t>Ryan Vogelsong</t>
  </si>
  <si>
    <t>Vogelsong, Ryan</t>
  </si>
  <si>
    <t>VOGELSONG19770722A</t>
  </si>
  <si>
    <t>vogelry01</t>
  </si>
  <si>
    <t>voger001</t>
  </si>
  <si>
    <t>Vogelsong,R.</t>
  </si>
  <si>
    <t>SF</t>
  </si>
  <si>
    <t>Vizquel, Omar</t>
  </si>
  <si>
    <t>VIZQUEL19670424A</t>
  </si>
  <si>
    <t>Omar Vizquel</t>
  </si>
  <si>
    <t>vizquom01</t>
  </si>
  <si>
    <t>vizqo001</t>
  </si>
  <si>
    <t>Vizquel,O.</t>
  </si>
  <si>
    <t>Josh Vitters</t>
  </si>
  <si>
    <t>Vitters, Josh</t>
  </si>
  <si>
    <t>VITTERS19890827A</t>
  </si>
  <si>
    <t>vittejo01</t>
  </si>
  <si>
    <t>vittj001</t>
  </si>
  <si>
    <t>Nick Vincent</t>
  </si>
  <si>
    <t>Vincent, Nick</t>
  </si>
  <si>
    <t>VINCENT19860712A</t>
  </si>
  <si>
    <t>vinceni01</t>
  </si>
  <si>
    <t>vincn001</t>
  </si>
  <si>
    <t>Jonathan Villar</t>
  </si>
  <si>
    <t>Villar, Jonathan</t>
  </si>
  <si>
    <t>VILLAN19910502A</t>
  </si>
  <si>
    <t>villajo01</t>
  </si>
  <si>
    <t>villj001</t>
  </si>
  <si>
    <t>Carlos Villanueva</t>
  </si>
  <si>
    <t>Villanueva, Carlos</t>
  </si>
  <si>
    <t>VILLANUEV19831128A</t>
  </si>
  <si>
    <t>villaca01</t>
  </si>
  <si>
    <t>villc001</t>
  </si>
  <si>
    <t>Villanueva,C.</t>
  </si>
  <si>
    <t>Villarreal, Brayan</t>
  </si>
  <si>
    <t>Brayan Villarreal</t>
  </si>
  <si>
    <t>VILLAREAL19870510A</t>
  </si>
  <si>
    <t>villabr02</t>
  </si>
  <si>
    <t>villb002</t>
  </si>
  <si>
    <t>Shane Victorino</t>
  </si>
  <si>
    <t>Victorino, Shane</t>
  </si>
  <si>
    <t>VICTORINO19801130A</t>
  </si>
  <si>
    <t>victosh01</t>
  </si>
  <si>
    <t>victs001</t>
  </si>
  <si>
    <t>Victorino,S.</t>
  </si>
  <si>
    <t>Viciedo, Dayan</t>
  </si>
  <si>
    <t>Dayan Viciedo</t>
  </si>
  <si>
    <t>VICIEDOcubaD01</t>
  </si>
  <si>
    <t>vicieda01</t>
  </si>
  <si>
    <t>vicid001</t>
  </si>
  <si>
    <t>Viciedo,D.</t>
  </si>
  <si>
    <t xml:space="preserve">CHW </t>
  </si>
  <si>
    <t>Justin Verlander</t>
  </si>
  <si>
    <t>Verlander, Justin</t>
  </si>
  <si>
    <t>VERLANDER19830220A</t>
  </si>
  <si>
    <t>verlaju01</t>
  </si>
  <si>
    <t>verlj001</t>
  </si>
  <si>
    <t>Verlander,J.</t>
  </si>
  <si>
    <t>Veras, Jose</t>
  </si>
  <si>
    <t>Jose Veras</t>
  </si>
  <si>
    <t>VERAS19801020A</t>
  </si>
  <si>
    <t>verasjo01</t>
  </si>
  <si>
    <t>veraj001</t>
  </si>
  <si>
    <t>Veras,J.</t>
  </si>
  <si>
    <t>Yordano Ventura</t>
  </si>
  <si>
    <t>Ventura, Yordano</t>
  </si>
  <si>
    <t>VENTURA19910603A</t>
  </si>
  <si>
    <t>ventuyo01</t>
  </si>
  <si>
    <t>venty001</t>
  </si>
  <si>
    <t>Venters, Jonny</t>
  </si>
  <si>
    <t>Jonny Venters</t>
  </si>
  <si>
    <t>VENTERS19850320A</t>
  </si>
  <si>
    <t>ventejo01</t>
  </si>
  <si>
    <t>ventj001</t>
  </si>
  <si>
    <t>Venters,J.</t>
  </si>
  <si>
    <t>Will Venable</t>
  </si>
  <si>
    <t>Venable, Will</t>
  </si>
  <si>
    <t>VENABLE19821029A</t>
  </si>
  <si>
    <t>venabwi01</t>
  </si>
  <si>
    <t>venaw001</t>
  </si>
  <si>
    <t>Venable,W.</t>
  </si>
  <si>
    <t>Vincent Velasquez</t>
  </si>
  <si>
    <t>Velasquez, Vincent</t>
  </si>
  <si>
    <t>velasvi01</t>
  </si>
  <si>
    <t>Vazquez, Javier</t>
  </si>
  <si>
    <t>VAZQUEZ19760725A</t>
  </si>
  <si>
    <t>Javier Vazquez</t>
  </si>
  <si>
    <t>vazquja01</t>
  </si>
  <si>
    <t>vazqj001</t>
  </si>
  <si>
    <t>Vazquez,J.</t>
  </si>
  <si>
    <t>Christian Vazquez</t>
  </si>
  <si>
    <t>Vazquez, Christian</t>
  </si>
  <si>
    <t>Christian Vázquez</t>
  </si>
  <si>
    <t>VAZQUEZ19900821A</t>
  </si>
  <si>
    <t>vazquch01</t>
  </si>
  <si>
    <t>vazqc001</t>
  </si>
  <si>
    <t>Vasquez, Esmerling</t>
  </si>
  <si>
    <t>Esmerling Vasquez</t>
  </si>
  <si>
    <t>VASQUEZ19831107A</t>
  </si>
  <si>
    <t>vasques01</t>
  </si>
  <si>
    <t>vasqe001</t>
  </si>
  <si>
    <t>Vasquez,E.</t>
  </si>
  <si>
    <t>Anthony Varvaro</t>
  </si>
  <si>
    <t>Varvaro, Anthony</t>
  </si>
  <si>
    <t>VARVARO19841031A</t>
  </si>
  <si>
    <t>varvaan01</t>
  </si>
  <si>
    <t>varva001</t>
  </si>
  <si>
    <t>Varvaro,A.</t>
  </si>
  <si>
    <t>Kennys Vargas</t>
  </si>
  <si>
    <t>Vargas, Kennys</t>
  </si>
  <si>
    <t>VARGAS19900801A</t>
  </si>
  <si>
    <t>vargake01</t>
  </si>
  <si>
    <t>vargk001</t>
  </si>
  <si>
    <t>Jason Vargas</t>
  </si>
  <si>
    <t>Vargas, Jason</t>
  </si>
  <si>
    <t>VARGAS19830202A</t>
  </si>
  <si>
    <t>vargaja01</t>
  </si>
  <si>
    <t>vargj001</t>
  </si>
  <si>
    <t>Vargas,J.</t>
  </si>
  <si>
    <t>Scott Van Slyke</t>
  </si>
  <si>
    <t>Van Slyke, Scott</t>
  </si>
  <si>
    <t>VANSLYKE19860724A</t>
  </si>
  <si>
    <t>vanslsc01</t>
  </si>
  <si>
    <t>vanss001</t>
  </si>
  <si>
    <t>VandenHurk, Rick</t>
  </si>
  <si>
    <t>Rick van den Hurk</t>
  </si>
  <si>
    <t>VENDENHUR19850522A</t>
  </si>
  <si>
    <t>Rick VandenHurk</t>
  </si>
  <si>
    <t>vanderi01</t>
  </si>
  <si>
    <t>vandr001</t>
  </si>
  <si>
    <t>VandenHurk,R.</t>
  </si>
  <si>
    <t>Valverde, Jose</t>
  </si>
  <si>
    <t>Jose Valverde</t>
  </si>
  <si>
    <t>VALVERDE19790724A</t>
  </si>
  <si>
    <t>valvejo01</t>
  </si>
  <si>
    <t>valvj001</t>
  </si>
  <si>
    <t>Valverde,J.</t>
  </si>
  <si>
    <t>Danny Valencia</t>
  </si>
  <si>
    <t>Valencia, Danny</t>
  </si>
  <si>
    <t>VALENCIA19840919A</t>
  </si>
  <si>
    <t>valenda01</t>
  </si>
  <si>
    <t>valed001</t>
  </si>
  <si>
    <t>Valencia,D.</t>
  </si>
  <si>
    <t>Valdez, Wilson</t>
  </si>
  <si>
    <t>Wilson Valdez Suarez</t>
  </si>
  <si>
    <t>VALDEZ19780520A</t>
  </si>
  <si>
    <t>Wilson Valdez</t>
  </si>
  <si>
    <t>valdewi01</t>
  </si>
  <si>
    <t>valdw001</t>
  </si>
  <si>
    <t>Valdez,W.</t>
  </si>
  <si>
    <t>Valdes, Raul</t>
  </si>
  <si>
    <t>Raul Valdes</t>
  </si>
  <si>
    <t>VALDEScubaR01</t>
  </si>
  <si>
    <t>valdera02</t>
  </si>
  <si>
    <t>valdr002</t>
  </si>
  <si>
    <t>Jordany Valdespin</t>
  </si>
  <si>
    <t>Valdespin, Jordany</t>
  </si>
  <si>
    <t>VALDESPIN19871223A</t>
  </si>
  <si>
    <t>valdejo02</t>
  </si>
  <si>
    <t>valdj002</t>
  </si>
  <si>
    <t>Valdez, Jose</t>
  </si>
  <si>
    <t>Jose Valdez</t>
  </si>
  <si>
    <t>VALDEZ19830123A</t>
  </si>
  <si>
    <t>valdejo01</t>
  </si>
  <si>
    <t>valdj001</t>
  </si>
  <si>
    <t>Valdez,J.</t>
  </si>
  <si>
    <t>Jose G. Valdez</t>
  </si>
  <si>
    <t>Luis Valbuena</t>
  </si>
  <si>
    <t>Valbuena, Luis</t>
  </si>
  <si>
    <t>VALBUENA19851130A</t>
  </si>
  <si>
    <t>valbulu01</t>
  </si>
  <si>
    <t>valbl001</t>
  </si>
  <si>
    <t>Valbuena,L.</t>
  </si>
  <si>
    <t>Chase Utley</t>
  </si>
  <si>
    <t>Utley, Chase</t>
  </si>
  <si>
    <t>UTLEY19781217A</t>
  </si>
  <si>
    <t>utleych01</t>
  </si>
  <si>
    <t>utlec001</t>
  </si>
  <si>
    <t>Utley,C.</t>
  </si>
  <si>
    <t>Juan Uribe</t>
  </si>
  <si>
    <t>Uribe, Juan</t>
  </si>
  <si>
    <t>URIBE19790722A</t>
  </si>
  <si>
    <t>uribeju01</t>
  </si>
  <si>
    <t>uribj002</t>
  </si>
  <si>
    <t>Uribe,J.</t>
  </si>
  <si>
    <t>Justin Upton</t>
  </si>
  <si>
    <t>Upton, Justin</t>
  </si>
  <si>
    <t>UPTON19870825A</t>
  </si>
  <si>
    <t>uptonju01</t>
  </si>
  <si>
    <t>uptoj001</t>
  </si>
  <si>
    <t>Upton,J.</t>
  </si>
  <si>
    <t>Melvin Upton Jr.</t>
  </si>
  <si>
    <t>Melvin Upton</t>
  </si>
  <si>
    <t>Upton, Melvin</t>
  </si>
  <si>
    <t>UPTON19840821A</t>
  </si>
  <si>
    <t>uptonbj01</t>
  </si>
  <si>
    <t>uptob001</t>
  </si>
  <si>
    <t>Upton,M.</t>
  </si>
  <si>
    <t>Dan Uggla</t>
  </si>
  <si>
    <t>Uggla, Dan</t>
  </si>
  <si>
    <t>UGGLA19800311A</t>
  </si>
  <si>
    <t>ugglada01</t>
  </si>
  <si>
    <t>uggld001</t>
  </si>
  <si>
    <t>Uggla,D.</t>
  </si>
  <si>
    <t>Koji Uehara</t>
  </si>
  <si>
    <t>Uehara, Koji</t>
  </si>
  <si>
    <t>UEHARA00000000A</t>
  </si>
  <si>
    <t>ueharko01</t>
  </si>
  <si>
    <t>uehak001</t>
  </si>
  <si>
    <t>Uehara,K.</t>
  </si>
  <si>
    <t>Justin Turner</t>
  </si>
  <si>
    <t>Turner, Justin</t>
  </si>
  <si>
    <t>TURNER19841123A</t>
  </si>
  <si>
    <t>turneju01</t>
  </si>
  <si>
    <t>turnj001</t>
  </si>
  <si>
    <t>Turner,J.</t>
  </si>
  <si>
    <t>Jacob Turner</t>
  </si>
  <si>
    <t>Turner, Jacob</t>
  </si>
  <si>
    <t>TURNER19910521A</t>
  </si>
  <si>
    <t>turneja01</t>
  </si>
  <si>
    <t>turnj002</t>
  </si>
  <si>
    <t>Troy Tulowitzki</t>
  </si>
  <si>
    <t>Tulowitzki, Troy</t>
  </si>
  <si>
    <t>TULOWITZK19841010A</t>
  </si>
  <si>
    <t>tulowtr01</t>
  </si>
  <si>
    <t>tulot001</t>
  </si>
  <si>
    <t>Tulowitzki,T.</t>
  </si>
  <si>
    <t>Preston Tucker</t>
  </si>
  <si>
    <t>Tucker, Preston</t>
  </si>
  <si>
    <t>TUCKER19900706A</t>
  </si>
  <si>
    <t>tuckepr01</t>
  </si>
  <si>
    <t>Tucker,P.</t>
  </si>
  <si>
    <t>Mark Trumbo</t>
  </si>
  <si>
    <t>Trumbo, Mark</t>
  </si>
  <si>
    <t>TRUMBO19860116A</t>
  </si>
  <si>
    <t>trumbma01</t>
  </si>
  <si>
    <t>trumm001</t>
  </si>
  <si>
    <t>Trumbo,M.</t>
  </si>
  <si>
    <t>Mike Trout</t>
  </si>
  <si>
    <t>Trout, Mike</t>
  </si>
  <si>
    <t>TROUT19910807A</t>
  </si>
  <si>
    <t>troutmi01</t>
  </si>
  <si>
    <t>troum001</t>
  </si>
  <si>
    <t>Nick Tropeano</t>
  </si>
  <si>
    <t>Tropeano, Nicholas</t>
  </si>
  <si>
    <t>TROPEANO19900827A</t>
  </si>
  <si>
    <t>tropeni01</t>
  </si>
  <si>
    <t>tropn001</t>
  </si>
  <si>
    <t>Nicholas Tropeano</t>
  </si>
  <si>
    <t>Triunfel, Carlos</t>
  </si>
  <si>
    <t>Carlos Triunfel</t>
  </si>
  <si>
    <t>TRIUNFEL19900207A</t>
  </si>
  <si>
    <t>triunca01</t>
  </si>
  <si>
    <t>triuc001</t>
  </si>
  <si>
    <t>Devon Travis</t>
  </si>
  <si>
    <t>Travis, Devon</t>
  </si>
  <si>
    <t>travide01</t>
  </si>
  <si>
    <t>Tracy, Chad</t>
  </si>
  <si>
    <t>Chad Tracy</t>
  </si>
  <si>
    <t>TRACY19800522A</t>
  </si>
  <si>
    <t>tracych01</t>
  </si>
  <si>
    <t>tracc001</t>
  </si>
  <si>
    <t>Tovar, Wilfredo</t>
  </si>
  <si>
    <t>Wilfredo Tovar</t>
  </si>
  <si>
    <t>TOVAR19910811A</t>
  </si>
  <si>
    <t>tovarwi01</t>
  </si>
  <si>
    <t>tovaw001</t>
  </si>
  <si>
    <t>Torrealba, Yorvit</t>
  </si>
  <si>
    <t>Yorvit Torrealba</t>
  </si>
  <si>
    <t>TORREALBA19780719A</t>
  </si>
  <si>
    <t>torreyo01</t>
  </si>
  <si>
    <t>torry001</t>
  </si>
  <si>
    <t>Torrealba,Y.</t>
  </si>
  <si>
    <t>Carlos Torres</t>
  </si>
  <si>
    <t>Torres, Carlos</t>
  </si>
  <si>
    <t>TORRES19821022A</t>
  </si>
  <si>
    <t>torreca01</t>
  </si>
  <si>
    <t>torrc001</t>
  </si>
  <si>
    <t>Torres, Andres</t>
  </si>
  <si>
    <t>Andres Torres</t>
  </si>
  <si>
    <t>TORRES19780126A</t>
  </si>
  <si>
    <t>torrean02</t>
  </si>
  <si>
    <t>torra001</t>
  </si>
  <si>
    <t>Torres,A.</t>
  </si>
  <si>
    <t>Alex Torres</t>
  </si>
  <si>
    <t>Torres, Alex</t>
  </si>
  <si>
    <t>TORRES19871208A</t>
  </si>
  <si>
    <t>torreal01</t>
  </si>
  <si>
    <t>torra002</t>
  </si>
  <si>
    <t>Josh Tomlin</t>
  </si>
  <si>
    <t>Tomlin, Josh</t>
  </si>
  <si>
    <t>TOMLIN19841019A</t>
  </si>
  <si>
    <t>tomlijo01</t>
  </si>
  <si>
    <t>tomlj001</t>
  </si>
  <si>
    <t>Yasmany Tomas</t>
  </si>
  <si>
    <t>Tomas, Yasmany</t>
  </si>
  <si>
    <t>Yasmany Tomás</t>
  </si>
  <si>
    <t>tomasya01</t>
  </si>
  <si>
    <t>Steve Tolleson</t>
  </si>
  <si>
    <t>Tolleson, Steve</t>
  </si>
  <si>
    <t>TOLLESON19831101A</t>
  </si>
  <si>
    <t>tollest01</t>
  </si>
  <si>
    <t>tolls001</t>
  </si>
  <si>
    <t>Shawn Tolleson</t>
  </si>
  <si>
    <t>Tolleson, Shawn</t>
  </si>
  <si>
    <t>TOLLESON19880119A</t>
  </si>
  <si>
    <t>tollesh01</t>
  </si>
  <si>
    <t>tolls002</t>
  </si>
  <si>
    <t>Tolleson,S.</t>
  </si>
  <si>
    <t>Chris Tillman</t>
  </si>
  <si>
    <t>Tillman, Chris</t>
  </si>
  <si>
    <t>TILLMAN19880415A</t>
  </si>
  <si>
    <t>tillmch01</t>
  </si>
  <si>
    <t>tillc001</t>
  </si>
  <si>
    <t>Tillman,C.</t>
  </si>
  <si>
    <t>Tyler Thornburg</t>
  </si>
  <si>
    <t>Thornburg, Tyler</t>
  </si>
  <si>
    <t>THORNBURG19880929A</t>
  </si>
  <si>
    <t>thornty01</t>
  </si>
  <si>
    <t>thort001</t>
  </si>
  <si>
    <t>Thornburg,T.</t>
  </si>
  <si>
    <t>MIL</t>
  </si>
  <si>
    <t>Matt Thornton</t>
  </si>
  <si>
    <t>Thornton, Matt</t>
  </si>
  <si>
    <t>THORNTON19760915A</t>
  </si>
  <si>
    <t>thornma01</t>
  </si>
  <si>
    <t>thorm001</t>
  </si>
  <si>
    <t>Thornton,M.</t>
  </si>
  <si>
    <t>Thome, Jim</t>
  </si>
  <si>
    <t>THOME19700827A</t>
  </si>
  <si>
    <t>Jim Thome</t>
  </si>
  <si>
    <t>thomeji01</t>
  </si>
  <si>
    <t>thomj002</t>
  </si>
  <si>
    <t>Thome,J.</t>
  </si>
  <si>
    <t>Thomas, Justin</t>
  </si>
  <si>
    <t>Justin Thomas</t>
  </si>
  <si>
    <t>THOMAS19840118A</t>
  </si>
  <si>
    <t>thomaju01</t>
  </si>
  <si>
    <t>thomj006</t>
  </si>
  <si>
    <t>Thomas,J.</t>
  </si>
  <si>
    <t>Josh Thole</t>
  </si>
  <si>
    <t>Thole, Josh</t>
  </si>
  <si>
    <t>THOLE19861028A</t>
  </si>
  <si>
    <t>tholejo01</t>
  </si>
  <si>
    <t>tholj001</t>
  </si>
  <si>
    <t>Thole,J.</t>
  </si>
  <si>
    <t>Theriot, Ryan</t>
  </si>
  <si>
    <t>THERIOT19791207A</t>
  </si>
  <si>
    <t>Ryan Theriot</t>
  </si>
  <si>
    <t>theriry01</t>
  </si>
  <si>
    <t>therr001</t>
  </si>
  <si>
    <t>Theriot,R.</t>
  </si>
  <si>
    <t>Dale Thayer</t>
  </si>
  <si>
    <t>Thayer, Dale</t>
  </si>
  <si>
    <t>THAYER19801217A</t>
  </si>
  <si>
    <t>thayeda01</t>
  </si>
  <si>
    <t>thayd001</t>
  </si>
  <si>
    <t>Thayer,D.</t>
  </si>
  <si>
    <t>Joe Thatcher</t>
  </si>
  <si>
    <t>Thatcher, Joe</t>
  </si>
  <si>
    <t>THATCHER19810410A</t>
  </si>
  <si>
    <t>thatcjo01</t>
  </si>
  <si>
    <t>thatj001</t>
  </si>
  <si>
    <t>Thatcher,J.</t>
  </si>
  <si>
    <t>Thames, Eric</t>
  </si>
  <si>
    <t>THAMES19861110A</t>
  </si>
  <si>
    <t>Eric Thames</t>
  </si>
  <si>
    <t>thameer01</t>
  </si>
  <si>
    <t>thame001</t>
  </si>
  <si>
    <t>Nick Tepesch</t>
  </si>
  <si>
    <t>Tepesch, Nick</t>
  </si>
  <si>
    <t>TEPESCH19881012A</t>
  </si>
  <si>
    <t>tepesni01</t>
  </si>
  <si>
    <t>tepen001</t>
  </si>
  <si>
    <t>Tekotte, Blake</t>
  </si>
  <si>
    <t>Blake Tekotte</t>
  </si>
  <si>
    <t>TEKOTTE19870524A</t>
  </si>
  <si>
    <t>tekotbl01</t>
  </si>
  <si>
    <t>tekob001</t>
  </si>
  <si>
    <t>Ruben Tejada</t>
  </si>
  <si>
    <t>Tejada, Ruben</t>
  </si>
  <si>
    <t>TEJADA19890901A</t>
  </si>
  <si>
    <t>tejadru01</t>
  </si>
  <si>
    <t>tejar001</t>
  </si>
  <si>
    <t>Tejada, Miguel</t>
  </si>
  <si>
    <t>Miguel Tejada</t>
  </si>
  <si>
    <t>TEJADA19760525A</t>
  </si>
  <si>
    <t>tejadmi01</t>
  </si>
  <si>
    <t>tejam001</t>
  </si>
  <si>
    <t>Mark Teixeira</t>
  </si>
  <si>
    <t>Teixeira, Mark</t>
  </si>
  <si>
    <t>TEIXEIRA19810411A</t>
  </si>
  <si>
    <t>teixema01</t>
  </si>
  <si>
    <t>teixm001</t>
  </si>
  <si>
    <t>Teixeira,M.</t>
  </si>
  <si>
    <t>Julio Teheran</t>
  </si>
  <si>
    <t>Teheran, Julio</t>
  </si>
  <si>
    <t>TEHERAN19910127A</t>
  </si>
  <si>
    <t>teherju01</t>
  </si>
  <si>
    <t>tehej001</t>
  </si>
  <si>
    <t>Teheran,J.</t>
  </si>
  <si>
    <t>Teahen, Mark</t>
  </si>
  <si>
    <t>TEAHEN19810906A</t>
  </si>
  <si>
    <t>Chris Taylor</t>
  </si>
  <si>
    <t>teahema01</t>
  </si>
  <si>
    <t>teahm001</t>
  </si>
  <si>
    <t>Mark Teahen</t>
  </si>
  <si>
    <t>Taylor Teagarden</t>
  </si>
  <si>
    <t>Teagarden, Taylor</t>
  </si>
  <si>
    <t>TEAGARDEN19831221A</t>
  </si>
  <si>
    <t>teagata01</t>
  </si>
  <si>
    <t>teagt001</t>
  </si>
  <si>
    <t>Teagarden,T.</t>
  </si>
  <si>
    <t>Junichi Tazawa</t>
  </si>
  <si>
    <t>Tazawa, Junichi</t>
  </si>
  <si>
    <t>TAZAWA19860606A</t>
  </si>
  <si>
    <t>tazawju01</t>
  </si>
  <si>
    <t>tazaj001</t>
  </si>
  <si>
    <t>Tazawa,J.</t>
  </si>
  <si>
    <t>Michael A. Taylor</t>
  </si>
  <si>
    <t>Michael Taylor</t>
  </si>
  <si>
    <t>Taylor, Michael</t>
  </si>
  <si>
    <t>Michael Taylor OF</t>
  </si>
  <si>
    <t>taylomi02</t>
  </si>
  <si>
    <t>TAYLOR19851219A</t>
  </si>
  <si>
    <t>taylomi01</t>
  </si>
  <si>
    <t>taylm001</t>
  </si>
  <si>
    <t>Taylor, Chris</t>
  </si>
  <si>
    <t>tayloch03</t>
  </si>
  <si>
    <t>taylc001</t>
  </si>
  <si>
    <t>Taylor, Andrew</t>
  </si>
  <si>
    <t>Andrew Taylor</t>
  </si>
  <si>
    <t>TAYLOR19860818A</t>
  </si>
  <si>
    <t>tayloan01</t>
  </si>
  <si>
    <t>tayla002</t>
  </si>
  <si>
    <t>Taveras, Oscar</t>
  </si>
  <si>
    <t>Oscar Taveras</t>
  </si>
  <si>
    <t>TAVERAS19920619A</t>
  </si>
  <si>
    <t>taveros01</t>
  </si>
  <si>
    <t>taveo001</t>
  </si>
  <si>
    <t>Tateyama, Yoshinori</t>
  </si>
  <si>
    <t>Yoshinori Tateyama</t>
  </si>
  <si>
    <t>TATEYAMA00000000A</t>
  </si>
  <si>
    <t>tateyyo01</t>
  </si>
  <si>
    <t>tatey001</t>
  </si>
  <si>
    <t>Tateyama,Y.</t>
  </si>
  <si>
    <t>Masahiro Tanaka</t>
  </si>
  <si>
    <t>Tanaka, Masahiro</t>
  </si>
  <si>
    <t>TANAKA19881101A</t>
  </si>
  <si>
    <t>tanakama01</t>
  </si>
  <si>
    <t>tanam001</t>
  </si>
  <si>
    <t>tanakma01</t>
  </si>
  <si>
    <t>Talbot, Mitch</t>
  </si>
  <si>
    <t>TALBOT19831017A</t>
  </si>
  <si>
    <t>talbomi01</t>
  </si>
  <si>
    <t>talbm001</t>
  </si>
  <si>
    <t>Mitch Talbot</t>
  </si>
  <si>
    <t>Takahashi, Hisanori</t>
  </si>
  <si>
    <t>Hisanori Takahashi</t>
  </si>
  <si>
    <t>TAKAHASHI00000000B</t>
  </si>
  <si>
    <t>takahhi01</t>
  </si>
  <si>
    <t>takah001</t>
  </si>
  <si>
    <t>Taillon, Jameson</t>
  </si>
  <si>
    <t>Jameson Taillon</t>
  </si>
  <si>
    <t>sa548151</t>
  </si>
  <si>
    <t>taillja01</t>
  </si>
  <si>
    <t>Jose Tabata</t>
  </si>
  <si>
    <t>Tabata, Jose</t>
  </si>
  <si>
    <t>TABATA19880812A</t>
  </si>
  <si>
    <t>tabatjo01</t>
  </si>
  <si>
    <t>tabaj002</t>
  </si>
  <si>
    <t>Tabata,J.</t>
  </si>
  <si>
    <t>Noah Syndergaard</t>
  </si>
  <si>
    <t>Syndergaard, Noah</t>
  </si>
  <si>
    <t>syndeno01</t>
  </si>
  <si>
    <t>Nick Swisher</t>
  </si>
  <si>
    <t>Swisher, Nick</t>
  </si>
  <si>
    <t>SWISHER19801125A</t>
  </si>
  <si>
    <t>swishni01</t>
  </si>
  <si>
    <t>swisn001</t>
  </si>
  <si>
    <t>Swisher,N.</t>
  </si>
  <si>
    <t>Swindle, R.J.</t>
  </si>
  <si>
    <t>SWINDLE19830707A</t>
  </si>
  <si>
    <t>swindrj01</t>
  </si>
  <si>
    <t>swinr001</t>
  </si>
  <si>
    <t>R.J. Swindle</t>
  </si>
  <si>
    <t>swindr.01</t>
  </si>
  <si>
    <t>Blake Swihart</t>
  </si>
  <si>
    <t>Swihart, Blake</t>
  </si>
  <si>
    <t>SWIHART19920403A</t>
  </si>
  <si>
    <t>swihabl01</t>
  </si>
  <si>
    <t>Swihart,B.</t>
  </si>
  <si>
    <t>Sweeney, Ryan</t>
  </si>
  <si>
    <t>Ryan Sweeney</t>
  </si>
  <si>
    <t>SWEENEY19850220A</t>
  </si>
  <si>
    <t>sweenry01</t>
  </si>
  <si>
    <t>sweer001</t>
  </si>
  <si>
    <t>Sweeney,R.</t>
  </si>
  <si>
    <t>Anthony Swarzak</t>
  </si>
  <si>
    <t>Swarzak, Anthony</t>
  </si>
  <si>
    <t>SWARZAK19850910A</t>
  </si>
  <si>
    <t>swarzan01</t>
  </si>
  <si>
    <t>swara001</t>
  </si>
  <si>
    <t>Swarzak,A.</t>
  </si>
  <si>
    <t>Kurt Suzuki</t>
  </si>
  <si>
    <t>Suzuki, Kurt</t>
  </si>
  <si>
    <t>SUZUKI19831004A</t>
  </si>
  <si>
    <t>suzukku01</t>
  </si>
  <si>
    <t>suzuk001</t>
  </si>
  <si>
    <t>Suzuki,K.</t>
  </si>
  <si>
    <t>Ichiro Suzuki</t>
  </si>
  <si>
    <t>Suzuki, Ichiro</t>
  </si>
  <si>
    <t>SUZUKI19731022A</t>
  </si>
  <si>
    <t>suzukic01</t>
  </si>
  <si>
    <t>suzui001</t>
  </si>
  <si>
    <t>Suzuki,I.</t>
  </si>
  <si>
    <t>Andrew Susac</t>
  </si>
  <si>
    <t>Susac, Andrew</t>
  </si>
  <si>
    <t>SUSAC19900322A</t>
  </si>
  <si>
    <t>susacan01</t>
  </si>
  <si>
    <t>susaa001</t>
  </si>
  <si>
    <t>Susac,A.</t>
  </si>
  <si>
    <t>Eugenio Suarez</t>
  </si>
  <si>
    <t>Suarez, Eugenio</t>
  </si>
  <si>
    <t>SUAREZ19910718A</t>
  </si>
  <si>
    <t>suareeu01</t>
  </si>
  <si>
    <t>suare001</t>
  </si>
  <si>
    <t>Eric Stults</t>
  </si>
  <si>
    <t>Stults, Eric</t>
  </si>
  <si>
    <t>STULTS19791209A</t>
  </si>
  <si>
    <t>stulter01</t>
  </si>
  <si>
    <t>stule002</t>
  </si>
  <si>
    <t>Stults,E.</t>
  </si>
  <si>
    <t>Drew Stubbs</t>
  </si>
  <si>
    <t>Stubbs, Drew</t>
  </si>
  <si>
    <t>STUBBS19841004A</t>
  </si>
  <si>
    <t>stubbdr01</t>
  </si>
  <si>
    <t>stubd001</t>
  </si>
  <si>
    <t>Stubbs,D.</t>
  </si>
  <si>
    <t>Stutes, Michael</t>
  </si>
  <si>
    <t>Michael Stutes</t>
  </si>
  <si>
    <t>STUTES19860904A</t>
  </si>
  <si>
    <t>sttuemi01</t>
  </si>
  <si>
    <t>stutm001</t>
  </si>
  <si>
    <t>Stutes,M.</t>
  </si>
  <si>
    <t>Pedro Strop</t>
  </si>
  <si>
    <t>Strop, Pedro</t>
  </si>
  <si>
    <t>STROP19850613A</t>
  </si>
  <si>
    <t>stroppe01</t>
  </si>
  <si>
    <t>strop001</t>
  </si>
  <si>
    <t>Strop,P.</t>
  </si>
  <si>
    <t>Marcus Stroman</t>
  </si>
  <si>
    <t>Stroman, Marcus</t>
  </si>
  <si>
    <t>STROMAN19910501A</t>
  </si>
  <si>
    <t>stromma01</t>
  </si>
  <si>
    <t>strom001</t>
  </si>
  <si>
    <t>Hunter Strickland</t>
  </si>
  <si>
    <t>Strickland, Hunter</t>
  </si>
  <si>
    <t>STRICKLAN19880924A</t>
  </si>
  <si>
    <t>strichu01</t>
  </si>
  <si>
    <t>strih001</t>
  </si>
  <si>
    <t>Huston Street</t>
  </si>
  <si>
    <t>Street, Huston</t>
  </si>
  <si>
    <t>STREET19830802A</t>
  </si>
  <si>
    <t>streehu01</t>
  </si>
  <si>
    <t>streh001</t>
  </si>
  <si>
    <t>Street,H.</t>
  </si>
  <si>
    <t>Stephen Strasburg</t>
  </si>
  <si>
    <t>Strasburg, Stephen</t>
  </si>
  <si>
    <t>STRASBURG19880720A</t>
  </si>
  <si>
    <t>strasst01</t>
  </si>
  <si>
    <t>stras001</t>
  </si>
  <si>
    <t>Strasburg,S.</t>
  </si>
  <si>
    <t>Dan Straily</t>
  </si>
  <si>
    <t>Daniel Straily</t>
  </si>
  <si>
    <t>Straily, Dan</t>
  </si>
  <si>
    <t>STRAILY19881201A</t>
  </si>
  <si>
    <t>straida01</t>
  </si>
  <si>
    <t>strad003</t>
  </si>
  <si>
    <t>Straily,D.</t>
  </si>
  <si>
    <t>Storey, Mickey</t>
  </si>
  <si>
    <t>Mickey Storey</t>
  </si>
  <si>
    <t>STOREY19860316A</t>
  </si>
  <si>
    <t>storemi01</t>
  </si>
  <si>
    <t>storm001</t>
  </si>
  <si>
    <t>Storey,M.</t>
  </si>
  <si>
    <t>Drew Storen</t>
  </si>
  <si>
    <t>Storen, Drew</t>
  </si>
  <si>
    <t>STOREN19870801A</t>
  </si>
  <si>
    <t>storedr01</t>
  </si>
  <si>
    <t>stord001</t>
  </si>
  <si>
    <t>Stinson, Josh</t>
  </si>
  <si>
    <t>Josh Stinson</t>
  </si>
  <si>
    <t>STINSON19880314A</t>
  </si>
  <si>
    <t>stinsjo01</t>
  </si>
  <si>
    <t>stinj001</t>
  </si>
  <si>
    <t>Stewart, Ian</t>
  </si>
  <si>
    <t>Ian Stewart</t>
  </si>
  <si>
    <t>STEWART19850405A</t>
  </si>
  <si>
    <t>stewaia01</t>
  </si>
  <si>
    <t>stewi001</t>
  </si>
  <si>
    <t>Stewart,I.</t>
  </si>
  <si>
    <t>Chris Stewart</t>
  </si>
  <si>
    <t>Stewart, Chris</t>
  </si>
  <si>
    <t>STEWART19820219A</t>
  </si>
  <si>
    <t>stewach01</t>
  </si>
  <si>
    <t>stewc001</t>
  </si>
  <si>
    <t>Tim Stauffer</t>
  </si>
  <si>
    <t>Stauffer, Tim</t>
  </si>
  <si>
    <t>STAUFFER19820602A</t>
  </si>
  <si>
    <t>staufti01</t>
  </si>
  <si>
    <t>staut001</t>
  </si>
  <si>
    <t>Stauffer,T.</t>
  </si>
  <si>
    <t>Giancarlo Stanton</t>
  </si>
  <si>
    <t>Stanton, Giancarlo</t>
  </si>
  <si>
    <t>STANTON19891108A</t>
  </si>
  <si>
    <t>stantmi03</t>
  </si>
  <si>
    <t>stanm003</t>
  </si>
  <si>
    <t>Craig Stammen</t>
  </si>
  <si>
    <t>Stammen, Craig</t>
  </si>
  <si>
    <t>STAMMEN19840309A</t>
  </si>
  <si>
    <t>stammcr01</t>
  </si>
  <si>
    <t>stamc001</t>
  </si>
  <si>
    <t>Stammen,C.</t>
  </si>
  <si>
    <t>George Springer</t>
  </si>
  <si>
    <t>Springer, George</t>
  </si>
  <si>
    <t>SPRINGER19890919A</t>
  </si>
  <si>
    <t>springe01</t>
  </si>
  <si>
    <t>sprig001</t>
  </si>
  <si>
    <t>Spilborghs, Ryan</t>
  </si>
  <si>
    <t>SPILBORGH19790905A</t>
  </si>
  <si>
    <t>spilbry01</t>
  </si>
  <si>
    <t>spilr001</t>
  </si>
  <si>
    <t>Ryan Spilborghs</t>
  </si>
  <si>
    <t>Cory Spangenberg</t>
  </si>
  <si>
    <t>Spangenberg, Cory</t>
  </si>
  <si>
    <t>SPANGENBERG19910316A</t>
  </si>
  <si>
    <t>spangco01</t>
  </si>
  <si>
    <t>spanc001</t>
  </si>
  <si>
    <t>Spangenberg.C.</t>
  </si>
  <si>
    <t>Denard Span</t>
  </si>
  <si>
    <t>Span, Denard</t>
  </si>
  <si>
    <t>SPAN19840227A</t>
  </si>
  <si>
    <t>spande01</t>
  </si>
  <si>
    <t>spand001</t>
  </si>
  <si>
    <t>Span,D.</t>
  </si>
  <si>
    <t>Steven Souza Jr.</t>
  </si>
  <si>
    <t>Steve Souza</t>
  </si>
  <si>
    <t>Souza, Steven</t>
  </si>
  <si>
    <t>Steven Souza</t>
  </si>
  <si>
    <t>SOUZA19890424A</t>
  </si>
  <si>
    <t>souzast01</t>
  </si>
  <si>
    <t>souzs001</t>
  </si>
  <si>
    <t>TB</t>
  </si>
  <si>
    <t>Geovany Soto</t>
  </si>
  <si>
    <t>Soto, Geovany</t>
  </si>
  <si>
    <t>SOTO19830120A</t>
  </si>
  <si>
    <t>sotoge01</t>
  </si>
  <si>
    <t>sotog001</t>
  </si>
  <si>
    <t>Soto,G.</t>
  </si>
  <si>
    <t>Rafael Soriano</t>
  </si>
  <si>
    <t>Soriano, Rafael</t>
  </si>
  <si>
    <t>SORIANO19791219A</t>
  </si>
  <si>
    <t>soriara01</t>
  </si>
  <si>
    <t>sorir001</t>
  </si>
  <si>
    <t>Soriano,R.</t>
  </si>
  <si>
    <t>Joakim Soria</t>
  </si>
  <si>
    <t>Soria, Joakim</t>
  </si>
  <si>
    <t>SORIA19840518A</t>
  </si>
  <si>
    <t>soriajo01</t>
  </si>
  <si>
    <t>sorij001</t>
  </si>
  <si>
    <t>Soria,J.</t>
  </si>
  <si>
    <t>Soriano, Alfonso</t>
  </si>
  <si>
    <t>Alfonso Soriano</t>
  </si>
  <si>
    <t>SORIANO19780107A</t>
  </si>
  <si>
    <t>soriaal01</t>
  </si>
  <si>
    <t>soria001</t>
  </si>
  <si>
    <t>Soriano,A.</t>
  </si>
  <si>
    <t>Solis, Ali</t>
  </si>
  <si>
    <t>Ali Solis</t>
  </si>
  <si>
    <t>SOLIS19870929A</t>
  </si>
  <si>
    <t>solisal01</t>
  </si>
  <si>
    <t>solia001</t>
  </si>
  <si>
    <t>Jorge Soler</t>
  </si>
  <si>
    <t>Soler, Jorge</t>
  </si>
  <si>
    <t>SOLER19920225A</t>
  </si>
  <si>
    <t>solerjo01</t>
  </si>
  <si>
    <t>solej001</t>
  </si>
  <si>
    <t>Yangervis Solarte</t>
  </si>
  <si>
    <t>Solarte, Yangervis</t>
  </si>
  <si>
    <t>SOLARTE19870707A</t>
  </si>
  <si>
    <t>solarya01</t>
  </si>
  <si>
    <t>solay001</t>
  </si>
  <si>
    <t>Donovan Solano</t>
  </si>
  <si>
    <t>Solano, Donovan</t>
  </si>
  <si>
    <t>SOLANO19871217A</t>
  </si>
  <si>
    <t>solando01</t>
  </si>
  <si>
    <t>solad001</t>
  </si>
  <si>
    <t>Eric Sogard</t>
  </si>
  <si>
    <t>Sogard, Eric</t>
  </si>
  <si>
    <t>SOGARD19860522A</t>
  </si>
  <si>
    <t>sogarer01</t>
  </si>
  <si>
    <t>sogae001</t>
  </si>
  <si>
    <t>Snyder, Chris</t>
  </si>
  <si>
    <t>Chris Snyder</t>
  </si>
  <si>
    <t>SNYDER19810212A</t>
  </si>
  <si>
    <t>snydech02</t>
  </si>
  <si>
    <t>snydc002</t>
  </si>
  <si>
    <t>Snyder,C.</t>
  </si>
  <si>
    <t>Snyder, Brandon</t>
  </si>
  <si>
    <t>Brandon Snyder</t>
  </si>
  <si>
    <t>SNYDER19861123A</t>
  </si>
  <si>
    <t>snydebr03</t>
  </si>
  <si>
    <t>snydb003</t>
  </si>
  <si>
    <t>Snyder,B.</t>
  </si>
  <si>
    <t>Travis Snider</t>
  </si>
  <si>
    <t>Snider, Travis</t>
  </si>
  <si>
    <t>SNIDER19880202A</t>
  </si>
  <si>
    <t>snidetr01</t>
  </si>
  <si>
    <t>snidt001</t>
  </si>
  <si>
    <t>Snider,T.</t>
  </si>
  <si>
    <t>Snell, Ian</t>
  </si>
  <si>
    <t>OQUENDO19811030A</t>
  </si>
  <si>
    <t>snellia01</t>
  </si>
  <si>
    <t>sneli001</t>
  </si>
  <si>
    <t>Ian Snell</t>
  </si>
  <si>
    <t>Drew Smyly</t>
  </si>
  <si>
    <t>Smyly, Drew</t>
  </si>
  <si>
    <t>SMYLY19890613A</t>
  </si>
  <si>
    <t>smylydr01</t>
  </si>
  <si>
    <t>smyld001</t>
  </si>
  <si>
    <t>Smyly,D.</t>
  </si>
  <si>
    <t>Jake Smolinski</t>
  </si>
  <si>
    <t>Smolinski, Jake</t>
  </si>
  <si>
    <t>SMOLINSKI19890209A</t>
  </si>
  <si>
    <t>smolija01</t>
  </si>
  <si>
    <t>smolj002</t>
  </si>
  <si>
    <t>Justin Smoak</t>
  </si>
  <si>
    <t>Smoak, Justin</t>
  </si>
  <si>
    <t>SMOAK19861205A</t>
  </si>
  <si>
    <t>smoakju01</t>
  </si>
  <si>
    <t>smoaj001</t>
  </si>
  <si>
    <t>Will Smith</t>
  </si>
  <si>
    <t>William Smith</t>
  </si>
  <si>
    <t>Smith, Will</t>
  </si>
  <si>
    <t>SMITH19890710A</t>
  </si>
  <si>
    <t>smithwi04</t>
  </si>
  <si>
    <t>smitw002</t>
  </si>
  <si>
    <t>Smith,W.</t>
  </si>
  <si>
    <t>Seth Smith</t>
  </si>
  <si>
    <t>Smith, Seth</t>
  </si>
  <si>
    <t>SMITH19820930A</t>
  </si>
  <si>
    <t>smithse01</t>
  </si>
  <si>
    <t>smits002</t>
  </si>
  <si>
    <t>Smith,S.</t>
  </si>
  <si>
    <t>Joe Smith</t>
  </si>
  <si>
    <t>Smith, Joe</t>
  </si>
  <si>
    <t>SMITH19840322A</t>
  </si>
  <si>
    <t>smithjo05</t>
  </si>
  <si>
    <t>smitj002</t>
  </si>
  <si>
    <t>Carson Smith</t>
  </si>
  <si>
    <t>Smith, Carson</t>
  </si>
  <si>
    <t>smithca02</t>
  </si>
  <si>
    <t>smitc004</t>
  </si>
  <si>
    <t>Slowey, Kevin</t>
  </si>
  <si>
    <t>Kevin Slowey</t>
  </si>
  <si>
    <t>SLOWEY19840504A</t>
  </si>
  <si>
    <t>sloweke01</t>
  </si>
  <si>
    <t>slowk001</t>
  </si>
  <si>
    <t>Kyle Skipworth</t>
  </si>
  <si>
    <t>Skipworth, Kyle</t>
  </si>
  <si>
    <t>SKIPWORTH19900301A</t>
  </si>
  <si>
    <t>skipwky01</t>
  </si>
  <si>
    <t>skipk001</t>
  </si>
  <si>
    <t>Tyler Skaggs</t>
  </si>
  <si>
    <t>Skaggs, Tyler</t>
  </si>
  <si>
    <t>SKAGGS19910713A</t>
  </si>
  <si>
    <t>skaggty01</t>
  </si>
  <si>
    <t>skagt001</t>
  </si>
  <si>
    <t>Skaggs,T.</t>
  </si>
  <si>
    <t>Sizemore, Scott</t>
  </si>
  <si>
    <t>Scott Sizemore</t>
  </si>
  <si>
    <t>SIZEMORE19850104A</t>
  </si>
  <si>
    <t>sizemsc01</t>
  </si>
  <si>
    <t>sizes001</t>
  </si>
  <si>
    <t>Grady Sizemore</t>
  </si>
  <si>
    <t>Sizemore, Grady</t>
  </si>
  <si>
    <t>SIZEMORE19820802A</t>
  </si>
  <si>
    <t>sizemgr01</t>
  </si>
  <si>
    <t>sizeg001</t>
  </si>
  <si>
    <t>Tony Sipp</t>
  </si>
  <si>
    <t>Sipp, Tony</t>
  </si>
  <si>
    <t>SIPP19830712A</t>
  </si>
  <si>
    <t>sippto01</t>
  </si>
  <si>
    <t>sippt001</t>
  </si>
  <si>
    <t>Sipp,T.</t>
  </si>
  <si>
    <t>Jon Singleton</t>
  </si>
  <si>
    <t>Jonathan Singleton</t>
  </si>
  <si>
    <t>Singleton, Jonathan</t>
  </si>
  <si>
    <t>SINGLETON19910918A</t>
  </si>
  <si>
    <t>singljo02</t>
  </si>
  <si>
    <t>Alfredo Simon</t>
  </si>
  <si>
    <t>Simon, Alfredo</t>
  </si>
  <si>
    <t>SIMON19810508A</t>
  </si>
  <si>
    <t>simonal01</t>
  </si>
  <si>
    <t>simoa001</t>
  </si>
  <si>
    <t>Simon,A.</t>
  </si>
  <si>
    <t>Andrelton Simmons</t>
  </si>
  <si>
    <t>Simmons, Andrelton</t>
  </si>
  <si>
    <t>SIMMONS19890904A</t>
  </si>
  <si>
    <t>simmoan01</t>
  </si>
  <si>
    <t>simma001</t>
  </si>
  <si>
    <t>Silva, Carlos</t>
  </si>
  <si>
    <t>SILVA19790423A</t>
  </si>
  <si>
    <t>silvaca01</t>
  </si>
  <si>
    <t>silvc001</t>
  </si>
  <si>
    <t>Carlos Silva</t>
  </si>
  <si>
    <t>Sierra, Moises</t>
  </si>
  <si>
    <t>Moises Sierra</t>
  </si>
  <si>
    <t>SIERRA19880924A</t>
  </si>
  <si>
    <t>sierrmo01</t>
  </si>
  <si>
    <t>sierm001</t>
  </si>
  <si>
    <t>Kevin Siegrist</t>
  </si>
  <si>
    <t>Siegrist, Kevin</t>
  </si>
  <si>
    <t>SIEGRIST19890720A</t>
  </si>
  <si>
    <t>siegrke01</t>
  </si>
  <si>
    <t>siegk001</t>
  </si>
  <si>
    <t>J.B. Shuck</t>
  </si>
  <si>
    <t>Shuck, J.B.</t>
  </si>
  <si>
    <t>SHUCK19870618A</t>
  </si>
  <si>
    <t>shuckja01</t>
  </si>
  <si>
    <t>shucj001</t>
  </si>
  <si>
    <t>Shoppach, Kelly</t>
  </si>
  <si>
    <t>Kelly Shoppach</t>
  </si>
  <si>
    <t>SHOPPACH19800429A</t>
  </si>
  <si>
    <t>shoppke01</t>
  </si>
  <si>
    <t>shopk001</t>
  </si>
  <si>
    <t>Shoppach,K.</t>
  </si>
  <si>
    <t>Matt Shoemaker</t>
  </si>
  <si>
    <t>Shoemaker, Matt</t>
  </si>
  <si>
    <t>SHOEMAKER19860927A</t>
  </si>
  <si>
    <t>shoemma01</t>
  </si>
  <si>
    <t>shoem001</t>
  </si>
  <si>
    <t>James Shields</t>
  </si>
  <si>
    <t>Shields, James</t>
  </si>
  <si>
    <t>SHIELDS19811220A</t>
  </si>
  <si>
    <t>shielja02</t>
  </si>
  <si>
    <t>shiej002</t>
  </si>
  <si>
    <t>Shields,J.</t>
  </si>
  <si>
    <t>Sherrill, George</t>
  </si>
  <si>
    <t>George Sherrill</t>
  </si>
  <si>
    <t>SHERRILL19770419A</t>
  </si>
  <si>
    <t>sherrge01</t>
  </si>
  <si>
    <t>sherg001</t>
  </si>
  <si>
    <t>Sheets, Ben</t>
  </si>
  <si>
    <t>SHEETS19780718A</t>
  </si>
  <si>
    <t>sheetbe01</t>
  </si>
  <si>
    <t>sheeb001</t>
  </si>
  <si>
    <t>Ben Sheets</t>
  </si>
  <si>
    <t>Bryan Shaw</t>
  </si>
  <si>
    <t>Shaw, Bryan</t>
  </si>
  <si>
    <t>SHAW19871108A</t>
  </si>
  <si>
    <t>shawbr01</t>
  </si>
  <si>
    <t>shawb001</t>
  </si>
  <si>
    <t>Marcus Semien</t>
  </si>
  <si>
    <t>Semien, Marcus</t>
  </si>
  <si>
    <t>SEMIEN19900917A</t>
  </si>
  <si>
    <t>semiema01</t>
  </si>
  <si>
    <t>semim001</t>
  </si>
  <si>
    <t>Jean Segura</t>
  </si>
  <si>
    <t>Segura, Jean</t>
  </si>
  <si>
    <t>SEGURA19900317A</t>
  </si>
  <si>
    <t>segurje01</t>
  </si>
  <si>
    <t>seguj002</t>
  </si>
  <si>
    <t>Kyle Seager</t>
  </si>
  <si>
    <t>Seager, Kyle</t>
  </si>
  <si>
    <t>SEAGER19871103A</t>
  </si>
  <si>
    <t>seageky01</t>
  </si>
  <si>
    <t>seagk001</t>
  </si>
  <si>
    <t>Corey Seager</t>
  </si>
  <si>
    <t>Seager, Corey</t>
  </si>
  <si>
    <t>sa657913</t>
  </si>
  <si>
    <t>seageco01</t>
  </si>
  <si>
    <t>Marco Scutaro</t>
  </si>
  <si>
    <t>Scutaro, Marco</t>
  </si>
  <si>
    <t>SCUTARO19751030A</t>
  </si>
  <si>
    <t>scutama01</t>
  </si>
  <si>
    <t>scutm001</t>
  </si>
  <si>
    <t>Scutaro,M.</t>
  </si>
  <si>
    <t>Evan Scribner</t>
  </si>
  <si>
    <t>Scribner, Evan</t>
  </si>
  <si>
    <t>SCRIBNER19850719A</t>
  </si>
  <si>
    <t>scribev01</t>
  </si>
  <si>
    <t>scrie001</t>
  </si>
  <si>
    <t>Scott, Luke</t>
  </si>
  <si>
    <t>Luke Scott</t>
  </si>
  <si>
    <t>SCOTT19780625A</t>
  </si>
  <si>
    <t>scottlu01</t>
  </si>
  <si>
    <t>scotl001</t>
  </si>
  <si>
    <t>Scott,L.</t>
  </si>
  <si>
    <t>DH</t>
  </si>
  <si>
    <t>Schwinden, Chris</t>
  </si>
  <si>
    <t>Chris Schwinden</t>
  </si>
  <si>
    <t>SCHWINDEN19860922A</t>
  </si>
  <si>
    <t>schwich01</t>
  </si>
  <si>
    <t>schwc001</t>
  </si>
  <si>
    <t>Schwinden,C.</t>
  </si>
  <si>
    <t>Kyle Schwarber</t>
  </si>
  <si>
    <t>schwaky01</t>
  </si>
  <si>
    <t>Skip Schumaker</t>
  </si>
  <si>
    <t>Schumaker, Skip</t>
  </si>
  <si>
    <t>SCHUMAKER19800203A</t>
  </si>
  <si>
    <t>schumsk01</t>
  </si>
  <si>
    <t>schus001</t>
  </si>
  <si>
    <t>Schumaker,S.</t>
  </si>
  <si>
    <t>Jonathan Schoop</t>
  </si>
  <si>
    <t>Schoop, Jonathan</t>
  </si>
  <si>
    <t>SCHOOP19911006A</t>
  </si>
  <si>
    <t>schoojo01</t>
  </si>
  <si>
    <t>schoj001</t>
  </si>
  <si>
    <t>Schierholtz, Nate</t>
  </si>
  <si>
    <t>Nate Schierholtz</t>
  </si>
  <si>
    <t>SCHIERHOL19840215A</t>
  </si>
  <si>
    <t>schiena01</t>
  </si>
  <si>
    <t>schin001</t>
  </si>
  <si>
    <t>Schierholtz,N.</t>
  </si>
  <si>
    <t>Max Scherzer</t>
  </si>
  <si>
    <t>Scherzer, Max</t>
  </si>
  <si>
    <t>SCHERZER19840727A</t>
  </si>
  <si>
    <t>scherma01</t>
  </si>
  <si>
    <t>schem001</t>
  </si>
  <si>
    <t>Scherzer,M.</t>
  </si>
  <si>
    <t>Tanner Scheppers</t>
  </si>
  <si>
    <t>Scheppers, Tanner</t>
  </si>
  <si>
    <t>SCHEPPERS19870117A</t>
  </si>
  <si>
    <t>schepta01</t>
  </si>
  <si>
    <t>schet001</t>
  </si>
  <si>
    <t>Scheppers,T.</t>
  </si>
  <si>
    <t>Logan Schafer</t>
  </si>
  <si>
    <t>Schafer, Logan</t>
  </si>
  <si>
    <t>SCHAFER19860908A</t>
  </si>
  <si>
    <t>schaflo01</t>
  </si>
  <si>
    <t>schal001</t>
  </si>
  <si>
    <t>Jordan Schafer</t>
  </si>
  <si>
    <t>Schafer, Jordan</t>
  </si>
  <si>
    <t>SCHAFER19860904A</t>
  </si>
  <si>
    <t>schafjo02</t>
  </si>
  <si>
    <t>schaj002</t>
  </si>
  <si>
    <t>Schafer,J.</t>
  </si>
  <si>
    <t>Michael Saunders</t>
  </si>
  <si>
    <t>Saunders, Michael</t>
  </si>
  <si>
    <t>SAUNDERS19861119A</t>
  </si>
  <si>
    <t>saundmi01</t>
  </si>
  <si>
    <t>saunm001</t>
  </si>
  <si>
    <t>Saunders,M.</t>
  </si>
  <si>
    <t>Saunders, Joe</t>
  </si>
  <si>
    <t>Joe Saunders</t>
  </si>
  <si>
    <t>SAUNDERS19810616A</t>
  </si>
  <si>
    <t>saundjo01</t>
  </si>
  <si>
    <t>saunj001</t>
  </si>
  <si>
    <t>Saunders,J.</t>
  </si>
  <si>
    <t>Josh Satin</t>
  </si>
  <si>
    <t>Satin, Josh</t>
  </si>
  <si>
    <t>SATIN19841223A</t>
  </si>
  <si>
    <t>satinjo01</t>
  </si>
  <si>
    <t>satij001</t>
  </si>
  <si>
    <t>Luis Sardinas</t>
  </si>
  <si>
    <t>Sardinas, Luis</t>
  </si>
  <si>
    <t>Luis Sardiñas</t>
  </si>
  <si>
    <t>SARDINAS19930516A</t>
  </si>
  <si>
    <t>sardilu01</t>
  </si>
  <si>
    <t>sardl001</t>
  </si>
  <si>
    <t>Sappelt, Dave</t>
  </si>
  <si>
    <t>Dave Sappelt</t>
  </si>
  <si>
    <t>SAPPELT19870102A</t>
  </si>
  <si>
    <t>sappeda01</t>
  </si>
  <si>
    <t>sappd001</t>
  </si>
  <si>
    <t>Sergio Santos</t>
  </si>
  <si>
    <t>Santos, Sergio</t>
  </si>
  <si>
    <t>SANTOS19830704A</t>
  </si>
  <si>
    <t>santose01</t>
  </si>
  <si>
    <t>sants001</t>
  </si>
  <si>
    <t>Santos,S.</t>
  </si>
  <si>
    <t>Santiago, Ramon</t>
  </si>
  <si>
    <t>Ramon Santiago</t>
  </si>
  <si>
    <t>SANTIAGO19790831A</t>
  </si>
  <si>
    <t>santira01</t>
  </si>
  <si>
    <t>santr002</t>
  </si>
  <si>
    <t>Santiago,R.</t>
  </si>
  <si>
    <t>Hector Santiago</t>
  </si>
  <si>
    <t>Santiago, Hector</t>
  </si>
  <si>
    <t>SANTIAGO19871216A</t>
  </si>
  <si>
    <t>santihe01</t>
  </si>
  <si>
    <t>santh001</t>
  </si>
  <si>
    <t>Santana, Johan</t>
  </si>
  <si>
    <t>Johan Santana</t>
  </si>
  <si>
    <t>SANTANA19790313A</t>
  </si>
  <si>
    <t>santajo02</t>
  </si>
  <si>
    <t>santj003</t>
  </si>
  <si>
    <t>Santana,J.</t>
  </si>
  <si>
    <t>Ervin Santana</t>
  </si>
  <si>
    <t>Santana, Ervin</t>
  </si>
  <si>
    <t>SANTANA19831128A</t>
  </si>
  <si>
    <t>santaer01</t>
  </si>
  <si>
    <t>sante001</t>
  </si>
  <si>
    <t>Santana,E.</t>
  </si>
  <si>
    <t>Domingo Santana</t>
  </si>
  <si>
    <t>santado01</t>
  </si>
  <si>
    <t>Danny Santana</t>
  </si>
  <si>
    <t>Daniel Santana</t>
  </si>
  <si>
    <t>Santana, Danny</t>
  </si>
  <si>
    <t>SANTANA19901107A</t>
  </si>
  <si>
    <t>santada01</t>
  </si>
  <si>
    <t>santd001</t>
  </si>
  <si>
    <t>Carlos Santana</t>
  </si>
  <si>
    <t>Santana, Carlos</t>
  </si>
  <si>
    <t>SANTANA19860408A</t>
  </si>
  <si>
    <t>santaca01</t>
  </si>
  <si>
    <t>santc002</t>
  </si>
  <si>
    <t>Santana,C.</t>
  </si>
  <si>
    <t>Miguel Sano</t>
  </si>
  <si>
    <t>Sano, Miguel</t>
  </si>
  <si>
    <t>sanomi01</t>
  </si>
  <si>
    <t>Jerry Sands</t>
  </si>
  <si>
    <t>Sands, Jerry</t>
  </si>
  <si>
    <t>SANDS19870928A</t>
  </si>
  <si>
    <t>sandsje01</t>
  </si>
  <si>
    <t>sandj002</t>
  </si>
  <si>
    <t>Pablo Sandoval</t>
  </si>
  <si>
    <t>Sandoval, Pablo</t>
  </si>
  <si>
    <t>SANDOVAL19860811A</t>
  </si>
  <si>
    <t>sandopa01</t>
  </si>
  <si>
    <t>sandp001</t>
  </si>
  <si>
    <t>Sandoval,P.</t>
  </si>
  <si>
    <t>Tony Sanchez</t>
  </si>
  <si>
    <t>Sanchez, Tony</t>
  </si>
  <si>
    <t>SANCHEZ19880520A</t>
  </si>
  <si>
    <t>sanchto01</t>
  </si>
  <si>
    <t>sanct001</t>
  </si>
  <si>
    <t>Sanchez, Jonathan</t>
  </si>
  <si>
    <t>Jonathan Sanchez</t>
  </si>
  <si>
    <t>SANCHEZ19821119A</t>
  </si>
  <si>
    <t>sanchjo01</t>
  </si>
  <si>
    <t>sancj002</t>
  </si>
  <si>
    <t>Hector Sanchez</t>
  </si>
  <si>
    <t>Sanchez, Hector</t>
  </si>
  <si>
    <t>SANCHEZ19891117A</t>
  </si>
  <si>
    <t>sanchhe01</t>
  </si>
  <si>
    <t>sanch002</t>
  </si>
  <si>
    <t>Sanchez, Gaby</t>
  </si>
  <si>
    <t>Gaby Sanchez</t>
  </si>
  <si>
    <t>SANCHEZ19830902A</t>
  </si>
  <si>
    <t>sanchga01</t>
  </si>
  <si>
    <t>sancg001</t>
  </si>
  <si>
    <t>Sanchez,G.</t>
  </si>
  <si>
    <t>Sanchez, Freddy</t>
  </si>
  <si>
    <t>SANCHEZ19771221A</t>
  </si>
  <si>
    <t>sanchfr01</t>
  </si>
  <si>
    <t>sancf001</t>
  </si>
  <si>
    <t>Freddy Sanchez</t>
  </si>
  <si>
    <t>Sanchez, Eduardo</t>
  </si>
  <si>
    <t>Eduardo Sanchez</t>
  </si>
  <si>
    <t>SANCHEZ19890216A</t>
  </si>
  <si>
    <t>sanched01</t>
  </si>
  <si>
    <t>sance001</t>
  </si>
  <si>
    <t>Sanchez,E.</t>
  </si>
  <si>
    <t>Carlos Sanchez</t>
  </si>
  <si>
    <t>Sanchez, Carlos</t>
  </si>
  <si>
    <t>Carlos Sánchez</t>
  </si>
  <si>
    <t>SANCHEZ19920629A</t>
  </si>
  <si>
    <t>sanchca01</t>
  </si>
  <si>
    <t>sancc001</t>
  </si>
  <si>
    <t>Anibal Sanchez</t>
  </si>
  <si>
    <t>Sanchez, Anibal</t>
  </si>
  <si>
    <t>SANCHEZ19840227A</t>
  </si>
  <si>
    <t>sanchan01</t>
  </si>
  <si>
    <t>sanca004</t>
  </si>
  <si>
    <t>Sanchez,A.</t>
  </si>
  <si>
    <t>Aaron Sanchez</t>
  </si>
  <si>
    <t>Sanchez, Aaron</t>
  </si>
  <si>
    <t>SANCHEZ19920701A</t>
  </si>
  <si>
    <t>sanchaa01</t>
  </si>
  <si>
    <t>sanca006</t>
  </si>
  <si>
    <t>Sanabia, Alex</t>
  </si>
  <si>
    <t>Alex Sanabia</t>
  </si>
  <si>
    <t>SANABIA19880908A</t>
  </si>
  <si>
    <t>sanabal01</t>
  </si>
  <si>
    <t>sanaa001</t>
  </si>
  <si>
    <t>Jeff Samardzija</t>
  </si>
  <si>
    <t>Samardzija, Jeff</t>
  </si>
  <si>
    <t>SAMARDZIJ19850123A</t>
  </si>
  <si>
    <t>samarje01</t>
  </si>
  <si>
    <t>samaj001</t>
  </si>
  <si>
    <t>Samardzija,J.</t>
  </si>
  <si>
    <t>Jarrod Saltalamacchia</t>
  </si>
  <si>
    <t>Saltalamacchia, Jarrod</t>
  </si>
  <si>
    <t>SALTALAMA19850502A</t>
  </si>
  <si>
    <t>saltaja01</t>
  </si>
  <si>
    <t>saltj001</t>
  </si>
  <si>
    <t>Saltalamacchia</t>
  </si>
  <si>
    <t>Chris Sale</t>
  </si>
  <si>
    <t>Sale, Chris</t>
  </si>
  <si>
    <t>SALE19890330A</t>
  </si>
  <si>
    <t>salech01</t>
  </si>
  <si>
    <t>salec001</t>
  </si>
  <si>
    <t>Sale,C.</t>
  </si>
  <si>
    <t>Danny Salazar</t>
  </si>
  <si>
    <t>Salazar, Danny</t>
  </si>
  <si>
    <t>SALAZAR19900111A</t>
  </si>
  <si>
    <t>salazda01</t>
  </si>
  <si>
    <t>salad001</t>
  </si>
  <si>
    <t>Fernando Salas</t>
  </si>
  <si>
    <t>Salas, Fernando</t>
  </si>
  <si>
    <t>SALAS19850530A</t>
  </si>
  <si>
    <t>salasfe01</t>
  </si>
  <si>
    <t>salaf001</t>
  </si>
  <si>
    <t>Salas,F.</t>
  </si>
  <si>
    <t>Saito, Takashi</t>
  </si>
  <si>
    <t>SAITO00000000G</t>
  </si>
  <si>
    <t>Takashi Saito</t>
  </si>
  <si>
    <t>saitota01</t>
  </si>
  <si>
    <t>saitt001</t>
  </si>
  <si>
    <t>CC Sabathia</t>
  </si>
  <si>
    <t>Sabathia, CC</t>
  </si>
  <si>
    <t>SABATHIA19800721A</t>
  </si>
  <si>
    <t>sabatc.01</t>
  </si>
  <si>
    <t>sabac001</t>
  </si>
  <si>
    <t>Sabathia,C.</t>
  </si>
  <si>
    <t>Marc Rzepczynski</t>
  </si>
  <si>
    <t>Rzepczynski, Marc</t>
  </si>
  <si>
    <t>RZEPCZYNS19850829A</t>
  </si>
  <si>
    <t>rzepcma01</t>
  </si>
  <si>
    <t>rzepm001</t>
  </si>
  <si>
    <t>Rzepczynski,M.</t>
  </si>
  <si>
    <t>Hyun-Jin Ryu</t>
  </si>
  <si>
    <t>Ryu, Hyun-Jin</t>
  </si>
  <si>
    <t>Hyun-jin Ryu</t>
  </si>
  <si>
    <t>RYU19870325A</t>
  </si>
  <si>
    <t>ryuhy01</t>
  </si>
  <si>
    <t>ryu-h001</t>
  </si>
  <si>
    <t>Hyun-Jin-Ryu</t>
  </si>
  <si>
    <t>Brendan Ryan</t>
  </si>
  <si>
    <t>Ryan, Brendan</t>
  </si>
  <si>
    <t>RYAN19820326A</t>
  </si>
  <si>
    <t>ryanbr01</t>
  </si>
  <si>
    <t>ryanb002</t>
  </si>
  <si>
    <t>Ryan,B.</t>
  </si>
  <si>
    <t>Rutledge, Josh</t>
  </si>
  <si>
    <t>Josh Rutledge</t>
  </si>
  <si>
    <t>RUTLEDGE19890421A</t>
  </si>
  <si>
    <t>rutlejo01</t>
  </si>
  <si>
    <t>rutlj001</t>
  </si>
  <si>
    <t>James Russell</t>
  </si>
  <si>
    <t>Russell, James</t>
  </si>
  <si>
    <t>RUSSELL19860108A</t>
  </si>
  <si>
    <t>russeja02</t>
  </si>
  <si>
    <t>russj003</t>
  </si>
  <si>
    <t>Russell,J.</t>
  </si>
  <si>
    <t>Addison Russell</t>
  </si>
  <si>
    <t>Russell, Addison</t>
  </si>
  <si>
    <t>russead02</t>
  </si>
  <si>
    <t>russead01</t>
  </si>
  <si>
    <t>Chris Rusin</t>
  </si>
  <si>
    <t>Rusin, Chris</t>
  </si>
  <si>
    <t>RUSIN19861022A</t>
  </si>
  <si>
    <t>rusinch01</t>
  </si>
  <si>
    <t>rusic001</t>
  </si>
  <si>
    <t>Runzler, Dan</t>
  </si>
  <si>
    <t>Dan Runzler</t>
  </si>
  <si>
    <t>RUNZLER19850330A</t>
  </si>
  <si>
    <t>runzlda01</t>
  </si>
  <si>
    <t>runzd001</t>
  </si>
  <si>
    <t>Runzler,D.</t>
  </si>
  <si>
    <t>Carlos Ruiz</t>
  </si>
  <si>
    <t>Ruiz, Carlos</t>
  </si>
  <si>
    <t>RUIZ19790122A</t>
  </si>
  <si>
    <t>ruizca01</t>
  </si>
  <si>
    <t>ruizc001</t>
  </si>
  <si>
    <t>Ruiz,C.</t>
  </si>
  <si>
    <t>Justin Ruggiano</t>
  </si>
  <si>
    <t>Ruggiano, Justin</t>
  </si>
  <si>
    <t>RUGGIANO19820412A</t>
  </si>
  <si>
    <t>ruggiju01</t>
  </si>
  <si>
    <t>ruggj001</t>
  </si>
  <si>
    <t>Ruggiano,J.</t>
  </si>
  <si>
    <t>Darin Ruf</t>
  </si>
  <si>
    <t>Ruf, Darin</t>
  </si>
  <si>
    <t>RUF19860728A</t>
  </si>
  <si>
    <t>rufda01</t>
  </si>
  <si>
    <t>ruf-d001</t>
  </si>
  <si>
    <t>Ryan Rua</t>
  </si>
  <si>
    <t>Rua, Ryan</t>
  </si>
  <si>
    <t>ruary01</t>
  </si>
  <si>
    <t>rua-r001</t>
  </si>
  <si>
    <t>Rowland-Smith, Ryan</t>
  </si>
  <si>
    <t>Ryan Rowland-Smith</t>
  </si>
  <si>
    <t>ROWLANDSM19830126A</t>
  </si>
  <si>
    <t>rowlary01</t>
  </si>
  <si>
    <t>rowlr002</t>
  </si>
  <si>
    <t>Rowand, Aaron</t>
  </si>
  <si>
    <t>ROWAND19770829A</t>
  </si>
  <si>
    <t>rowanaa01</t>
  </si>
  <si>
    <t>rowaa001</t>
  </si>
  <si>
    <t>Aaron Rowand</t>
  </si>
  <si>
    <t>Tyson Ross</t>
  </si>
  <si>
    <t>Ross, Tyson</t>
  </si>
  <si>
    <t>ROSS19870422A</t>
  </si>
  <si>
    <t>rossty01</t>
  </si>
  <si>
    <t>rosst001</t>
  </si>
  <si>
    <t>Ross,T.</t>
  </si>
  <si>
    <t>Robbie Ross</t>
  </si>
  <si>
    <t>Ross, Robbie</t>
  </si>
  <si>
    <t>ROSS19890624A</t>
  </si>
  <si>
    <t>rossro01</t>
  </si>
  <si>
    <t>rossr002</t>
  </si>
  <si>
    <t>Ross,R.</t>
  </si>
  <si>
    <t>David Ross</t>
  </si>
  <si>
    <t>Ross, David</t>
  </si>
  <si>
    <t>ROSS19770319A</t>
  </si>
  <si>
    <t>rossda01</t>
  </si>
  <si>
    <t>rossd001</t>
  </si>
  <si>
    <t>Ross,D.</t>
  </si>
  <si>
    <t>Cody Ross</t>
  </si>
  <si>
    <t>Ross, Cody</t>
  </si>
  <si>
    <t>ROSS19801223A</t>
  </si>
  <si>
    <t>rossco01</t>
  </si>
  <si>
    <t>rossc001</t>
  </si>
  <si>
    <t>Ross,C.</t>
  </si>
  <si>
    <t>Trevor Rosenthal</t>
  </si>
  <si>
    <t>Rosenthal, Trevor</t>
  </si>
  <si>
    <t>ROSENTHAL19900529A</t>
  </si>
  <si>
    <t>rosentr01</t>
  </si>
  <si>
    <t>roset001</t>
  </si>
  <si>
    <t>Rosenthal,T.</t>
  </si>
  <si>
    <t>Rosenbaum, Daniel</t>
  </si>
  <si>
    <t>Danny Rosenbaum</t>
  </si>
  <si>
    <t>Daniel Rosenbaum</t>
  </si>
  <si>
    <t>sa502078</t>
  </si>
  <si>
    <t>rosenda01</t>
  </si>
  <si>
    <t>Wilin Rosario</t>
  </si>
  <si>
    <t>Rosario, Wilin</t>
  </si>
  <si>
    <t>ROSARIO19890223A</t>
  </si>
  <si>
    <t>rosarwi01</t>
  </si>
  <si>
    <t>rosaw001</t>
  </si>
  <si>
    <t>Eddie Rosario</t>
  </si>
  <si>
    <t>Rosario, Eddie</t>
  </si>
  <si>
    <t>rosared01</t>
  </si>
  <si>
    <t>Adam Rosales</t>
  </si>
  <si>
    <t>Rosales, Adam</t>
  </si>
  <si>
    <t>ROSALES19830520A</t>
  </si>
  <si>
    <t>rosalad01</t>
  </si>
  <si>
    <t>rosaa001</t>
  </si>
  <si>
    <t>Rosales,A.</t>
  </si>
  <si>
    <t>Jorge De La Rosa</t>
  </si>
  <si>
    <t>de la Rosa, Jorge</t>
  </si>
  <si>
    <t>De La Rosa, Jorge</t>
  </si>
  <si>
    <t>DELAROSA19810405A</t>
  </si>
  <si>
    <t>rosajo01</t>
  </si>
  <si>
    <t>delaj001</t>
  </si>
  <si>
    <t>DeLaRosa,J.</t>
  </si>
  <si>
    <t>Jorge de la Rosa</t>
  </si>
  <si>
    <t>Hector Rondon</t>
  </si>
  <si>
    <t>Rondon, Hector</t>
  </si>
  <si>
    <t>RONDON19880226A</t>
  </si>
  <si>
    <t>rondohe01</t>
  </si>
  <si>
    <t>rondh001</t>
  </si>
  <si>
    <t>Bruce Rondon</t>
  </si>
  <si>
    <t>Rondon, Bruce</t>
  </si>
  <si>
    <t>RONDON19901209A</t>
  </si>
  <si>
    <t>rondobr01</t>
  </si>
  <si>
    <t>rondb001</t>
  </si>
  <si>
    <t>Sergio Romo</t>
  </si>
  <si>
    <t>Romo, Sergio</t>
  </si>
  <si>
    <t>ROMO19830304A</t>
  </si>
  <si>
    <t>romose01</t>
  </si>
  <si>
    <t>romos001</t>
  </si>
  <si>
    <t>Romo,S.</t>
  </si>
  <si>
    <t>Andrew Romine</t>
  </si>
  <si>
    <t>Romine, Andrew</t>
  </si>
  <si>
    <t>ROMINE19851224A</t>
  </si>
  <si>
    <t>rominan01</t>
  </si>
  <si>
    <t>romia001</t>
  </si>
  <si>
    <t>Romero, Stefen</t>
  </si>
  <si>
    <t>Stefen Romero</t>
  </si>
  <si>
    <t>ROMERO19850130A</t>
  </si>
  <si>
    <t>romerst01</t>
  </si>
  <si>
    <t>romes001</t>
  </si>
  <si>
    <t>Romero, Ricky</t>
  </si>
  <si>
    <t>Ricky Romero</t>
  </si>
  <si>
    <t>ROMERO19841106A</t>
  </si>
  <si>
    <t>romerri01</t>
  </si>
  <si>
    <t>romer002</t>
  </si>
  <si>
    <t>Romero,R.</t>
  </si>
  <si>
    <t>Jimmy Rollins</t>
  </si>
  <si>
    <t>Rollins, Jimmy</t>
  </si>
  <si>
    <t>ROLLINS19781127A</t>
  </si>
  <si>
    <t>rolliji01</t>
  </si>
  <si>
    <t>rollj001</t>
  </si>
  <si>
    <t>Rollins,J.</t>
  </si>
  <si>
    <t>Rolen, Scott</t>
  </si>
  <si>
    <t>ROLEN19750404A</t>
  </si>
  <si>
    <t>Scott Rolen</t>
  </si>
  <si>
    <t>rolensc01</t>
  </si>
  <si>
    <t>roles001</t>
  </si>
  <si>
    <t>Rogers, Mark</t>
  </si>
  <si>
    <t>Mark Rogers</t>
  </si>
  <si>
    <t>ROGERS19860130A</t>
  </si>
  <si>
    <t>rogerma01</t>
  </si>
  <si>
    <t>rogem001</t>
  </si>
  <si>
    <t>Rogers,M.</t>
  </si>
  <si>
    <t>Esmil Rogers</t>
  </si>
  <si>
    <t>Rogers, Esmil</t>
  </si>
  <si>
    <t>ROGERS19850814A</t>
  </si>
  <si>
    <t>rogeres01</t>
  </si>
  <si>
    <t>rogee002</t>
  </si>
  <si>
    <t>Rogers,E.</t>
  </si>
  <si>
    <t>Wandy Rodriguez</t>
  </si>
  <si>
    <t>Rodriguez, Wandy</t>
  </si>
  <si>
    <t>RODRIGUEZ19790118A</t>
  </si>
  <si>
    <t>rodriwa01</t>
  </si>
  <si>
    <t>rodrw002</t>
  </si>
  <si>
    <t>Rodriguez,W.</t>
  </si>
  <si>
    <t>Rodriguez, Paco</t>
  </si>
  <si>
    <t>Paco Rodriguez</t>
  </si>
  <si>
    <t>RODRIGUEZ19910416A</t>
  </si>
  <si>
    <t>rodrist02</t>
  </si>
  <si>
    <t>rodrp001</t>
  </si>
  <si>
    <t>Steven Rodriguez</t>
  </si>
  <si>
    <t>Sean Rodriguez</t>
  </si>
  <si>
    <t>Rodriguez, Sean</t>
  </si>
  <si>
    <t>RODRIGUEZ19850426A</t>
  </si>
  <si>
    <t>rodrise01</t>
  </si>
  <si>
    <t>rodrs002</t>
  </si>
  <si>
    <t>Rodriguez,S.</t>
  </si>
  <si>
    <t>Rodriguez, Ivan</t>
  </si>
  <si>
    <t>RODRIGUEZ19711130A</t>
  </si>
  <si>
    <t>Ivan Rodriguez</t>
  </si>
  <si>
    <t>rodriiv01</t>
  </si>
  <si>
    <t>rodri001</t>
  </si>
  <si>
    <t>Rodriguez, Henry</t>
  </si>
  <si>
    <t>Henry Rodriguez</t>
  </si>
  <si>
    <t>RODRIGUEZ19870225A</t>
  </si>
  <si>
    <t>rodrihe04</t>
  </si>
  <si>
    <t>rodrh002</t>
  </si>
  <si>
    <t>RODRIGUEZ19900209A</t>
  </si>
  <si>
    <t>rodrihe03</t>
  </si>
  <si>
    <t>Rodriguez,H.</t>
  </si>
  <si>
    <t>Francisco Rodriguez</t>
  </si>
  <si>
    <t>Rodriguez, Francisco</t>
  </si>
  <si>
    <t>RODRIGUEZ19820107A</t>
  </si>
  <si>
    <t>rodrifr03</t>
  </si>
  <si>
    <t>rodrf003</t>
  </si>
  <si>
    <t>Rodriguez,F.</t>
  </si>
  <si>
    <t>Fernando Rodriguez</t>
  </si>
  <si>
    <t>Rodriguez, Fernando</t>
  </si>
  <si>
    <t>RODRIGUEZ19840618A</t>
  </si>
  <si>
    <t>rodrife02</t>
  </si>
  <si>
    <t>rodrf004</t>
  </si>
  <si>
    <t>Eduardo Rodriguez</t>
  </si>
  <si>
    <t>Rodriguez, Eduardo</t>
  </si>
  <si>
    <t>RODRIGUEZ19930407A</t>
  </si>
  <si>
    <t>rodried05</t>
  </si>
  <si>
    <t>rodried01</t>
  </si>
  <si>
    <t>Rodriguez, Aneury</t>
  </si>
  <si>
    <t>RODRIGUEZ19871213A</t>
  </si>
  <si>
    <t>Aneury Rodriguez</t>
  </si>
  <si>
    <t>rodrian01</t>
  </si>
  <si>
    <t>rodra002</t>
  </si>
  <si>
    <t>Rodriguez,A.</t>
  </si>
  <si>
    <t>Alex Rodriguez</t>
  </si>
  <si>
    <t>Rodriguez, Alex</t>
  </si>
  <si>
    <t>RODRIGUEZ19750727A</t>
  </si>
  <si>
    <t>rodrial01</t>
  </si>
  <si>
    <t>rodra001</t>
  </si>
  <si>
    <t>Carlos Rodon</t>
  </si>
  <si>
    <t>Rodon, Carlos</t>
  </si>
  <si>
    <t>rodonca01</t>
  </si>
  <si>
    <t>Fernando Rodney</t>
  </si>
  <si>
    <t>Rodney, Fernando</t>
  </si>
  <si>
    <t>RODNEY19770318A</t>
  </si>
  <si>
    <t>rodnefe01</t>
  </si>
  <si>
    <t>rodnf001</t>
  </si>
  <si>
    <t>Rodney,F.</t>
  </si>
  <si>
    <t>Robinson, Trayvon</t>
  </si>
  <si>
    <t>Trayvon Robinson</t>
  </si>
  <si>
    <t>ROBINSON19870901A</t>
  </si>
  <si>
    <t>robintr01</t>
  </si>
  <si>
    <t>robit001</t>
  </si>
  <si>
    <t>Robinson,T.</t>
  </si>
  <si>
    <t>Shane Robinson</t>
  </si>
  <si>
    <t>Robinson, Shane</t>
  </si>
  <si>
    <t>ROBINSON19841030A</t>
  </si>
  <si>
    <t>robinsh01</t>
  </si>
  <si>
    <t>robis001</t>
  </si>
  <si>
    <t>Robinson,S.</t>
  </si>
  <si>
    <t>Robertson, Tyler</t>
  </si>
  <si>
    <t>Tyler Robertson</t>
  </si>
  <si>
    <t>ROBERTSON19871223A</t>
  </si>
  <si>
    <t>roberty01</t>
  </si>
  <si>
    <t>robet001</t>
  </si>
  <si>
    <t>Roberts, Ryan</t>
  </si>
  <si>
    <t>Ryan Roberts</t>
  </si>
  <si>
    <t>ROBERTS19800919A</t>
  </si>
  <si>
    <t>roberry01</t>
  </si>
  <si>
    <t>rober002</t>
  </si>
  <si>
    <t>Roberts,R.</t>
  </si>
  <si>
    <t>David Robertson</t>
  </si>
  <si>
    <t>Robertson, David</t>
  </si>
  <si>
    <t>ROBERTSON19850409A</t>
  </si>
  <si>
    <t>roberda08</t>
  </si>
  <si>
    <t>robed002</t>
  </si>
  <si>
    <t>Robertson,D.</t>
  </si>
  <si>
    <t>Roberts, Brian</t>
  </si>
  <si>
    <t>Brian Roberts</t>
  </si>
  <si>
    <t>ROBERTS19771009A</t>
  </si>
  <si>
    <t>roberbr01</t>
  </si>
  <si>
    <t>robeb003</t>
  </si>
  <si>
    <t>Roberts,B.</t>
  </si>
  <si>
    <t>Tanner Roark</t>
  </si>
  <si>
    <t>Roark, Tanner</t>
  </si>
  <si>
    <t>ROARK19861005A</t>
  </si>
  <si>
    <t>roarkta01</t>
  </si>
  <si>
    <t>roart001</t>
  </si>
  <si>
    <t>Anthony Rizzo</t>
  </si>
  <si>
    <t>Rizzo, Anthony</t>
  </si>
  <si>
    <t>RIZZO19890808A</t>
  </si>
  <si>
    <t>rizzoan01</t>
  </si>
  <si>
    <t>rizza001</t>
  </si>
  <si>
    <t>Rene Rivera</t>
  </si>
  <si>
    <t>Rivera, Rene</t>
  </si>
  <si>
    <t>RIVERA19830731A</t>
  </si>
  <si>
    <t>riverre01</t>
  </si>
  <si>
    <t>river003</t>
  </si>
  <si>
    <t>Rivera, Mariano</t>
  </si>
  <si>
    <t>Mariano Rivera</t>
  </si>
  <si>
    <t>RIVERA19691129A</t>
  </si>
  <si>
    <t>riverma01</t>
  </si>
  <si>
    <t>rivem002</t>
  </si>
  <si>
    <t>Rivera,M.</t>
  </si>
  <si>
    <t>Rivera, Juan</t>
  </si>
  <si>
    <t>Juan Rivera</t>
  </si>
  <si>
    <t>RIVERA19780703A</t>
  </si>
  <si>
    <t>riverju01</t>
  </si>
  <si>
    <t>rivej001</t>
  </si>
  <si>
    <t>Rivera,J.</t>
  </si>
  <si>
    <t>Alex Rios</t>
  </si>
  <si>
    <t>Rios, Alex</t>
  </si>
  <si>
    <t>RIOS19810218A</t>
  </si>
  <si>
    <t>riosal01</t>
  </si>
  <si>
    <t>riosa002</t>
  </si>
  <si>
    <t>Rios,A.</t>
  </si>
  <si>
    <t>Andre Rienzo</t>
  </si>
  <si>
    <t>Rienzo, Andre</t>
  </si>
  <si>
    <t>RIENZO19880605A</t>
  </si>
  <si>
    <t>rienzan01</t>
  </si>
  <si>
    <t>riena001</t>
  </si>
  <si>
    <t>Richmond, Scott</t>
  </si>
  <si>
    <t>RICHMOND19790830A</t>
  </si>
  <si>
    <t>Scott Richmond</t>
  </si>
  <si>
    <t>richmsc01</t>
  </si>
  <si>
    <t>richs001</t>
  </si>
  <si>
    <t>Richmond,S.</t>
  </si>
  <si>
    <t>Garrett Richards</t>
  </si>
  <si>
    <t>Richards, Garrett</t>
  </si>
  <si>
    <t>RICHARDS19880527A</t>
  </si>
  <si>
    <t>richaga01</t>
  </si>
  <si>
    <t>richg002</t>
  </si>
  <si>
    <t>Richards,G.</t>
  </si>
  <si>
    <t>Clayton Richard</t>
  </si>
  <si>
    <t>Richard, Clayton</t>
  </si>
  <si>
    <t>RICHARD19830912A</t>
  </si>
  <si>
    <t>richacl01</t>
  </si>
  <si>
    <t>richc002</t>
  </si>
  <si>
    <t>Richard,C.</t>
  </si>
  <si>
    <t>Rhymes, Will</t>
  </si>
  <si>
    <t>Will Rhymes</t>
  </si>
  <si>
    <t>RHYMES19830401A</t>
  </si>
  <si>
    <t>rhymewi01</t>
  </si>
  <si>
    <t>rhymw001</t>
  </si>
  <si>
    <t>Rhodes, Arthur</t>
  </si>
  <si>
    <t>RHODES19691024A</t>
  </si>
  <si>
    <t>Arthur Rhodes</t>
  </si>
  <si>
    <t>rhodear01</t>
  </si>
  <si>
    <t>rhoda001</t>
  </si>
  <si>
    <t>Reynolds, Matt</t>
  </si>
  <si>
    <t>Matt Reynolds</t>
  </si>
  <si>
    <t>REYNOLDS19841002A</t>
  </si>
  <si>
    <t>reynoma02</t>
  </si>
  <si>
    <t>reynm002</t>
  </si>
  <si>
    <t>Reynolds,M.</t>
  </si>
  <si>
    <t>Mark Reynolds</t>
  </si>
  <si>
    <t>Reynolds, Mark</t>
  </si>
  <si>
    <t>REYNOLDS19830803A</t>
  </si>
  <si>
    <t>reynoma01</t>
  </si>
  <si>
    <t>reynm001</t>
  </si>
  <si>
    <t>Jose Reyes</t>
  </si>
  <si>
    <t>Reyes, Jose</t>
  </si>
  <si>
    <t>REYES19830611A</t>
  </si>
  <si>
    <t>reyesjo01</t>
  </si>
  <si>
    <t>reyej001</t>
  </si>
  <si>
    <t>Reyes,J.</t>
  </si>
  <si>
    <t>Ben Revere</t>
  </si>
  <si>
    <t>Revere, Ben</t>
  </si>
  <si>
    <t>REVERE19880503A</t>
  </si>
  <si>
    <t>reverbe01</t>
  </si>
  <si>
    <t>reveb001</t>
  </si>
  <si>
    <t>Resop, Chris</t>
  </si>
  <si>
    <t>Chris Resop</t>
  </si>
  <si>
    <t>RESOP19821104A</t>
  </si>
  <si>
    <t>resopch01</t>
  </si>
  <si>
    <t>resoc001</t>
  </si>
  <si>
    <t>Resop,C.</t>
  </si>
  <si>
    <t>Anthony Rendon</t>
  </si>
  <si>
    <t>Rendon, Anthony</t>
  </si>
  <si>
    <t>RENDON19900606A</t>
  </si>
  <si>
    <t>rendoan01</t>
  </si>
  <si>
    <t>renda001</t>
  </si>
  <si>
    <t>Nolan Reimold</t>
  </si>
  <si>
    <t>Reimold, Nolan</t>
  </si>
  <si>
    <t>REIMOLD19831012A</t>
  </si>
  <si>
    <t>reimono01</t>
  </si>
  <si>
    <t>reimn001</t>
  </si>
  <si>
    <t>Reimold,N.</t>
  </si>
  <si>
    <t>Robert Refsnyder</t>
  </si>
  <si>
    <t>Refsnyder, Robert</t>
  </si>
  <si>
    <t>sa621680</t>
  </si>
  <si>
    <t>refsnro01</t>
  </si>
  <si>
    <t>Addison Reed</t>
  </si>
  <si>
    <t>Reed, Addison</t>
  </si>
  <si>
    <t>REED19881227A</t>
  </si>
  <si>
    <t>reedad01</t>
  </si>
  <si>
    <t>reeda001</t>
  </si>
  <si>
    <t>Todd Redmond</t>
  </si>
  <si>
    <t>Redmond, Todd</t>
  </si>
  <si>
    <t>REDMOND19850517A</t>
  </si>
  <si>
    <t>redmoto01</t>
  </si>
  <si>
    <t>redmt002</t>
  </si>
  <si>
    <t>Josh Reddick</t>
  </si>
  <si>
    <t>Reddick, Josh</t>
  </si>
  <si>
    <t>REDDICK19870219A</t>
  </si>
  <si>
    <t>reddijo01</t>
  </si>
  <si>
    <t>reddj001</t>
  </si>
  <si>
    <t>Reddick,J.</t>
  </si>
  <si>
    <t>Anthony Recker</t>
  </si>
  <si>
    <t>Recker, Anthony</t>
  </si>
  <si>
    <t>RECKER19830829A</t>
  </si>
  <si>
    <t>reckean01</t>
  </si>
  <si>
    <t>recka001</t>
  </si>
  <si>
    <t>J.T. Realmuto</t>
  </si>
  <si>
    <t>Jacob Realmuto</t>
  </si>
  <si>
    <t>Realmuto, J.T.</t>
  </si>
  <si>
    <t>REALMUTO19910318A</t>
  </si>
  <si>
    <t>realmjt01</t>
  </si>
  <si>
    <t>realj001</t>
  </si>
  <si>
    <t>Realmuto,J.</t>
  </si>
  <si>
    <t>Robbie Ray</t>
  </si>
  <si>
    <t>Ray, Robbie</t>
  </si>
  <si>
    <t>RAY19911001A</t>
  </si>
  <si>
    <t>rayro02</t>
  </si>
  <si>
    <t>ray-r002</t>
  </si>
  <si>
    <t>Rauch, Jon</t>
  </si>
  <si>
    <t>Jon Rauch</t>
  </si>
  <si>
    <t>RAUCH19780927A</t>
  </si>
  <si>
    <t>rauchjo01</t>
  </si>
  <si>
    <t>raucj001</t>
  </si>
  <si>
    <t>Rauch,J.</t>
  </si>
  <si>
    <t>Cory Rasmus</t>
  </si>
  <si>
    <t>Rasmus, Cory</t>
  </si>
  <si>
    <t>RASMUS19871106A</t>
  </si>
  <si>
    <t>rasmuco02</t>
  </si>
  <si>
    <t>rasmc002</t>
  </si>
  <si>
    <t>Colby Rasmus</t>
  </si>
  <si>
    <t>Rasmus, Colby</t>
  </si>
  <si>
    <t>RASMUS19860811A</t>
  </si>
  <si>
    <t>rasmuco01</t>
  </si>
  <si>
    <t>rasmc001</t>
  </si>
  <si>
    <t>Rasmus,C.</t>
  </si>
  <si>
    <t>Rapada, Clay</t>
  </si>
  <si>
    <t>Clay Rapada</t>
  </si>
  <si>
    <t>RAPADA19810309A</t>
  </si>
  <si>
    <t>rapadcl01</t>
  </si>
  <si>
    <t>rapac001</t>
  </si>
  <si>
    <t>Rapada,C.</t>
  </si>
  <si>
    <t>Wilson Ramos</t>
  </si>
  <si>
    <t>Ramos, Wilson</t>
  </si>
  <si>
    <t>RAMOS19870810A</t>
  </si>
  <si>
    <t>ramoswi01</t>
  </si>
  <si>
    <t>ramow001</t>
  </si>
  <si>
    <t>Ramos,W.</t>
  </si>
  <si>
    <t>Cesar Ramos</t>
  </si>
  <si>
    <t>Ramos, Cesar</t>
  </si>
  <si>
    <t>RAMOS19840622A</t>
  </si>
  <si>
    <t>ramosce01</t>
  </si>
  <si>
    <t>ramoc001</t>
  </si>
  <si>
    <t>Ramos,C.</t>
  </si>
  <si>
    <t>A.J. Ramos</t>
  </si>
  <si>
    <t>Ramos, A.J.</t>
  </si>
  <si>
    <t>RAMOS19860920A</t>
  </si>
  <si>
    <t>ramosaj01</t>
  </si>
  <si>
    <t>ramoa001</t>
  </si>
  <si>
    <t>Ramirez, Ramon</t>
  </si>
  <si>
    <t>Ramon Ramirez</t>
  </si>
  <si>
    <t>RAMIREZ19810831A</t>
  </si>
  <si>
    <t>ramirra02</t>
  </si>
  <si>
    <t>ramir003</t>
  </si>
  <si>
    <t>Ramirez,R.</t>
  </si>
  <si>
    <t>Neil Ramirez</t>
  </si>
  <si>
    <t>Ramirez, Neil</t>
  </si>
  <si>
    <t>Neil Ramírez</t>
  </si>
  <si>
    <t>RAMIREZ19890525A</t>
  </si>
  <si>
    <t>ramirne01</t>
  </si>
  <si>
    <t>ramin001</t>
  </si>
  <si>
    <t>Ramirez, Manny</t>
  </si>
  <si>
    <t>RAMIREZ19720530A</t>
  </si>
  <si>
    <t>Manny Ramirez</t>
  </si>
  <si>
    <t>ramirma02</t>
  </si>
  <si>
    <t>ramim002</t>
  </si>
  <si>
    <t>Jose Ramirez</t>
  </si>
  <si>
    <t>Ramirez, Jose</t>
  </si>
  <si>
    <t>RAMIREZ19920917A</t>
  </si>
  <si>
    <t>ramirjo01</t>
  </si>
  <si>
    <t>ramij003</t>
  </si>
  <si>
    <t>Hanley Ramirez</t>
  </si>
  <si>
    <t>Ramirez, Hanley</t>
  </si>
  <si>
    <t>RAMIREZ19831223A</t>
  </si>
  <si>
    <t>ramirha01</t>
  </si>
  <si>
    <t>ramih003</t>
  </si>
  <si>
    <t>Ramirez,H.</t>
  </si>
  <si>
    <t>Erasmo Ramirez</t>
  </si>
  <si>
    <t>Ramirez, Erasmo</t>
  </si>
  <si>
    <t>RAMIREZ19900502A</t>
  </si>
  <si>
    <t>ramirer02</t>
  </si>
  <si>
    <t>ramie001</t>
  </si>
  <si>
    <t>Ramirez,Er.</t>
  </si>
  <si>
    <t>Ramirez, Elvin</t>
  </si>
  <si>
    <t>Elvin Ramirez</t>
  </si>
  <si>
    <t>RAMIREZ19871010A</t>
  </si>
  <si>
    <t>ramirel02</t>
  </si>
  <si>
    <t>ramie005</t>
  </si>
  <si>
    <t>Ramirez,E.</t>
  </si>
  <si>
    <t>Aramis Ramirez</t>
  </si>
  <si>
    <t>Ramirez, Aramis</t>
  </si>
  <si>
    <t>RAMIREZ19780625A</t>
  </si>
  <si>
    <t>ramirar01</t>
  </si>
  <si>
    <t>ramia001</t>
  </si>
  <si>
    <t>Ramirez,A.</t>
  </si>
  <si>
    <t>Alexei Ramirez</t>
  </si>
  <si>
    <t>Ramirez, Alexei</t>
  </si>
  <si>
    <t>RAMIREZcubaA01</t>
  </si>
  <si>
    <t>ramiral03</t>
  </si>
  <si>
    <t>ramia003</t>
  </si>
  <si>
    <t>Ryan Raburn</t>
  </si>
  <si>
    <t>Raburn, Ryan</t>
  </si>
  <si>
    <t>RABURN19810417A</t>
  </si>
  <si>
    <t>raburry01</t>
  </si>
  <si>
    <t>rabur001</t>
  </si>
  <si>
    <t>Raburn,R.</t>
  </si>
  <si>
    <t>Quintanilla, Omar</t>
  </si>
  <si>
    <t>Omar Quintanilla</t>
  </si>
  <si>
    <t>QUINTANIL19811024A</t>
  </si>
  <si>
    <t>quintom01</t>
  </si>
  <si>
    <t>quino001</t>
  </si>
  <si>
    <t>Quintanilla,O.</t>
  </si>
  <si>
    <t>Jose Quintana</t>
  </si>
  <si>
    <t>Quintana, Jose</t>
  </si>
  <si>
    <t>QUINTANA19890124A</t>
  </si>
  <si>
    <t>quintjo01</t>
  </si>
  <si>
    <t>quinj001</t>
  </si>
  <si>
    <t>Quintana,J.</t>
  </si>
  <si>
    <t>Quintero, Humberto</t>
  </si>
  <si>
    <t>Humberto Quintero</t>
  </si>
  <si>
    <t>QUINTERO19790802A</t>
  </si>
  <si>
    <t>quinthu01</t>
  </si>
  <si>
    <t>quinh001</t>
  </si>
  <si>
    <t>Quintero,H.</t>
  </si>
  <si>
    <t>Quentin, Carlos</t>
  </si>
  <si>
    <t>Carlos Quentin</t>
  </si>
  <si>
    <t>QUENTIN19820828A</t>
  </si>
  <si>
    <t>quentca01</t>
  </si>
  <si>
    <t>quenc001</t>
  </si>
  <si>
    <t>Quentin,C.</t>
  </si>
  <si>
    <t>Chad Qualls</t>
  </si>
  <si>
    <t>Qualls, Chad</t>
  </si>
  <si>
    <t>QUALLS19780817A</t>
  </si>
  <si>
    <t>quallch01</t>
  </si>
  <si>
    <t>qualc001</t>
  </si>
  <si>
    <t>Kevin Quackenbush</t>
  </si>
  <si>
    <t>Quackenbush, Kevin</t>
  </si>
  <si>
    <t>QUACKENBU19881128A</t>
  </si>
  <si>
    <t>quackke01</t>
  </si>
  <si>
    <t>quack001</t>
  </si>
  <si>
    <t>Putz, J.J.</t>
  </si>
  <si>
    <t>J.J. Putz</t>
  </si>
  <si>
    <t>PUTZ19770222A</t>
  </si>
  <si>
    <t>putzjj01</t>
  </si>
  <si>
    <t>putzj001</t>
  </si>
  <si>
    <t>Putz,J.</t>
  </si>
  <si>
    <t>Zach Putnam</t>
  </si>
  <si>
    <t>Putnam, Zach</t>
  </si>
  <si>
    <t>PUTNAM19870703A</t>
  </si>
  <si>
    <t>putnaza01</t>
  </si>
  <si>
    <t>putnz001</t>
  </si>
  <si>
    <t>Punto, Nick</t>
  </si>
  <si>
    <t>Nick Punto</t>
  </si>
  <si>
    <t>PUNTO19771108A</t>
  </si>
  <si>
    <t>puntoni01</t>
  </si>
  <si>
    <t>puntn001</t>
  </si>
  <si>
    <t>Punto,N.</t>
  </si>
  <si>
    <t>Albert Pujols</t>
  </si>
  <si>
    <t>Pujols, Albert</t>
  </si>
  <si>
    <t>PUJOLS19800116A</t>
  </si>
  <si>
    <t>pujolal01</t>
  </si>
  <si>
    <t>pujoa001</t>
  </si>
  <si>
    <t>Pujols,A.</t>
  </si>
  <si>
    <t>Yasiel Puig</t>
  </si>
  <si>
    <t>Puig, Yasiel</t>
  </si>
  <si>
    <t>PUIG19901207A</t>
  </si>
  <si>
    <t>puigya01</t>
  </si>
  <si>
    <t>puigy001</t>
  </si>
  <si>
    <t>Pryor, Stephen</t>
  </si>
  <si>
    <t>Stephen Pryor</t>
  </si>
  <si>
    <t>PRYOR19890723A</t>
  </si>
  <si>
    <t>pryorst01</t>
  </si>
  <si>
    <t>pryos001</t>
  </si>
  <si>
    <t>Pryor,S.</t>
  </si>
  <si>
    <t>Jurickson Profar</t>
  </si>
  <si>
    <t>Profar, Jurickson</t>
  </si>
  <si>
    <t>PROFAR19930220A</t>
  </si>
  <si>
    <t>profaju01</t>
  </si>
  <si>
    <t>profj001</t>
  </si>
  <si>
    <t>Prince, Josh</t>
  </si>
  <si>
    <t>Josh Prince</t>
  </si>
  <si>
    <t>PRINCE19880126A</t>
  </si>
  <si>
    <t>princjo01</t>
  </si>
  <si>
    <t>prinj001</t>
  </si>
  <si>
    <t>Pridie, Jason</t>
  </si>
  <si>
    <t>Jason Pridie</t>
  </si>
  <si>
    <t>PRIDIE19831009A</t>
  </si>
  <si>
    <t>pridija01</t>
  </si>
  <si>
    <t>pridj001</t>
  </si>
  <si>
    <t>Pridie,J.</t>
  </si>
  <si>
    <t>David Price</t>
  </si>
  <si>
    <t>Price, David</t>
  </si>
  <si>
    <t>PRICE19850826A</t>
  </si>
  <si>
    <t>priceda01</t>
  </si>
  <si>
    <t>pricd001</t>
  </si>
  <si>
    <t>Price,D.</t>
  </si>
  <si>
    <t>Alex Presley</t>
  </si>
  <si>
    <t>Presley, Alex</t>
  </si>
  <si>
    <t>PRESLEY19850725A</t>
  </si>
  <si>
    <t>preslal01</t>
  </si>
  <si>
    <t>presa001</t>
  </si>
  <si>
    <t>Martin Prado</t>
  </si>
  <si>
    <t>Prado, Martin</t>
  </si>
  <si>
    <t>PRADO19831027A</t>
  </si>
  <si>
    <t>pradoma01</t>
  </si>
  <si>
    <t>pradm001</t>
  </si>
  <si>
    <t>Prado,M.</t>
  </si>
  <si>
    <t>Buster Posey</t>
  </si>
  <si>
    <t>Posey, Buster</t>
  </si>
  <si>
    <t>POSEY19870327A</t>
  </si>
  <si>
    <t>poseybu01</t>
  </si>
  <si>
    <t>poseb001</t>
  </si>
  <si>
    <t>Posey,B.</t>
  </si>
  <si>
    <t>Posada, Jorge</t>
  </si>
  <si>
    <t>POSADA19710817A</t>
  </si>
  <si>
    <t>Jorge Posada</t>
  </si>
  <si>
    <t>posadjo01</t>
  </si>
  <si>
    <t>posaj001</t>
  </si>
  <si>
    <t>Rick Porcello</t>
  </si>
  <si>
    <t>Porcello, Rick</t>
  </si>
  <si>
    <t>PORCELLO19881227A</t>
  </si>
  <si>
    <t>porceri01</t>
  </si>
  <si>
    <t>porcr001</t>
  </si>
  <si>
    <t>Porcello,R.</t>
  </si>
  <si>
    <t>Dalton Pompey</t>
  </si>
  <si>
    <t>Pompey, Dalton</t>
  </si>
  <si>
    <t>POMPEY19921211A</t>
  </si>
  <si>
    <t>pompeda01</t>
  </si>
  <si>
    <t>pompd001</t>
  </si>
  <si>
    <t>AL</t>
  </si>
  <si>
    <t>Pomeranz, Stuart</t>
  </si>
  <si>
    <t>Stu Pomeranz</t>
  </si>
  <si>
    <t>POMERANZ19841217A</t>
  </si>
  <si>
    <t>Stuart Pomeranz</t>
  </si>
  <si>
    <t>pomerst01</t>
  </si>
  <si>
    <t>pomes001</t>
  </si>
  <si>
    <t>Drew Pomeranz</t>
  </si>
  <si>
    <t>Pomeranz, Drew</t>
  </si>
  <si>
    <t>POMERANZ19881122A</t>
  </si>
  <si>
    <t>pomerdr01</t>
  </si>
  <si>
    <t>pomed001</t>
  </si>
  <si>
    <t>Pomeranz,D.</t>
  </si>
  <si>
    <t>A.J. Pollock</t>
  </si>
  <si>
    <t>Pollock, A.J.</t>
  </si>
  <si>
    <t>POLLOCK19871205A</t>
  </si>
  <si>
    <t>A.J.Pollock</t>
  </si>
  <si>
    <t>polloaj01</t>
  </si>
  <si>
    <t>polla001</t>
  </si>
  <si>
    <t>Polanco, Placido</t>
  </si>
  <si>
    <t>Placido Polanco</t>
  </si>
  <si>
    <t>POLANCO19751010A</t>
  </si>
  <si>
    <t>polanpl01</t>
  </si>
  <si>
    <t>polap001</t>
  </si>
  <si>
    <t>Polanco,P.</t>
  </si>
  <si>
    <t>Gregory Polanco</t>
  </si>
  <si>
    <t>Polanco, Gregory</t>
  </si>
  <si>
    <t>POLANCO19910914A</t>
  </si>
  <si>
    <t>polangr01</t>
  </si>
  <si>
    <t>polag001</t>
  </si>
  <si>
    <t>Podsednik, Scott</t>
  </si>
  <si>
    <t>PODSEDNIK19760318A</t>
  </si>
  <si>
    <t>Scott Podsednik</t>
  </si>
  <si>
    <t>podsesc01</t>
  </si>
  <si>
    <t>podss001</t>
  </si>
  <si>
    <t>Trevor Plouffe</t>
  </si>
  <si>
    <t>Plouffe, Trevor</t>
  </si>
  <si>
    <t>PLOUFFE19860615A</t>
  </si>
  <si>
    <t>plouftr01</t>
  </si>
  <si>
    <t>plout001</t>
  </si>
  <si>
    <t>Plouffe,T.</t>
  </si>
  <si>
    <t>Kevin Plawecki</t>
  </si>
  <si>
    <t>Plawecki, Kevin</t>
  </si>
  <si>
    <t>PLAWECKI19910226A</t>
  </si>
  <si>
    <t>plaweke01</t>
  </si>
  <si>
    <t>Plawecki,K.</t>
  </si>
  <si>
    <t>Jose Pirela</t>
  </si>
  <si>
    <t>Pirela, Jose</t>
  </si>
  <si>
    <t>José Pirela</t>
  </si>
  <si>
    <t>PIRELA19891121A</t>
  </si>
  <si>
    <t>pireljo01</t>
  </si>
  <si>
    <t>pirej001</t>
  </si>
  <si>
    <t>Pirela,J.</t>
  </si>
  <si>
    <t>Josmil Pinto</t>
  </si>
  <si>
    <t>Pinto, Josmil</t>
  </si>
  <si>
    <t>PINTO19890331A</t>
  </si>
  <si>
    <t>pintojo01</t>
  </si>
  <si>
    <t>pintj001</t>
  </si>
  <si>
    <t>Pineiro, Joel</t>
  </si>
  <si>
    <t>PINEIRO19780925A</t>
  </si>
  <si>
    <t>pineijo01</t>
  </si>
  <si>
    <t>pinej001</t>
  </si>
  <si>
    <t>Joel Pineiro</t>
  </si>
  <si>
    <t>Michael Pineda</t>
  </si>
  <si>
    <t>Pineda, Michael</t>
  </si>
  <si>
    <t>PINEDA19890118A</t>
  </si>
  <si>
    <t>pinedmi01</t>
  </si>
  <si>
    <t>pinem001</t>
  </si>
  <si>
    <t>Pineda,M.</t>
  </si>
  <si>
    <t>Pina, Manny</t>
  </si>
  <si>
    <t>Manuel Pina</t>
  </si>
  <si>
    <t>PINA19870605A</t>
  </si>
  <si>
    <t>pinama01</t>
  </si>
  <si>
    <t>pinam001</t>
  </si>
  <si>
    <t>Pina,M.</t>
  </si>
  <si>
    <t>Manny Pina</t>
  </si>
  <si>
    <t>Pill, Brett</t>
  </si>
  <si>
    <t>Brett Pill</t>
  </si>
  <si>
    <t>PILL19840909A</t>
  </si>
  <si>
    <t>pillbr01</t>
  </si>
  <si>
    <t>pillb001</t>
  </si>
  <si>
    <t>Pill,B.</t>
  </si>
  <si>
    <t>Kevin Pillar</t>
  </si>
  <si>
    <t>Pillar, Kevin</t>
  </si>
  <si>
    <t>PILLAR19890104A</t>
  </si>
  <si>
    <t>pillake01</t>
  </si>
  <si>
    <t>pillk001</t>
  </si>
  <si>
    <t>A.J. Pierzynski</t>
  </si>
  <si>
    <t>Pierzynski, A.J.</t>
  </si>
  <si>
    <t>PIERZYNSK19761230A</t>
  </si>
  <si>
    <t>pierza.01</t>
  </si>
  <si>
    <t>piera001</t>
  </si>
  <si>
    <t>Pierzynski,A.</t>
  </si>
  <si>
    <t>Pierre, Juan</t>
  </si>
  <si>
    <t>Juan Pierre</t>
  </si>
  <si>
    <t>PIERRE19770814A</t>
  </si>
  <si>
    <t>pierrju01</t>
  </si>
  <si>
    <t>pierj002</t>
  </si>
  <si>
    <t>Pierre,J.</t>
  </si>
  <si>
    <t>Pie, Felix</t>
  </si>
  <si>
    <t>Felix Pie</t>
  </si>
  <si>
    <t>PIE19850208A</t>
  </si>
  <si>
    <t>piefe01</t>
  </si>
  <si>
    <t>pie-f001</t>
  </si>
  <si>
    <t>Phipps, Denis</t>
  </si>
  <si>
    <t>Denis Phipps</t>
  </si>
  <si>
    <t>PHIPPS19850722A</t>
  </si>
  <si>
    <t>phippde01</t>
  </si>
  <si>
    <t>phipd001</t>
  </si>
  <si>
    <t>Brandon Phillips</t>
  </si>
  <si>
    <t>Phillips, Brandon</t>
  </si>
  <si>
    <t>PHILLIPS19810628A</t>
  </si>
  <si>
    <t>phillbr01</t>
  </si>
  <si>
    <t>philb001</t>
  </si>
  <si>
    <t>Phillips,B.</t>
  </si>
  <si>
    <t>David Phelps</t>
  </si>
  <si>
    <t>Phelps, David</t>
  </si>
  <si>
    <t>PHELPS19861009A</t>
  </si>
  <si>
    <t>phelpda01</t>
  </si>
  <si>
    <t>pheld001</t>
  </si>
  <si>
    <t>Phelps,D.</t>
  </si>
  <si>
    <t>Phelps, Cord</t>
  </si>
  <si>
    <t>Cord Phelps</t>
  </si>
  <si>
    <t>PHELPS19870123A</t>
  </si>
  <si>
    <t>phelpco01</t>
  </si>
  <si>
    <t>phelc001</t>
  </si>
  <si>
    <t>Josh Phegley</t>
  </si>
  <si>
    <t>Phegley, Josh</t>
  </si>
  <si>
    <t>PHEGLEY19880212A</t>
  </si>
  <si>
    <t>phegljo01</t>
  </si>
  <si>
    <t>phegj001</t>
  </si>
  <si>
    <t>Jonathan Pettibone</t>
  </si>
  <si>
    <t>Pettibone, Jonathan</t>
  </si>
  <si>
    <t>PETTIBONE19900719A</t>
  </si>
  <si>
    <t>pettijo02</t>
  </si>
  <si>
    <t>pettj001</t>
  </si>
  <si>
    <t>pettijo01</t>
  </si>
  <si>
    <t>Pettitte, Andy</t>
  </si>
  <si>
    <t>Andy Pettitte</t>
  </si>
  <si>
    <t>PETTITTE19720615A</t>
  </si>
  <si>
    <t>pettian01</t>
  </si>
  <si>
    <t>petta001</t>
  </si>
  <si>
    <t>Pettitte,A.</t>
  </si>
  <si>
    <t>Jake Petricka</t>
  </si>
  <si>
    <t>Jacob Petricka</t>
  </si>
  <si>
    <t>Petricka, Jake</t>
  </si>
  <si>
    <t>PETRICKA19880605A</t>
  </si>
  <si>
    <t>petrija01</t>
  </si>
  <si>
    <t>petrj001</t>
  </si>
  <si>
    <t>Yusmeiro Petit</t>
  </si>
  <si>
    <t>Petit, Yusmeiro</t>
  </si>
  <si>
    <t>PETIT19841122A</t>
  </si>
  <si>
    <t>petityu01</t>
  </si>
  <si>
    <t>petiy001</t>
  </si>
  <si>
    <t>Jace Peterson</t>
  </si>
  <si>
    <t>Peterson, Jace</t>
  </si>
  <si>
    <t>peterja01</t>
  </si>
  <si>
    <t>petej002</t>
  </si>
  <si>
    <t>Petersen, Bryan</t>
  </si>
  <si>
    <t>Bryan Petersen</t>
  </si>
  <si>
    <t>PETERSEN19860409A</t>
  </si>
  <si>
    <t>peterbr01</t>
  </si>
  <si>
    <t>peteb001</t>
  </si>
  <si>
    <t>Vinnie Pestano</t>
  </si>
  <si>
    <t>Pestano, Vinnie</t>
  </si>
  <si>
    <t>PESTANO19850220A</t>
  </si>
  <si>
    <t>pestavi01</t>
  </si>
  <si>
    <t>pestv001</t>
  </si>
  <si>
    <t>Pestano,V.</t>
  </si>
  <si>
    <t>Glen Perkins</t>
  </si>
  <si>
    <t>Perkins, Glen</t>
  </si>
  <si>
    <t>PERKINS19830302A</t>
  </si>
  <si>
    <t>perkigl01</t>
  </si>
  <si>
    <t>perkg001</t>
  </si>
  <si>
    <t>Perkins,G.</t>
  </si>
  <si>
    <t>Salvador Perez</t>
  </si>
  <si>
    <t>Perez, Salvador</t>
  </si>
  <si>
    <t>PEREZ19900510A</t>
  </si>
  <si>
    <t>perezsa02</t>
  </si>
  <si>
    <t>peres002</t>
  </si>
  <si>
    <t>Roberto Perez</t>
  </si>
  <si>
    <t>Perez, Roberto</t>
  </si>
  <si>
    <t>Roberto Pérez</t>
  </si>
  <si>
    <t>perezro02</t>
  </si>
  <si>
    <t>perer003</t>
  </si>
  <si>
    <t>Oliver Perez</t>
  </si>
  <si>
    <t>Perez, Oliver</t>
  </si>
  <si>
    <t>PEREZ19810815A</t>
  </si>
  <si>
    <t>perezol01</t>
  </si>
  <si>
    <t>pereo002</t>
  </si>
  <si>
    <t>Perez,Ol.</t>
  </si>
  <si>
    <t>Martin Perez</t>
  </si>
  <si>
    <t>Perez, Martin</t>
  </si>
  <si>
    <t>PEREZ19910404A</t>
  </si>
  <si>
    <t>perezma02</t>
  </si>
  <si>
    <t>perem004</t>
  </si>
  <si>
    <t>Perez,M.</t>
  </si>
  <si>
    <t>Perez, Luis</t>
  </si>
  <si>
    <t>Luis Perez</t>
  </si>
  <si>
    <t>PEREZ19850120A</t>
  </si>
  <si>
    <t>perezlu01</t>
  </si>
  <si>
    <t>perel001</t>
  </si>
  <si>
    <t>Perez,L.</t>
  </si>
  <si>
    <t>Perez, Juan</t>
  </si>
  <si>
    <t>Juan Perez</t>
  </si>
  <si>
    <t>PEREZ19780903A</t>
  </si>
  <si>
    <t>perezju01</t>
  </si>
  <si>
    <t>perej001</t>
  </si>
  <si>
    <t>Hernan Perez</t>
  </si>
  <si>
    <t>Perez, Hernan</t>
  </si>
  <si>
    <t>PEREZ19910326A</t>
  </si>
  <si>
    <t>perezhe01</t>
  </si>
  <si>
    <t>pereh001</t>
  </si>
  <si>
    <t>Eury Perez</t>
  </si>
  <si>
    <t>Perez, Eury</t>
  </si>
  <si>
    <t>PEREZ19900530A</t>
  </si>
  <si>
    <t>perezeu01</t>
  </si>
  <si>
    <t>peree003</t>
  </si>
  <si>
    <t>Perez, Chris</t>
  </si>
  <si>
    <t>Chris Perez</t>
  </si>
  <si>
    <t>PEREZ19850701A</t>
  </si>
  <si>
    <t>perezch01</t>
  </si>
  <si>
    <t>perec002</t>
  </si>
  <si>
    <t>Perez,C.</t>
  </si>
  <si>
    <t>Perdomo, Luis</t>
  </si>
  <si>
    <t>Luis Perdomo</t>
  </si>
  <si>
    <t>PERDOMO19840427A</t>
  </si>
  <si>
    <t>perdolu01</t>
  </si>
  <si>
    <t>perdl001</t>
  </si>
  <si>
    <t>Perdomo,L.</t>
  </si>
  <si>
    <t>Luis M. Perdomo</t>
  </si>
  <si>
    <t>Jose Peraza</t>
  </si>
  <si>
    <t>Peraza, Jose</t>
  </si>
  <si>
    <t>sa596851</t>
  </si>
  <si>
    <t>perazjo01</t>
  </si>
  <si>
    <t>Wily Peralta</t>
  </si>
  <si>
    <t>Peralta, Wily</t>
  </si>
  <si>
    <t>PERALTA19890508A</t>
  </si>
  <si>
    <t>peralwi01</t>
  </si>
  <si>
    <t>peraw001</t>
  </si>
  <si>
    <t>Joel Peralta</t>
  </si>
  <si>
    <t>Peralta, Joel</t>
  </si>
  <si>
    <t>PERALTA19760323A</t>
  </si>
  <si>
    <t>peraljo01</t>
  </si>
  <si>
    <t>peraj002</t>
  </si>
  <si>
    <t>Peralta,J.</t>
  </si>
  <si>
    <t>Jhonny Peralta</t>
  </si>
  <si>
    <t>Peralta, Jhonny</t>
  </si>
  <si>
    <t>PERALTA19820528A</t>
  </si>
  <si>
    <t>peraljh01</t>
  </si>
  <si>
    <t>peraj001</t>
  </si>
  <si>
    <t>David Peralta</t>
  </si>
  <si>
    <t>Peralta, David</t>
  </si>
  <si>
    <t>PERALTA19870814A</t>
  </si>
  <si>
    <t>peralda01</t>
  </si>
  <si>
    <t>perad001</t>
  </si>
  <si>
    <t>Penny, Brad</t>
  </si>
  <si>
    <t>Brad Penny</t>
  </si>
  <si>
    <t>PENNY19780524A</t>
  </si>
  <si>
    <t>pennybr01</t>
  </si>
  <si>
    <t>pennb002</t>
  </si>
  <si>
    <t>Cliff Pennington</t>
  </si>
  <si>
    <t>Pennington, Cliff</t>
  </si>
  <si>
    <t>PENNINGTO19840615A</t>
  </si>
  <si>
    <t>pennicl01</t>
  </si>
  <si>
    <t>pennc001</t>
  </si>
  <si>
    <t>Pennington,C.</t>
  </si>
  <si>
    <t>Hunter Pence</t>
  </si>
  <si>
    <t>Pence, Hunter</t>
  </si>
  <si>
    <t>PENCE19830413A</t>
  </si>
  <si>
    <t>pencehu01</t>
  </si>
  <si>
    <t>pench001</t>
  </si>
  <si>
    <t>Pence,H.</t>
  </si>
  <si>
    <t>Pena, Ramiro</t>
  </si>
  <si>
    <t>Ramiro Pena</t>
  </si>
  <si>
    <t>PENA19850718A</t>
  </si>
  <si>
    <t>penara02</t>
  </si>
  <si>
    <t>penar002</t>
  </si>
  <si>
    <t>Pena,R.</t>
  </si>
  <si>
    <t>Pena, Carlos</t>
  </si>
  <si>
    <t>Carlos Pena</t>
  </si>
  <si>
    <t>PENA19780517A</t>
  </si>
  <si>
    <t>penaca01</t>
  </si>
  <si>
    <t>penac001</t>
  </si>
  <si>
    <t>Pena,C.</t>
  </si>
  <si>
    <t>Brayan Pena</t>
  </si>
  <si>
    <t>Pena, Brayan</t>
  </si>
  <si>
    <t>PENA19820107A</t>
  </si>
  <si>
    <t>penabr01</t>
  </si>
  <si>
    <t>penab002</t>
  </si>
  <si>
    <t>Pena,B.</t>
  </si>
  <si>
    <t>Mike Pelfrey</t>
  </si>
  <si>
    <t>Pelfrey, Mike</t>
  </si>
  <si>
    <t>PELFREY19840114A</t>
  </si>
  <si>
    <t>pelfrmi01</t>
  </si>
  <si>
    <t>pelfm001</t>
  </si>
  <si>
    <t>Pelfrey,M.</t>
  </si>
  <si>
    <t>Peguero, Francisco</t>
  </si>
  <si>
    <t>Francisco Peguero</t>
  </si>
  <si>
    <t>PEGUERO19880601A</t>
  </si>
  <si>
    <t>peguefr01</t>
  </si>
  <si>
    <t>peguf001</t>
  </si>
  <si>
    <t>Carlos Peguero</t>
  </si>
  <si>
    <t>Peguero, Carlos</t>
  </si>
  <si>
    <t>PEGUERO19870222A</t>
  </si>
  <si>
    <t>pegueca01</t>
  </si>
  <si>
    <t>peguc001</t>
  </si>
  <si>
    <t>Dustin Pedroia</t>
  </si>
  <si>
    <t>Pedroia, Dustin</t>
  </si>
  <si>
    <t>PEDROIA19830817A</t>
  </si>
  <si>
    <t>pedrodu01</t>
  </si>
  <si>
    <t>pedrd001</t>
  </si>
  <si>
    <t>Pedroia,D.</t>
  </si>
  <si>
    <t>Joc Pederson</t>
  </si>
  <si>
    <t>Pederson, Joc</t>
  </si>
  <si>
    <t>PEDERSON19920421A</t>
  </si>
  <si>
    <t>pederjo01</t>
  </si>
  <si>
    <t>pedej001</t>
  </si>
  <si>
    <t>Jake Peavy</t>
  </si>
  <si>
    <t>Peavy, Jake</t>
  </si>
  <si>
    <t>PEAVY19810531A</t>
  </si>
  <si>
    <t>peavyja01</t>
  </si>
  <si>
    <t>peavj001</t>
  </si>
  <si>
    <t>Peavy,J.</t>
  </si>
  <si>
    <t>Steve Pearce</t>
  </si>
  <si>
    <t>Pearce, Steve</t>
  </si>
  <si>
    <t>PEARCE19830413A</t>
  </si>
  <si>
    <t>pearcst01</t>
  </si>
  <si>
    <t>pears001</t>
  </si>
  <si>
    <t>Pearce,S.</t>
  </si>
  <si>
    <t>Brad Peacock</t>
  </si>
  <si>
    <t>Peacock, Brad</t>
  </si>
  <si>
    <t>PEACOCK19880202A</t>
  </si>
  <si>
    <t>peacobr01</t>
  </si>
  <si>
    <t>peacb001</t>
  </si>
  <si>
    <t>James Paxton</t>
  </si>
  <si>
    <t>Paxton, James</t>
  </si>
  <si>
    <t>PAXTON19881106A</t>
  </si>
  <si>
    <t>paxtoja01</t>
  </si>
  <si>
    <t>paxtj001</t>
  </si>
  <si>
    <t>Pavano, Carl</t>
  </si>
  <si>
    <t>PAVANO19760108A</t>
  </si>
  <si>
    <t>Carl Pavano</t>
  </si>
  <si>
    <t>pavanca01</t>
  </si>
  <si>
    <t>pavac001</t>
  </si>
  <si>
    <t>Paul, Xavier</t>
  </si>
  <si>
    <t>Xavier Paul</t>
  </si>
  <si>
    <t>PAUL19850225A</t>
  </si>
  <si>
    <t>paulxa01</t>
  </si>
  <si>
    <t>paulx001</t>
  </si>
  <si>
    <t>Paul,X.</t>
  </si>
  <si>
    <t>Ben Paulsen</t>
  </si>
  <si>
    <t>Paulsen, Ben</t>
  </si>
  <si>
    <t>paulsbe01</t>
  </si>
  <si>
    <t>paulb001</t>
  </si>
  <si>
    <t>Paulino, Ronny</t>
  </si>
  <si>
    <t>Ronny Paulino</t>
  </si>
  <si>
    <t>PAULINO19810421A</t>
  </si>
  <si>
    <t>pauliro01</t>
  </si>
  <si>
    <t>paulr001</t>
  </si>
  <si>
    <t>Paulino,R.</t>
  </si>
  <si>
    <t>Paulino, Felipe</t>
  </si>
  <si>
    <t>Felipe Paulino</t>
  </si>
  <si>
    <t>PAULINO19831005A</t>
  </si>
  <si>
    <t>paulife01</t>
  </si>
  <si>
    <t>paulf001</t>
  </si>
  <si>
    <t>Paulino,F.</t>
  </si>
  <si>
    <t>Pauley, David</t>
  </si>
  <si>
    <t>David Pauley</t>
  </si>
  <si>
    <t>PAULEY19830617A</t>
  </si>
  <si>
    <t>pauleda01</t>
  </si>
  <si>
    <t>pauld001</t>
  </si>
  <si>
    <t>Pauley,D.</t>
  </si>
  <si>
    <t>Patton, Troy</t>
  </si>
  <si>
    <t>Troy Patton</t>
  </si>
  <si>
    <t>PATTON19850903A</t>
  </si>
  <si>
    <t>pattotr01</t>
  </si>
  <si>
    <t>pattt001</t>
  </si>
  <si>
    <t>Patton,T.</t>
  </si>
  <si>
    <t>Patterson, Corey</t>
  </si>
  <si>
    <t>PATTERSON19790813A</t>
  </si>
  <si>
    <t>patteco01</t>
  </si>
  <si>
    <t>pattc001</t>
  </si>
  <si>
    <t>Corey Patterson</t>
  </si>
  <si>
    <t>Pastornicky, Tyler</t>
  </si>
  <si>
    <t>Tyler Pastornicky</t>
  </si>
  <si>
    <t>PASTORNIC19891213A</t>
  </si>
  <si>
    <t>pastoty01</t>
  </si>
  <si>
    <t>pastt001</t>
  </si>
  <si>
    <t>Manny Parra</t>
  </si>
  <si>
    <t>Parra, Manny</t>
  </si>
  <si>
    <t>PARRA19821030A</t>
  </si>
  <si>
    <t>parrama01</t>
  </si>
  <si>
    <t>parrm001</t>
  </si>
  <si>
    <t>Parra,M.</t>
  </si>
  <si>
    <t>Gerardo Parra</t>
  </si>
  <si>
    <t>Parra, Gerardo</t>
  </si>
  <si>
    <t>PARRA19870506A</t>
  </si>
  <si>
    <t>parrage01</t>
  </si>
  <si>
    <t>parrg001</t>
  </si>
  <si>
    <t>Parra,G.</t>
  </si>
  <si>
    <t>Bobby Parnell</t>
  </si>
  <si>
    <t>Parnell, Bobby</t>
  </si>
  <si>
    <t>PARNELL19840908A</t>
  </si>
  <si>
    <t>parnebo01</t>
  </si>
  <si>
    <t>parnb001</t>
  </si>
  <si>
    <t>Parnell,B.</t>
  </si>
  <si>
    <t>Chris Parmelee</t>
  </si>
  <si>
    <t>Chris Parmalee</t>
  </si>
  <si>
    <t>Parmelee, Chris</t>
  </si>
  <si>
    <t>PARMELEE19880224A</t>
  </si>
  <si>
    <t>parmech01</t>
  </si>
  <si>
    <t>parmc001</t>
  </si>
  <si>
    <t>Parker, Kyle</t>
  </si>
  <si>
    <t>Kyle Parker</t>
  </si>
  <si>
    <t>PARKER19890930A</t>
  </si>
  <si>
    <t>parkeky01</t>
  </si>
  <si>
    <t>parkk001</t>
  </si>
  <si>
    <t>Jarrod Parker</t>
  </si>
  <si>
    <t>Parker, Jarrod</t>
  </si>
  <si>
    <t>PARKER19881124A</t>
  </si>
  <si>
    <t>parkeja02</t>
  </si>
  <si>
    <t>parkj001</t>
  </si>
  <si>
    <t>Parker,J.</t>
  </si>
  <si>
    <t>Jimmy Paredes</t>
  </si>
  <si>
    <t>Paredes, Jimmy</t>
  </si>
  <si>
    <t>PAREDES19881125A</t>
  </si>
  <si>
    <t>paredji01</t>
  </si>
  <si>
    <t>parej002</t>
  </si>
  <si>
    <t>Jonathan Papelbon</t>
  </si>
  <si>
    <t>Papelbon, Jonathan</t>
  </si>
  <si>
    <t>PAPELBON19801123A</t>
  </si>
  <si>
    <t>papeljo01</t>
  </si>
  <si>
    <t>papej001</t>
  </si>
  <si>
    <t>Papelbon,J.</t>
  </si>
  <si>
    <t>Joe Panik</t>
  </si>
  <si>
    <t>Panik, Joe</t>
  </si>
  <si>
    <t>PANIK19901030A</t>
  </si>
  <si>
    <t>panikjo01</t>
  </si>
  <si>
    <t>panij002</t>
  </si>
  <si>
    <t>Angel Pagan</t>
  </si>
  <si>
    <t>Pagan, Angel</t>
  </si>
  <si>
    <t>PAGAN19810702A</t>
  </si>
  <si>
    <t>paganan01</t>
  </si>
  <si>
    <t>pagaa001</t>
  </si>
  <si>
    <t>Pagan,A.</t>
  </si>
  <si>
    <t>Padilla, Vicente</t>
  </si>
  <si>
    <t>PADILLA19770927A</t>
  </si>
  <si>
    <t>Vicente Padilla</t>
  </si>
  <si>
    <t>padilvi01</t>
  </si>
  <si>
    <t>padiv001</t>
  </si>
  <si>
    <t>Jordan Pacheco</t>
  </si>
  <si>
    <t>Pacheco, Jordan</t>
  </si>
  <si>
    <t>PACHECO19860130A</t>
  </si>
  <si>
    <t>pachejo01</t>
  </si>
  <si>
    <t>pachj001</t>
  </si>
  <si>
    <t>Marcell Ozuna</t>
  </si>
  <si>
    <t>Ozuna, Marcell</t>
  </si>
  <si>
    <t>OZUNA19901112A</t>
  </si>
  <si>
    <t>ozunama01</t>
  </si>
  <si>
    <t>ozunm001</t>
  </si>
  <si>
    <t>Owings, Micah</t>
  </si>
  <si>
    <t>Micah Owings</t>
  </si>
  <si>
    <t>OWINGS19820928A</t>
  </si>
  <si>
    <t>owingmi01</t>
  </si>
  <si>
    <t>owinm001</t>
  </si>
  <si>
    <t>Owings,M.</t>
  </si>
  <si>
    <t>Chris Owings</t>
  </si>
  <si>
    <t>Owings, Chris</t>
  </si>
  <si>
    <t>OWINGS19910812A</t>
  </si>
  <si>
    <t>owingch01</t>
  </si>
  <si>
    <t>owinc001</t>
  </si>
  <si>
    <t>Henry Owens</t>
  </si>
  <si>
    <t>Owens, Henry</t>
  </si>
  <si>
    <t>sa597755</t>
  </si>
  <si>
    <t>owenshe02</t>
  </si>
  <si>
    <t>Oviedo, Juan</t>
  </si>
  <si>
    <t>Juan Carlos Oviedo</t>
  </si>
  <si>
    <t>NUNEZ19830814A</t>
  </si>
  <si>
    <t>nunezle01</t>
  </si>
  <si>
    <t>nunel001</t>
  </si>
  <si>
    <t>Juan Oviedo</t>
  </si>
  <si>
    <t>oviedju01</t>
  </si>
  <si>
    <t>Overbay, Lyle</t>
  </si>
  <si>
    <t>Lyle Overbay</t>
  </si>
  <si>
    <t>OVERBAY19770128A</t>
  </si>
  <si>
    <t>overbly01</t>
  </si>
  <si>
    <t>overl001</t>
  </si>
  <si>
    <t>Overbay,L.</t>
  </si>
  <si>
    <t>Josh Outman</t>
  </si>
  <si>
    <t>Outman, Josh</t>
  </si>
  <si>
    <t>OUTMAN19840914A</t>
  </si>
  <si>
    <t>outmajo01</t>
  </si>
  <si>
    <t>outmj001</t>
  </si>
  <si>
    <t>Outman,J.</t>
  </si>
  <si>
    <t>Adam Ottavino</t>
  </si>
  <si>
    <t>Ottavino, Adam</t>
  </si>
  <si>
    <t>OTTAVINO19851122A</t>
  </si>
  <si>
    <t>ottavad01</t>
  </si>
  <si>
    <t>ottaa001</t>
  </si>
  <si>
    <t>Ottavino,A.</t>
  </si>
  <si>
    <t>Dan Otero</t>
  </si>
  <si>
    <t>Otero, Dan</t>
  </si>
  <si>
    <t>OTERO19850219A</t>
  </si>
  <si>
    <t>oteroda01</t>
  </si>
  <si>
    <t>oterd001</t>
  </si>
  <si>
    <t>Oswalt, Roy</t>
  </si>
  <si>
    <t>Roy Oswalt</t>
  </si>
  <si>
    <t>OSWALT19770829A</t>
  </si>
  <si>
    <t>oswalro01</t>
  </si>
  <si>
    <t>oswar001</t>
  </si>
  <si>
    <t>Oswalt,R.</t>
  </si>
  <si>
    <t>Roberto Osuna</t>
  </si>
  <si>
    <t>Osuna, Roberto</t>
  </si>
  <si>
    <t>osunaro01</t>
  </si>
  <si>
    <t>David Ortiz</t>
  </si>
  <si>
    <t>Ortiz, David</t>
  </si>
  <si>
    <t>ORTIZ19751118A</t>
  </si>
  <si>
    <t>ortizda01</t>
  </si>
  <si>
    <t>ortid001</t>
  </si>
  <si>
    <t>Ortiz,D.</t>
  </si>
  <si>
    <t>Ortega, Rafael</t>
  </si>
  <si>
    <t>Rafael Ortega</t>
  </si>
  <si>
    <t>ORTEGA19910515A</t>
  </si>
  <si>
    <t>ortegra01</t>
  </si>
  <si>
    <t>orter001</t>
  </si>
  <si>
    <t>Orr, Pete</t>
  </si>
  <si>
    <t>Pete Orr</t>
  </si>
  <si>
    <t>ORR19790608A</t>
  </si>
  <si>
    <t>orrpe01</t>
  </si>
  <si>
    <t>orr-p001</t>
  </si>
  <si>
    <t>Orr,P.</t>
  </si>
  <si>
    <t>Paulo Orlando</t>
  </si>
  <si>
    <t>Orlando, Paulo</t>
  </si>
  <si>
    <t>orlanpa01</t>
  </si>
  <si>
    <t>Ordonez, Magglio</t>
  </si>
  <si>
    <t>ORDONEZ19740128A</t>
  </si>
  <si>
    <t>ordonma01</t>
  </si>
  <si>
    <t>ordom001</t>
  </si>
  <si>
    <t>Magglio Ordonez</t>
  </si>
  <si>
    <t>ordonmi01</t>
  </si>
  <si>
    <t>Ondrusek, Logan</t>
  </si>
  <si>
    <t>Logan Ondrusek</t>
  </si>
  <si>
    <t>ONDRUSEK19850213A</t>
  </si>
  <si>
    <t>ondrulo01</t>
  </si>
  <si>
    <t>ondrl001</t>
  </si>
  <si>
    <t>Ondrusek,L.</t>
  </si>
  <si>
    <t>Mike Olt</t>
  </si>
  <si>
    <t>Olt, Mike</t>
  </si>
  <si>
    <t>OLT19880827A</t>
  </si>
  <si>
    <t>oltmi01</t>
  </si>
  <si>
    <t>olt-m001</t>
  </si>
  <si>
    <t>Olivo, Miguel</t>
  </si>
  <si>
    <t>Miguel Olivo</t>
  </si>
  <si>
    <t>OLIVO19780715A</t>
  </si>
  <si>
    <t>olivomi01</t>
  </si>
  <si>
    <t>olivm001</t>
  </si>
  <si>
    <t>Olivo,M.</t>
  </si>
  <si>
    <t>Lester Oliveros</t>
  </si>
  <si>
    <t>Oliveros, Lester</t>
  </si>
  <si>
    <t>OLIVEROS19880528A</t>
  </si>
  <si>
    <t>olivele01</t>
  </si>
  <si>
    <t>olivl001</t>
  </si>
  <si>
    <t>Oliver, Darren</t>
  </si>
  <si>
    <t>Darren Oliver</t>
  </si>
  <si>
    <t>OLIVER19701006A</t>
  </si>
  <si>
    <t>oliveda02</t>
  </si>
  <si>
    <t>olivd001</t>
  </si>
  <si>
    <t>Oliver,D.</t>
  </si>
  <si>
    <t>Alexi Ogando</t>
  </si>
  <si>
    <t>Ogando, Alexi</t>
  </si>
  <si>
    <t>OGANDO19831005A</t>
  </si>
  <si>
    <t>ogandal01</t>
  </si>
  <si>
    <t>ogana001</t>
  </si>
  <si>
    <t>Ogando,A.</t>
  </si>
  <si>
    <t>Eric O'Flaherty</t>
  </si>
  <si>
    <t>O'Flaherty, Eric</t>
  </si>
  <si>
    <t>OFLAHERT19850205A</t>
  </si>
  <si>
    <t>oflaher01</t>
  </si>
  <si>
    <t>oflae001</t>
  </si>
  <si>
    <t>O'Flaherty,E.</t>
  </si>
  <si>
    <t>Rougned Odor</t>
  </si>
  <si>
    <t>Odor, Rougned</t>
  </si>
  <si>
    <t>ODOR19940203A</t>
  </si>
  <si>
    <t>Leonys Martin</t>
  </si>
  <si>
    <t>odorro01</t>
  </si>
  <si>
    <t>odorr001</t>
  </si>
  <si>
    <t>Jake Odorizzi</t>
  </si>
  <si>
    <t>Odorizzi, Jake</t>
  </si>
  <si>
    <t>ODORIZZI19900327A</t>
  </si>
  <si>
    <t>odorija01</t>
  </si>
  <si>
    <t>odorj001</t>
  </si>
  <si>
    <t>Odorizzi,J.</t>
  </si>
  <si>
    <t>Darren O'Day</t>
  </si>
  <si>
    <t>O'Day, Darren</t>
  </si>
  <si>
    <t>ODAY19821022A</t>
  </si>
  <si>
    <t>odayda01</t>
  </si>
  <si>
    <t>odayd001</t>
  </si>
  <si>
    <t>O'Day,D.</t>
  </si>
  <si>
    <t>Brett Oberholtzer</t>
  </si>
  <si>
    <t>Oberholtzer, Brett</t>
  </si>
  <si>
    <t>OBERHOLTZ19890701A</t>
  </si>
  <si>
    <t>oberhbr01</t>
  </si>
  <si>
    <t>oberb001</t>
  </si>
  <si>
    <t>Vidal Nuno</t>
  </si>
  <si>
    <t>Nuno, Vidal</t>
  </si>
  <si>
    <t>NUNO19870726A</t>
  </si>
  <si>
    <t>nunovi01</t>
  </si>
  <si>
    <t>nunov001</t>
  </si>
  <si>
    <t>Eduardo Nunez</t>
  </si>
  <si>
    <t>Nunez, Eduardo</t>
  </si>
  <si>
    <t>NUNEZ19870615A</t>
  </si>
  <si>
    <t>nunezed02</t>
  </si>
  <si>
    <t>nunee002</t>
  </si>
  <si>
    <t>Nunez,E.</t>
  </si>
  <si>
    <t>Ivan Nova</t>
  </si>
  <si>
    <t>Nova, Ivan</t>
  </si>
  <si>
    <t>NOVA19870112A</t>
  </si>
  <si>
    <t>novaiv01</t>
  </si>
  <si>
    <t>novai001</t>
  </si>
  <si>
    <t>Nova,I.</t>
  </si>
  <si>
    <t>Derek Norris</t>
  </si>
  <si>
    <t>Norris, Derek</t>
  </si>
  <si>
    <t>NORRIS19890214A</t>
  </si>
  <si>
    <t>norride01</t>
  </si>
  <si>
    <t>norrd001</t>
  </si>
  <si>
    <t>Daniel Norris</t>
  </si>
  <si>
    <t>Norris, Daniel</t>
  </si>
  <si>
    <t>NORRIS19930425A</t>
  </si>
  <si>
    <t>norrisda01</t>
  </si>
  <si>
    <t>norrd002</t>
  </si>
  <si>
    <t>norrida01</t>
  </si>
  <si>
    <t>Bud Norris</t>
  </si>
  <si>
    <t>Norris, Bud</t>
  </si>
  <si>
    <t>NORRIS19850302A</t>
  </si>
  <si>
    <t>norribu01</t>
  </si>
  <si>
    <t>norrb001</t>
  </si>
  <si>
    <t>Norris,B.</t>
  </si>
  <si>
    <t>Norberto, Jordan</t>
  </si>
  <si>
    <t>Jordan Norberto</t>
  </si>
  <si>
    <t>NORBERTO19861208A</t>
  </si>
  <si>
    <t>norbejo01</t>
  </si>
  <si>
    <t>norbj001</t>
  </si>
  <si>
    <t>Norberto,J.</t>
  </si>
  <si>
    <t>Ricky Nolasco</t>
  </si>
  <si>
    <t>Nolasco, Ricky</t>
  </si>
  <si>
    <t>NOLASCO19821213A</t>
  </si>
  <si>
    <t>nolasri01</t>
  </si>
  <si>
    <t>nolar001</t>
  </si>
  <si>
    <t>Nolasco,R.</t>
  </si>
  <si>
    <t>Aaron Nola</t>
  </si>
  <si>
    <t>Nola, Aaron</t>
  </si>
  <si>
    <t>sa599230</t>
  </si>
  <si>
    <t>nolaaa01</t>
  </si>
  <si>
    <t>Hector Noesi</t>
  </si>
  <si>
    <t>Noesi, Hector</t>
  </si>
  <si>
    <t>NOESI19870126A</t>
  </si>
  <si>
    <t>noesihe01</t>
  </si>
  <si>
    <t>noesh001</t>
  </si>
  <si>
    <t>Noesi,H.</t>
  </si>
  <si>
    <t>Nix, Laynce</t>
  </si>
  <si>
    <t>Laynce Nix</t>
  </si>
  <si>
    <t>NIX19801030A</t>
  </si>
  <si>
    <t>nixla01</t>
  </si>
  <si>
    <t>nix-l001</t>
  </si>
  <si>
    <t>Nix,L.</t>
  </si>
  <si>
    <t>Nix, Jayson</t>
  </si>
  <si>
    <t>Jayson Nix</t>
  </si>
  <si>
    <t>NIX19820826A</t>
  </si>
  <si>
    <t>nixja01</t>
  </si>
  <si>
    <t>nix-j001</t>
  </si>
  <si>
    <t>Nix,J.</t>
  </si>
  <si>
    <t>Nishioka, Tsuyoshi</t>
  </si>
  <si>
    <t>NISHIOKA19840727A</t>
  </si>
  <si>
    <t>Tsuyoshi Nishioka</t>
  </si>
  <si>
    <t>nishits01</t>
  </si>
  <si>
    <t>nisht001</t>
  </si>
  <si>
    <t>Wil Nieves</t>
  </si>
  <si>
    <t>Nieves, Wil</t>
  </si>
  <si>
    <t>NIEVES19770925A</t>
  </si>
  <si>
    <t>nievewi01</t>
  </si>
  <si>
    <t>nievw001</t>
  </si>
  <si>
    <t>Nieves,W.</t>
  </si>
  <si>
    <t>Kirk Nieuwenhuis</t>
  </si>
  <si>
    <t>Nieuwenhuis, Kirk</t>
  </si>
  <si>
    <t>NIEUWENHU19870807A</t>
  </si>
  <si>
    <t>nieuwki01</t>
  </si>
  <si>
    <t>nieuk001</t>
  </si>
  <si>
    <t>Jonathon Niese</t>
  </si>
  <si>
    <t>Jon Niese</t>
  </si>
  <si>
    <t>Niese, Jon</t>
  </si>
  <si>
    <t>NIESE19861027A</t>
  </si>
  <si>
    <t>Jonathan Niese</t>
  </si>
  <si>
    <t>niesejo01</t>
  </si>
  <si>
    <t>niesj001</t>
  </si>
  <si>
    <t>Niese,J.</t>
  </si>
  <si>
    <t>Niemann, Jeff</t>
  </si>
  <si>
    <t>Jeff Niemann</t>
  </si>
  <si>
    <t>NIEMANN19830228A</t>
  </si>
  <si>
    <t>niemaje01</t>
  </si>
  <si>
    <t>niemj001</t>
  </si>
  <si>
    <t>Niemann,J.</t>
  </si>
  <si>
    <t>Nickeas, Mike</t>
  </si>
  <si>
    <t>Mike Nickeas</t>
  </si>
  <si>
    <t>NICKEAS19830213A</t>
  </si>
  <si>
    <t>nickemi01</t>
  </si>
  <si>
    <t>nickm001</t>
  </si>
  <si>
    <t>Juan Nicasio</t>
  </si>
  <si>
    <t>Nicasio, Juan</t>
  </si>
  <si>
    <t>NICASIO19860831A</t>
  </si>
  <si>
    <t>nicasju01</t>
  </si>
  <si>
    <t>nicaj001</t>
  </si>
  <si>
    <t>Nicasio,J.</t>
  </si>
  <si>
    <t>Pat Neshek</t>
  </si>
  <si>
    <t>Neshek, Pat</t>
  </si>
  <si>
    <t>NESHEK19800904A</t>
  </si>
  <si>
    <t>neshepa01</t>
  </si>
  <si>
    <t>neshp001</t>
  </si>
  <si>
    <t>Neshek,P.</t>
  </si>
  <si>
    <t>Jimmy Nelson</t>
  </si>
  <si>
    <t>Nelson, Jimmy</t>
  </si>
  <si>
    <t>NELSON19890605A</t>
  </si>
  <si>
    <t>nelsoji02</t>
  </si>
  <si>
    <t>nelsj004</t>
  </si>
  <si>
    <t>Nelson, Chris</t>
  </si>
  <si>
    <t>Chris Nelson</t>
  </si>
  <si>
    <t>NELSON19850903A</t>
  </si>
  <si>
    <t>nelsoch01</t>
  </si>
  <si>
    <t>nelsc001</t>
  </si>
  <si>
    <t>Nelson,C.</t>
  </si>
  <si>
    <t>Kris Negron</t>
  </si>
  <si>
    <t>Negron, Kristopher</t>
  </si>
  <si>
    <t>Kristopher Negron</t>
  </si>
  <si>
    <t>NEGRON19860201A</t>
  </si>
  <si>
    <t>negrokr01</t>
  </si>
  <si>
    <t>negrk001</t>
  </si>
  <si>
    <t>Neal, Thomas</t>
  </si>
  <si>
    <t>Thomas Neal</t>
  </si>
  <si>
    <t>NEAL19870817A</t>
  </si>
  <si>
    <t>nealth01</t>
  </si>
  <si>
    <t>nealt001</t>
  </si>
  <si>
    <t>Dioner Navarro</t>
  </si>
  <si>
    <t>Navarro, Dioner</t>
  </si>
  <si>
    <t>NAVARRO19840209A</t>
  </si>
  <si>
    <t>navardi01</t>
  </si>
  <si>
    <t>navad001</t>
  </si>
  <si>
    <t>Daniel Nava</t>
  </si>
  <si>
    <t>Nava, Daniel</t>
  </si>
  <si>
    <t>NAVA19830222A</t>
  </si>
  <si>
    <t>navada01</t>
  </si>
  <si>
    <t>navad002</t>
  </si>
  <si>
    <t>Nathan, Joe</t>
  </si>
  <si>
    <t>Joe Nathan</t>
  </si>
  <si>
    <t>NATHAN19741122A</t>
  </si>
  <si>
    <t>nathajo01</t>
  </si>
  <si>
    <t>nathj001</t>
  </si>
  <si>
    <t>Nathan,J.</t>
  </si>
  <si>
    <t>Narveson, Chris</t>
  </si>
  <si>
    <t>Chris Narveson</t>
  </si>
  <si>
    <t>NARVESON19811220A</t>
  </si>
  <si>
    <t>narvech01</t>
  </si>
  <si>
    <t>narvc001</t>
  </si>
  <si>
    <t>Narveson,C.</t>
  </si>
  <si>
    <t>Mike Napoli</t>
  </si>
  <si>
    <t>Napoli, Mike</t>
  </si>
  <si>
    <t>NAPOLI19811031A</t>
  </si>
  <si>
    <t>napolmi01</t>
  </si>
  <si>
    <t>napom001</t>
  </si>
  <si>
    <t>Napoli,M.</t>
  </si>
  <si>
    <t>Nakajima, Hiroyuki</t>
  </si>
  <si>
    <t>Hiroyuki Nakajima</t>
  </si>
  <si>
    <t>nakajhi01</t>
  </si>
  <si>
    <t>Nady, Xavier</t>
  </si>
  <si>
    <t>Xavier Nady</t>
  </si>
  <si>
    <t>NADY19781114A</t>
  </si>
  <si>
    <t>nadyxa01</t>
  </si>
  <si>
    <t>nadyx001</t>
  </si>
  <si>
    <t>Nady,X.</t>
  </si>
  <si>
    <t>Wil Myers</t>
  </si>
  <si>
    <t>Myers, Wil</t>
  </si>
  <si>
    <t>MYERS19901210A</t>
  </si>
  <si>
    <t>myerswi01</t>
  </si>
  <si>
    <t>myerw001</t>
  </si>
  <si>
    <t>Myers, Brett</t>
  </si>
  <si>
    <t>Brett Myers</t>
  </si>
  <si>
    <t>MYERS19800817A</t>
  </si>
  <si>
    <t>myersbr01</t>
  </si>
  <si>
    <t>myerb001</t>
  </si>
  <si>
    <t>Myers,B.</t>
  </si>
  <si>
    <t>Mustelier, Ronnier</t>
  </si>
  <si>
    <t>Ronnier Mustelier</t>
  </si>
  <si>
    <t>sa601536</t>
  </si>
  <si>
    <t>mustero01</t>
  </si>
  <si>
    <t>Daniel Murphy</t>
  </si>
  <si>
    <t>Murphy, Daniel</t>
  </si>
  <si>
    <t>MURPHY19850104A</t>
  </si>
  <si>
    <t>murphda08</t>
  </si>
  <si>
    <t>murpd006</t>
  </si>
  <si>
    <t>Murphy,D.</t>
  </si>
  <si>
    <t>David Murphy</t>
  </si>
  <si>
    <t>Murphy, David</t>
  </si>
  <si>
    <t>MURPHY19811018A</t>
  </si>
  <si>
    <t>murphda07</t>
  </si>
  <si>
    <t>murpd005</t>
  </si>
  <si>
    <t>Edward Mujica</t>
  </si>
  <si>
    <t>Mujica, Edward</t>
  </si>
  <si>
    <t>MUJICA19840510A</t>
  </si>
  <si>
    <t>mujiced01</t>
  </si>
  <si>
    <t>mujie001</t>
  </si>
  <si>
    <t>Mujica,E.</t>
  </si>
  <si>
    <t>Moylan, Peter</t>
  </si>
  <si>
    <t>Peter Moylan</t>
  </si>
  <si>
    <t>MOYLAN19760212A</t>
  </si>
  <si>
    <t>moylape01</t>
  </si>
  <si>
    <t>moylp001</t>
  </si>
  <si>
    <t>Moylan,P.</t>
  </si>
  <si>
    <t>Moya, Steven</t>
  </si>
  <si>
    <t>Steven Moya</t>
  </si>
  <si>
    <t>Steven Moyà</t>
  </si>
  <si>
    <t>MOYA19910908A</t>
  </si>
  <si>
    <t>moyast01</t>
  </si>
  <si>
    <t>moyas001</t>
  </si>
  <si>
    <t>Mike Moustakas</t>
  </si>
  <si>
    <t>Moustakas, Mike</t>
  </si>
  <si>
    <t>MOUSTAKAS19880911A</t>
  </si>
  <si>
    <t>moustmi01</t>
  </si>
  <si>
    <t>mousm001</t>
  </si>
  <si>
    <t>Jason Motte</t>
  </si>
  <si>
    <t>Motte, Jason</t>
  </si>
  <si>
    <t>MOTTE19820622A</t>
  </si>
  <si>
    <t>motteja01</t>
  </si>
  <si>
    <t>mottj001</t>
  </si>
  <si>
    <t>Motte,J.</t>
  </si>
  <si>
    <t>Mota, Guillermo</t>
  </si>
  <si>
    <t>MOTA19730725A</t>
  </si>
  <si>
    <t>Guillermo Mota</t>
  </si>
  <si>
    <t>motagu01</t>
  </si>
  <si>
    <t>motag001</t>
  </si>
  <si>
    <t>Brandon Moss</t>
  </si>
  <si>
    <t>Moss, Brandon</t>
  </si>
  <si>
    <t>MOSS19830916A</t>
  </si>
  <si>
    <t>mossbr01</t>
  </si>
  <si>
    <t>mossb001</t>
  </si>
  <si>
    <t>Moss,B.</t>
  </si>
  <si>
    <t>Moseley, Dustin</t>
  </si>
  <si>
    <t>MOSELEY19811226A</t>
  </si>
  <si>
    <t>Dustin Moseley</t>
  </si>
  <si>
    <t>moseldu01</t>
  </si>
  <si>
    <t>mosed001</t>
  </si>
  <si>
    <t>Moseley,D.</t>
  </si>
  <si>
    <t>Moscoso, Guillermo</t>
  </si>
  <si>
    <t>Guillermo Moscoso</t>
  </si>
  <si>
    <t>MOSCOSO19831114A</t>
  </si>
  <si>
    <t>moscogu01</t>
  </si>
  <si>
    <t>moscg001</t>
  </si>
  <si>
    <t>Charlie Morton</t>
  </si>
  <si>
    <t>Morton, Charlie</t>
  </si>
  <si>
    <t>MORTON19831012A</t>
  </si>
  <si>
    <t>mortoch02</t>
  </si>
  <si>
    <t>mortc002</t>
  </si>
  <si>
    <t>Morton,C.</t>
  </si>
  <si>
    <t>Michael Morse</t>
  </si>
  <si>
    <t>Mike Morse</t>
  </si>
  <si>
    <t>Morse, Michael</t>
  </si>
  <si>
    <t>MORSE19820322A</t>
  </si>
  <si>
    <t>morsemi01</t>
  </si>
  <si>
    <t>morsm001</t>
  </si>
  <si>
    <t>Morse,M.</t>
  </si>
  <si>
    <t>Brandon Morrow</t>
  </si>
  <si>
    <t>Morrow, Brandon</t>
  </si>
  <si>
    <t>MORROW19840726A</t>
  </si>
  <si>
    <t>morrobr01</t>
  </si>
  <si>
    <t>morrb001</t>
  </si>
  <si>
    <t>Morrow,B.</t>
  </si>
  <si>
    <t>Logan Morrison</t>
  </si>
  <si>
    <t>Morrison, Logan</t>
  </si>
  <si>
    <t>MORRISON19870825A</t>
  </si>
  <si>
    <t>morrilo01</t>
  </si>
  <si>
    <t>morrl001</t>
  </si>
  <si>
    <t>Bryan Morris</t>
  </si>
  <si>
    <t>Morris, Bryan</t>
  </si>
  <si>
    <t>MORRIS19870328A</t>
  </si>
  <si>
    <t>morribr01</t>
  </si>
  <si>
    <t>morrb002</t>
  </si>
  <si>
    <t>Justin Morneau</t>
  </si>
  <si>
    <t>Morneau, Justin</t>
  </si>
  <si>
    <t>MORNEAU19810515A</t>
  </si>
  <si>
    <t>morneju01</t>
  </si>
  <si>
    <t>mornj001</t>
  </si>
  <si>
    <t>Morneau,J.</t>
  </si>
  <si>
    <t>Morgan, Nyjer</t>
  </si>
  <si>
    <t>Nyjer Morgan</t>
  </si>
  <si>
    <t>MORGAN19800702A</t>
  </si>
  <si>
    <t>morgany01</t>
  </si>
  <si>
    <t>morgn001</t>
  </si>
  <si>
    <t>Morgan,N.</t>
  </si>
  <si>
    <t>Mitch Moreland</t>
  </si>
  <si>
    <t>Moreland, Mitch</t>
  </si>
  <si>
    <t>MORELAND19850906A</t>
  </si>
  <si>
    <t>morelmi01</t>
  </si>
  <si>
    <t>morem001</t>
  </si>
  <si>
    <t>Morel, Brent</t>
  </si>
  <si>
    <t>Brent Morel</t>
  </si>
  <si>
    <t>MOREL19870421A</t>
  </si>
  <si>
    <t>morelbr01</t>
  </si>
  <si>
    <t>moreb001</t>
  </si>
  <si>
    <t>Mora, Melvin</t>
  </si>
  <si>
    <t>MORA19720202A</t>
  </si>
  <si>
    <t>Melvin Mora</t>
  </si>
  <si>
    <t>morame01</t>
  </si>
  <si>
    <t>moram002</t>
  </si>
  <si>
    <t>Kendrys Morales</t>
  </si>
  <si>
    <t>Morales, Kendrys</t>
  </si>
  <si>
    <t>MORALES19830620A</t>
  </si>
  <si>
    <t>moralke01</t>
  </si>
  <si>
    <t>morak001</t>
  </si>
  <si>
    <t>Morales,K.</t>
  </si>
  <si>
    <t>Franklin Morales</t>
  </si>
  <si>
    <t>Morales, Franklin</t>
  </si>
  <si>
    <t>MORALES19860124A</t>
  </si>
  <si>
    <t>moralfr01</t>
  </si>
  <si>
    <t>moraf001</t>
  </si>
  <si>
    <t>Morales,F.</t>
  </si>
  <si>
    <t>Tyler Moore</t>
  </si>
  <si>
    <t>Moore, Tyler</t>
  </si>
  <si>
    <t>MOORE19870130A</t>
  </si>
  <si>
    <t>moorety01</t>
  </si>
  <si>
    <t>moort002</t>
  </si>
  <si>
    <t>Moore, Scott</t>
  </si>
  <si>
    <t>Scott Moore</t>
  </si>
  <si>
    <t>MOORE19831117A</t>
  </si>
  <si>
    <t>mooresc02</t>
  </si>
  <si>
    <t>moors001</t>
  </si>
  <si>
    <t>Moore,S.</t>
  </si>
  <si>
    <t>Matt Moore</t>
  </si>
  <si>
    <t>Moore, Matt</t>
  </si>
  <si>
    <t>MOORE19890618A</t>
  </si>
  <si>
    <t>moorema02</t>
  </si>
  <si>
    <t>moorm003</t>
  </si>
  <si>
    <t>Moore,M.</t>
  </si>
  <si>
    <t>Moore, Adam</t>
  </si>
  <si>
    <t>Adam Moore</t>
  </si>
  <si>
    <t>MOORE19840508A</t>
  </si>
  <si>
    <t>mooread01</t>
  </si>
  <si>
    <t>moora001</t>
  </si>
  <si>
    <t>Moore,A.</t>
  </si>
  <si>
    <t>Mike Montgomery</t>
  </si>
  <si>
    <t>Montgomery, Michael</t>
  </si>
  <si>
    <t>MONTGOMER19890701A</t>
  </si>
  <si>
    <t>montgmi01</t>
  </si>
  <si>
    <t>Michael Montgomery</t>
  </si>
  <si>
    <t>Rafael Montero</t>
  </si>
  <si>
    <t>Montero, Rafael</t>
  </si>
  <si>
    <t>MONTERO19901017A</t>
  </si>
  <si>
    <t>montera01</t>
  </si>
  <si>
    <t>montr004</t>
  </si>
  <si>
    <t>Miguel Montero</t>
  </si>
  <si>
    <t>Montero, Miguel</t>
  </si>
  <si>
    <t>MONTERO19830709A</t>
  </si>
  <si>
    <t>montemi01</t>
  </si>
  <si>
    <t>montm001</t>
  </si>
  <si>
    <t>Montero,M.</t>
  </si>
  <si>
    <t>Montero, Jesus</t>
  </si>
  <si>
    <t>Jesus Montero</t>
  </si>
  <si>
    <t>MONTERO19891128A</t>
  </si>
  <si>
    <t>monteje01</t>
  </si>
  <si>
    <t>montj003</t>
  </si>
  <si>
    <t>Yadier Molina</t>
  </si>
  <si>
    <t>Molina, Yadier</t>
  </si>
  <si>
    <t>MOLINA19820713A</t>
  </si>
  <si>
    <t>molinya01</t>
  </si>
  <si>
    <t>moliy001</t>
  </si>
  <si>
    <t>Molina,Y.</t>
  </si>
  <si>
    <t>Molina, Jose</t>
  </si>
  <si>
    <t>Jose Molina</t>
  </si>
  <si>
    <t>MOLINA19750603A</t>
  </si>
  <si>
    <t>molinjo01</t>
  </si>
  <si>
    <t>molij001</t>
  </si>
  <si>
    <t>Molina,J.</t>
  </si>
  <si>
    <t>Mitchell, D.J.</t>
  </si>
  <si>
    <t>D.J. Mitchell</t>
  </si>
  <si>
    <t>MITCHELL19870513A</t>
  </si>
  <si>
    <t>mitchdj01</t>
  </si>
  <si>
    <t>mitcd001</t>
  </si>
  <si>
    <t>Mitchell,D.J.</t>
  </si>
  <si>
    <t>Mike Minor</t>
  </si>
  <si>
    <t>Minor, Mike</t>
  </si>
  <si>
    <t>MINOR19871226A</t>
  </si>
  <si>
    <t>minormi01</t>
  </si>
  <si>
    <t>minom001</t>
  </si>
  <si>
    <t>Minor,M.</t>
  </si>
  <si>
    <t>Tommy Milone</t>
  </si>
  <si>
    <t>Tom Milone</t>
  </si>
  <si>
    <t>Milone, Tommy</t>
  </si>
  <si>
    <t>MILONE19870216A</t>
  </si>
  <si>
    <t>milonto01</t>
  </si>
  <si>
    <t>milot001</t>
  </si>
  <si>
    <t>Milone,T.</t>
  </si>
  <si>
    <t>Millwood, Kevin</t>
  </si>
  <si>
    <t>MILLWOOD19741224A</t>
  </si>
  <si>
    <t>Kevin Millwood</t>
  </si>
  <si>
    <t>millwke01</t>
  </si>
  <si>
    <t>millk004</t>
  </si>
  <si>
    <t>Millwood,K.</t>
  </si>
  <si>
    <t>Mills, Brad</t>
  </si>
  <si>
    <t>Brad Mills</t>
  </si>
  <si>
    <t>MILLS19850305A</t>
  </si>
  <si>
    <t>millsbr02</t>
  </si>
  <si>
    <t>millb001</t>
  </si>
  <si>
    <t>Mills,B.</t>
  </si>
  <si>
    <t>Shelby Miller</t>
  </si>
  <si>
    <t>Miller, Shelby</t>
  </si>
  <si>
    <t>MILLER19901010A</t>
  </si>
  <si>
    <t>millesh01</t>
  </si>
  <si>
    <t>mills001</t>
  </si>
  <si>
    <t>Miller,S.</t>
  </si>
  <si>
    <t>Milledge, Lastings</t>
  </si>
  <si>
    <t>MILLEDGE19850405A</t>
  </si>
  <si>
    <t>millela02</t>
  </si>
  <si>
    <t>milll002</t>
  </si>
  <si>
    <t>Lastings Milledge</t>
  </si>
  <si>
    <t>Miller, Jim</t>
  </si>
  <si>
    <t>Jim Miller</t>
  </si>
  <si>
    <t>MILLER19820428A</t>
  </si>
  <si>
    <t>milleji02</t>
  </si>
  <si>
    <t>millj005</t>
  </si>
  <si>
    <t>Miller,J.</t>
  </si>
  <si>
    <t>Brad Miller</t>
  </si>
  <si>
    <t>Miller, Brad</t>
  </si>
  <si>
    <t>Bradley Miller</t>
  </si>
  <si>
    <t>MILLER19891018A</t>
  </si>
  <si>
    <t>millebr02</t>
  </si>
  <si>
    <t>millb002</t>
  </si>
  <si>
    <t>Andrew Miller</t>
  </si>
  <si>
    <t>Miller, Andrew</t>
  </si>
  <si>
    <t>MILLER19850521A</t>
  </si>
  <si>
    <t>millean01</t>
  </si>
  <si>
    <t>milla002</t>
  </si>
  <si>
    <t>Miller,A.</t>
  </si>
  <si>
    <t>Wade Miley</t>
  </si>
  <si>
    <t>Miley, Wade</t>
  </si>
  <si>
    <t>MILEY19861113A</t>
  </si>
  <si>
    <t>mileywa01</t>
  </si>
  <si>
    <t>milew001</t>
  </si>
  <si>
    <t>Miley,W.</t>
  </si>
  <si>
    <t>Miles, Aaron</t>
  </si>
  <si>
    <t>MILES19761215A</t>
  </si>
  <si>
    <t>milesaa01</t>
  </si>
  <si>
    <t>milea001</t>
  </si>
  <si>
    <t>Aaron Miles</t>
  </si>
  <si>
    <t>Mijares, Jose</t>
  </si>
  <si>
    <t>Jose Mijares</t>
  </si>
  <si>
    <t>MIJARES19841029A</t>
  </si>
  <si>
    <t>mijarjo01</t>
  </si>
  <si>
    <t>mijaj001</t>
  </si>
  <si>
    <t>Mijares,J.</t>
  </si>
  <si>
    <t>Will Middlebrooks</t>
  </si>
  <si>
    <t>Middlebrooks, Will</t>
  </si>
  <si>
    <t>MIDDLEBRO19880909A</t>
  </si>
  <si>
    <t>middlwi01</t>
  </si>
  <si>
    <t>middw001</t>
  </si>
  <si>
    <t>Alex Meyer</t>
  </si>
  <si>
    <t>Meyer, Alex</t>
  </si>
  <si>
    <t>sa455438</t>
  </si>
  <si>
    <t>meyeral01</t>
  </si>
  <si>
    <t>Devin Mesoraco</t>
  </si>
  <si>
    <t>Mesoraco, Devin</t>
  </si>
  <si>
    <t>MESORACO19880619A</t>
  </si>
  <si>
    <t>mesorde01</t>
  </si>
  <si>
    <t>mesod001</t>
  </si>
  <si>
    <t>Mesa, Melky</t>
  </si>
  <si>
    <t>Melky Mesa</t>
  </si>
  <si>
    <t>MESA19870131A</t>
  </si>
  <si>
    <t>mesame01</t>
  </si>
  <si>
    <t>mesam001</t>
  </si>
  <si>
    <t>Merchan, Jesus</t>
  </si>
  <si>
    <t>Jesus Merchan</t>
  </si>
  <si>
    <t>sa199270</t>
  </si>
  <si>
    <t>merchje01</t>
  </si>
  <si>
    <t>Jordy Mercer</t>
  </si>
  <si>
    <t>Mercer, Jordy</t>
  </si>
  <si>
    <t>MERCER19860827A</t>
  </si>
  <si>
    <t>mercejo03</t>
  </si>
  <si>
    <t>mercj002</t>
  </si>
  <si>
    <t>Mendoza, Luis</t>
  </si>
  <si>
    <t>Luis Mendoza</t>
  </si>
  <si>
    <t>MENDOZA19831031A</t>
  </si>
  <si>
    <t>mendolu01</t>
  </si>
  <si>
    <t>mendl001</t>
  </si>
  <si>
    <t>Mendoza,L.</t>
  </si>
  <si>
    <t>Mark Melancon</t>
  </si>
  <si>
    <t>Melancon, Mark</t>
  </si>
  <si>
    <t>MELANCON19850328A</t>
  </si>
  <si>
    <t>melanma01</t>
  </si>
  <si>
    <t>melam001</t>
  </si>
  <si>
    <t>Melancon,M.</t>
  </si>
  <si>
    <t>Jenrry Mejia</t>
  </si>
  <si>
    <t>Mejia, Jenrry</t>
  </si>
  <si>
    <t>MEJIA19891011A</t>
  </si>
  <si>
    <t>Jenry Mejia</t>
  </si>
  <si>
    <t>mejiaje01</t>
  </si>
  <si>
    <t>mejij001</t>
  </si>
  <si>
    <t>Mejia, Ernesto</t>
  </si>
  <si>
    <t>MEJIA19851202A</t>
  </si>
  <si>
    <t>Ernesto Mejia</t>
  </si>
  <si>
    <t>sa295188</t>
  </si>
  <si>
    <t>mejiaer01</t>
  </si>
  <si>
    <t>Meek, Evan</t>
  </si>
  <si>
    <t>Evan Meek</t>
  </si>
  <si>
    <t>MEEK19830512A</t>
  </si>
  <si>
    <t>meekev01</t>
  </si>
  <si>
    <t>meeke001</t>
  </si>
  <si>
    <t>Kris Medlen</t>
  </si>
  <si>
    <t>Medlen, Kris</t>
  </si>
  <si>
    <t>MEDLEN19851007A</t>
  </si>
  <si>
    <t>medlekr01</t>
  </si>
  <si>
    <t>medlk001</t>
  </si>
  <si>
    <t>Medlen,K.</t>
  </si>
  <si>
    <t>Medina, Yoervis</t>
  </si>
  <si>
    <t>Yoervis Medina</t>
  </si>
  <si>
    <t>MEDINA19880727A</t>
  </si>
  <si>
    <t>medinyo01</t>
  </si>
  <si>
    <t>mediy001</t>
  </si>
  <si>
    <t>Medica, Tommy</t>
  </si>
  <si>
    <t>Tommy Medica</t>
  </si>
  <si>
    <t>MEDICA19880409A</t>
  </si>
  <si>
    <t>medicto01</t>
  </si>
  <si>
    <t>medit001</t>
  </si>
  <si>
    <t>Meche, Gil</t>
  </si>
  <si>
    <t>MECHE19780908A</t>
  </si>
  <si>
    <t>mechegi01</t>
  </si>
  <si>
    <t>mechg001</t>
  </si>
  <si>
    <t>Gil Meche</t>
  </si>
  <si>
    <t>McPherson, Kyle</t>
  </si>
  <si>
    <t>Kyle McPherson</t>
  </si>
  <si>
    <t>MCPHERSON19871111A</t>
  </si>
  <si>
    <t>mcpheky01</t>
  </si>
  <si>
    <t>mcphk001</t>
  </si>
  <si>
    <t>Nate McLouth</t>
  </si>
  <si>
    <t>McLouth, Nate</t>
  </si>
  <si>
    <t>MCLOUTH19811028A</t>
  </si>
  <si>
    <t>mclouna01</t>
  </si>
  <si>
    <t>mclon001</t>
  </si>
  <si>
    <t>McLouth,N.</t>
  </si>
  <si>
    <t>Michael McKenry</t>
  </si>
  <si>
    <t>McKenry, Michael</t>
  </si>
  <si>
    <t>MCKENRY19850304A</t>
  </si>
  <si>
    <t>mckenmi01</t>
  </si>
  <si>
    <t>mckem001</t>
  </si>
  <si>
    <t>McKenry,M.</t>
  </si>
  <si>
    <t>Collin McHugh</t>
  </si>
  <si>
    <t>McHugh, Collin</t>
  </si>
  <si>
    <t>MCHUGH19870619A</t>
  </si>
  <si>
    <t>mchugco01</t>
  </si>
  <si>
    <t>mchuc001</t>
  </si>
  <si>
    <t>McHugh,C.</t>
  </si>
  <si>
    <t>Mcguiness, Chris</t>
  </si>
  <si>
    <t>Chris McGuiness</t>
  </si>
  <si>
    <t>MCGUINESS19880411A</t>
  </si>
  <si>
    <t>mcguich01</t>
  </si>
  <si>
    <t>mcguc001</t>
  </si>
  <si>
    <t>Chris Mcguiness</t>
  </si>
  <si>
    <t>Dustin McGowan</t>
  </si>
  <si>
    <t>McGowan, Dustin</t>
  </si>
  <si>
    <t>MCGOWAN19820324A</t>
  </si>
  <si>
    <t>mcgowdu01</t>
  </si>
  <si>
    <t>mcgod001</t>
  </si>
  <si>
    <t>Casey McGehee</t>
  </si>
  <si>
    <t>McGehee, Casey</t>
  </si>
  <si>
    <t>MCGEHEE19821012A</t>
  </si>
  <si>
    <t>mcgehca01</t>
  </si>
  <si>
    <t>mcgec001</t>
  </si>
  <si>
    <t>McGehee,C.</t>
  </si>
  <si>
    <t>Jake McGee</t>
  </si>
  <si>
    <t>McGee, Jake</t>
  </si>
  <si>
    <t>MCGEE19860806A</t>
  </si>
  <si>
    <t>mcgeeja01</t>
  </si>
  <si>
    <t>mcgej001</t>
  </si>
  <si>
    <t>McDonald, John</t>
  </si>
  <si>
    <t>John McDonald</t>
  </si>
  <si>
    <t>MCDONALD19740924A</t>
  </si>
  <si>
    <t>mcdonjo03</t>
  </si>
  <si>
    <t>mcdoj003</t>
  </si>
  <si>
    <t>McDonald,J.</t>
  </si>
  <si>
    <t>McDonald, James</t>
  </si>
  <si>
    <t>James McDonald</t>
  </si>
  <si>
    <t>MCDONALD19841019A</t>
  </si>
  <si>
    <t>mcdonja03</t>
  </si>
  <si>
    <t>mcdoj004</t>
  </si>
  <si>
    <t>McDonald, Darnell</t>
  </si>
  <si>
    <t>Darnell McDonald</t>
  </si>
  <si>
    <t>MCDONALD19781117A</t>
  </si>
  <si>
    <t>mcdonda02</t>
  </si>
  <si>
    <t>mcdod002</t>
  </si>
  <si>
    <t>McDonald,D.</t>
  </si>
  <si>
    <t>Andrew McCutchen</t>
  </si>
  <si>
    <t>McCutchen, Andrew</t>
  </si>
  <si>
    <t>MCCUTCHEN19861010A</t>
  </si>
  <si>
    <t>mccutan01</t>
  </si>
  <si>
    <t>mccua001</t>
  </si>
  <si>
    <t>McCutchen,A.</t>
  </si>
  <si>
    <t>Lance McCullers</t>
  </si>
  <si>
    <t>McCullers, Lance</t>
  </si>
  <si>
    <t>mcculla02</t>
  </si>
  <si>
    <t>McCoy, Mike</t>
  </si>
  <si>
    <t>Mike McCoy</t>
  </si>
  <si>
    <t>MCCOY19810402A</t>
  </si>
  <si>
    <t>mccoymi01</t>
  </si>
  <si>
    <t>mccom001</t>
  </si>
  <si>
    <t>McCoy,M.</t>
  </si>
  <si>
    <t>McClendon, Mike</t>
  </si>
  <si>
    <t>Mike McClendon</t>
  </si>
  <si>
    <t>MCCLENDON19850403A</t>
  </si>
  <si>
    <t>mcclemi01</t>
  </si>
  <si>
    <t>mcclm001</t>
  </si>
  <si>
    <t>McClellan, Kyle</t>
  </si>
  <si>
    <t>Kyle McClellan</t>
  </si>
  <si>
    <t>MCCLELLAN19840612A</t>
  </si>
  <si>
    <t>mccleky01</t>
  </si>
  <si>
    <t>mcclk001</t>
  </si>
  <si>
    <t>McClellan,K.</t>
  </si>
  <si>
    <t>Brandon McCarthy</t>
  </si>
  <si>
    <t>McCarthy, Brandon</t>
  </si>
  <si>
    <t>MCCARTHY19830707A</t>
  </si>
  <si>
    <t>mccarbr01</t>
  </si>
  <si>
    <t>mccab001</t>
  </si>
  <si>
    <t>McCarthy,B.</t>
  </si>
  <si>
    <t>James McCann</t>
  </si>
  <si>
    <t>McCann, James</t>
  </si>
  <si>
    <t>MCCANN19900613A</t>
  </si>
  <si>
    <t>mccanja02</t>
  </si>
  <si>
    <t>mccaj001</t>
  </si>
  <si>
    <t>McCann,J.</t>
  </si>
  <si>
    <t>mccanja01</t>
  </si>
  <si>
    <t>Brian McCann</t>
  </si>
  <si>
    <t>McCann, Brian</t>
  </si>
  <si>
    <t>MCCANN19840220A</t>
  </si>
  <si>
    <t>mccanbr01</t>
  </si>
  <si>
    <t>mccab002</t>
  </si>
  <si>
    <t>McCann,B.</t>
  </si>
  <si>
    <t>McBride, Matt</t>
  </si>
  <si>
    <t>Matt McBride</t>
  </si>
  <si>
    <t>MCBRIDE19850523A</t>
  </si>
  <si>
    <t>mcbrima02</t>
  </si>
  <si>
    <t>mcbrm002</t>
  </si>
  <si>
    <t>mcbrima01</t>
  </si>
  <si>
    <t>Zach McAllister</t>
  </si>
  <si>
    <t>McAllister, Zach</t>
  </si>
  <si>
    <t>MCALLISTE19871208A</t>
  </si>
  <si>
    <t>mcallza01</t>
  </si>
  <si>
    <t>mcalz001</t>
  </si>
  <si>
    <t>McAllister,Z.</t>
  </si>
  <si>
    <t>Trevor May</t>
  </si>
  <si>
    <t>May, Trevor</t>
  </si>
  <si>
    <t>MAY19890923A</t>
  </si>
  <si>
    <t>maytr01</t>
  </si>
  <si>
    <t>may-t001</t>
  </si>
  <si>
    <t>Maysonet, Edwin</t>
  </si>
  <si>
    <t>Edwin Maysonet</t>
  </si>
  <si>
    <t>MAYSONET19811017A</t>
  </si>
  <si>
    <t>maysoed01</t>
  </si>
  <si>
    <t>mayse001</t>
  </si>
  <si>
    <t>Maysonet,E.</t>
  </si>
  <si>
    <t>Cameron Maybin</t>
  </si>
  <si>
    <t>Maybin, Cameron</t>
  </si>
  <si>
    <t>MAYBIN19870404A</t>
  </si>
  <si>
    <t>maybica01</t>
  </si>
  <si>
    <t>maybc001</t>
  </si>
  <si>
    <t>Maybin,C.</t>
  </si>
  <si>
    <t>John Mayberry Jr.</t>
  </si>
  <si>
    <t>John Mayberry</t>
  </si>
  <si>
    <t>Mayberry, John</t>
  </si>
  <si>
    <t>MAYBERRY19831221A</t>
  </si>
  <si>
    <t>maybejo02</t>
  </si>
  <si>
    <t>maybj001</t>
  </si>
  <si>
    <t>Mayberry,J.</t>
  </si>
  <si>
    <t>Justin Maxwell</t>
  </si>
  <si>
    <t>Maxwell, Justin</t>
  </si>
  <si>
    <t>MAXWELL19831106A</t>
  </si>
  <si>
    <t>maxweju01</t>
  </si>
  <si>
    <t>maxwj002</t>
  </si>
  <si>
    <t>Maxwell,J.</t>
  </si>
  <si>
    <t>Brandon Maurer</t>
  </si>
  <si>
    <t>Maurer, Brandon</t>
  </si>
  <si>
    <t>MAURER19900703A</t>
  </si>
  <si>
    <t>maurebr01</t>
  </si>
  <si>
    <t>maurb001</t>
  </si>
  <si>
    <t>Joe Mauer</t>
  </si>
  <si>
    <t>Mauer, Joe</t>
  </si>
  <si>
    <t>MAUER19830419A</t>
  </si>
  <si>
    <t>mauerjo01</t>
  </si>
  <si>
    <t>mauej001</t>
  </si>
  <si>
    <t>Mauer,J.</t>
  </si>
  <si>
    <t>Steven Matz</t>
  </si>
  <si>
    <t>Matz, Steven</t>
  </si>
  <si>
    <t>matzst01</t>
  </si>
  <si>
    <t>Tyler Matzek</t>
  </si>
  <si>
    <t>Matzek, Tyler</t>
  </si>
  <si>
    <t>MATZEK19901019A</t>
  </si>
  <si>
    <t>matzety01</t>
  </si>
  <si>
    <t>matzt001</t>
  </si>
  <si>
    <t>Brian Matusz</t>
  </si>
  <si>
    <t>Matusz, Brian</t>
  </si>
  <si>
    <t>MATUSZ19870211A</t>
  </si>
  <si>
    <t>matusbr01</t>
  </si>
  <si>
    <t>matub001</t>
  </si>
  <si>
    <t>Matusz,B.</t>
  </si>
  <si>
    <t>Ryan Mattheus</t>
  </si>
  <si>
    <t>Mattheus, Ryan</t>
  </si>
  <si>
    <t>MATTHEUS19831110A</t>
  </si>
  <si>
    <t>matthry01</t>
  </si>
  <si>
    <t>mattr001</t>
  </si>
  <si>
    <t>Mattheus,R.</t>
  </si>
  <si>
    <t>Matsui, Kazuo</t>
  </si>
  <si>
    <t>MATSUI00000000B</t>
  </si>
  <si>
    <t>matsuka01</t>
  </si>
  <si>
    <t>matsk001</t>
  </si>
  <si>
    <t>Kazuo Matsui</t>
  </si>
  <si>
    <t>Matsui, Hideki</t>
  </si>
  <si>
    <t>MATSUI00000000A</t>
  </si>
  <si>
    <t>Hideki Matsui</t>
  </si>
  <si>
    <t>matsuhi01</t>
  </si>
  <si>
    <t>matsh001</t>
  </si>
  <si>
    <t>Matsuzaka, Daisuke</t>
  </si>
  <si>
    <t>Daisuke Matsuzaka</t>
  </si>
  <si>
    <t>MATSUZAKA00000000A</t>
  </si>
  <si>
    <t>matsuda01</t>
  </si>
  <si>
    <t>matsd001</t>
  </si>
  <si>
    <t>Matsuzaka,D.</t>
  </si>
  <si>
    <t>Jeff Mathis</t>
  </si>
  <si>
    <t>Mathis, Jeff</t>
  </si>
  <si>
    <t>MATHIS19830331A</t>
  </si>
  <si>
    <t>mathije01</t>
  </si>
  <si>
    <t>mathj001</t>
  </si>
  <si>
    <t>Mathis,J.</t>
  </si>
  <si>
    <t>Mather, Joe</t>
  </si>
  <si>
    <t>Joe Mather</t>
  </si>
  <si>
    <t>MATHER19820723A</t>
  </si>
  <si>
    <t>mathejo02</t>
  </si>
  <si>
    <t>mathj002</t>
  </si>
  <si>
    <t>Mather,J.</t>
  </si>
  <si>
    <t>Mastroianni, Darin</t>
  </si>
  <si>
    <t>Darin Mastroianni</t>
  </si>
  <si>
    <t>MASTROIAN19850826A</t>
  </si>
  <si>
    <t>mastrda01</t>
  </si>
  <si>
    <t>mastd002</t>
  </si>
  <si>
    <t>Justin Masterson</t>
  </si>
  <si>
    <t>Masterson, Justin</t>
  </si>
  <si>
    <t>MASTERSON19850322A</t>
  </si>
  <si>
    <t>masteju01</t>
  </si>
  <si>
    <t>mastj001</t>
  </si>
  <si>
    <t>Masterson,J.</t>
  </si>
  <si>
    <t>Nick Masset</t>
  </si>
  <si>
    <t>Masset, Nick</t>
  </si>
  <si>
    <t>MASSET19820517A</t>
  </si>
  <si>
    <t>masseni01</t>
  </si>
  <si>
    <t>massn001</t>
  </si>
  <si>
    <t>Masset,N.</t>
  </si>
  <si>
    <t>Victor Martinez</t>
  </si>
  <si>
    <t>Martinez, Victor</t>
  </si>
  <si>
    <t>MARTINEZ19781223A</t>
  </si>
  <si>
    <t>martivi01</t>
  </si>
  <si>
    <t>martv001</t>
  </si>
  <si>
    <t>Russell Martin</t>
  </si>
  <si>
    <t>Martin, Russell</t>
  </si>
  <si>
    <t>MARTIN19830215A</t>
  </si>
  <si>
    <t>martiru01</t>
  </si>
  <si>
    <t>martr004</t>
  </si>
  <si>
    <t>Martin,R.</t>
  </si>
  <si>
    <t>Nick Martinez</t>
  </si>
  <si>
    <t>Nicholas Martinez</t>
  </si>
  <si>
    <t>Martinez, Nick</t>
  </si>
  <si>
    <t>MARTINEZ19900805A</t>
  </si>
  <si>
    <t>martini01</t>
  </si>
  <si>
    <t>martn002</t>
  </si>
  <si>
    <t>Martinez, Michael</t>
  </si>
  <si>
    <t>Michael Martinez</t>
  </si>
  <si>
    <t>MARTINEZ19820916A</t>
  </si>
  <si>
    <t>martimi02</t>
  </si>
  <si>
    <t>martm003</t>
  </si>
  <si>
    <t>Martinez, Luis</t>
  </si>
  <si>
    <t>Luis Martinez</t>
  </si>
  <si>
    <t>MARTINEZ19850403A</t>
  </si>
  <si>
    <t>martilu02</t>
  </si>
  <si>
    <t>martl002</t>
  </si>
  <si>
    <t>Martin, Leonys</t>
  </si>
  <si>
    <t>MARTINcubaL01</t>
  </si>
  <si>
    <t>martile01</t>
  </si>
  <si>
    <t>martl004</t>
  </si>
  <si>
    <t>J.D. Martinez</t>
  </si>
  <si>
    <t>Martinez, J.D.</t>
  </si>
  <si>
    <t>MARTINEZ19870821A</t>
  </si>
  <si>
    <t>martijd02</t>
  </si>
  <si>
    <t>martj006</t>
  </si>
  <si>
    <t>Martinez, Fernando</t>
  </si>
  <si>
    <t>Fernando Martinez</t>
  </si>
  <si>
    <t>MARTINEZ19880101A</t>
  </si>
  <si>
    <t>martife02</t>
  </si>
  <si>
    <t>martf002</t>
  </si>
  <si>
    <t>Martinez,F.</t>
  </si>
  <si>
    <t>Martinez, Cristhian</t>
  </si>
  <si>
    <t>Cristhian Martinez</t>
  </si>
  <si>
    <t>MARTINEZ19820306A</t>
  </si>
  <si>
    <t>marticr01</t>
  </si>
  <si>
    <t>martc005</t>
  </si>
  <si>
    <t>Martinez,C.</t>
  </si>
  <si>
    <t>Cody Martin</t>
  </si>
  <si>
    <t>Martin, Cody</t>
  </si>
  <si>
    <t>martico01</t>
  </si>
  <si>
    <t>Carlos Martinez</t>
  </si>
  <si>
    <t>Martinez, Carlos</t>
  </si>
  <si>
    <t>MARTINEZ19910921A</t>
  </si>
  <si>
    <t>martica04</t>
  </si>
  <si>
    <t>martc004</t>
  </si>
  <si>
    <t>Marte, Victor</t>
  </si>
  <si>
    <t>Victor Marte</t>
  </si>
  <si>
    <t>MARTE19801108A</t>
  </si>
  <si>
    <t>martevi01</t>
  </si>
  <si>
    <t>martv002</t>
  </si>
  <si>
    <t>Marte,V.</t>
  </si>
  <si>
    <t>Starling Marte</t>
  </si>
  <si>
    <t>Marte, Starling</t>
  </si>
  <si>
    <t>MARTE19881009A</t>
  </si>
  <si>
    <t>martest01</t>
  </si>
  <si>
    <t>marts002</t>
  </si>
  <si>
    <t>Marte, Luis</t>
  </si>
  <si>
    <t>Luis Marte</t>
  </si>
  <si>
    <t>MARTE19860828A</t>
  </si>
  <si>
    <t>martelu01</t>
  </si>
  <si>
    <t>martl003</t>
  </si>
  <si>
    <t>Marson, Lou</t>
  </si>
  <si>
    <t>Lou Marson</t>
  </si>
  <si>
    <t>MARSON19860626A</t>
  </si>
  <si>
    <t>marsolo01</t>
  </si>
  <si>
    <t>marsl001</t>
  </si>
  <si>
    <t>Marson,L.</t>
  </si>
  <si>
    <t>Sean Marshall</t>
  </si>
  <si>
    <t>Marshall, Sean</t>
  </si>
  <si>
    <t>MARSHALL19820830A</t>
  </si>
  <si>
    <t>marshse01</t>
  </si>
  <si>
    <t>marss002</t>
  </si>
  <si>
    <t>Marshall,S.</t>
  </si>
  <si>
    <t>Evan Marshall</t>
  </si>
  <si>
    <t>Marshall, Evan</t>
  </si>
  <si>
    <t>marshev01</t>
  </si>
  <si>
    <t>marse001</t>
  </si>
  <si>
    <t>Jason Marquis</t>
  </si>
  <si>
    <t>Marquis, Jason</t>
  </si>
  <si>
    <t>MARQUIS19780821A</t>
  </si>
  <si>
    <t>marquja01</t>
  </si>
  <si>
    <t>marqj001</t>
  </si>
  <si>
    <t>Marquis,J.</t>
  </si>
  <si>
    <t>Maronde, Nick</t>
  </si>
  <si>
    <t>Nick Maronde</t>
  </si>
  <si>
    <t>MARONDE19890905A</t>
  </si>
  <si>
    <t>maronni01</t>
  </si>
  <si>
    <t>maron001</t>
  </si>
  <si>
    <t>Marmol, Carlos</t>
  </si>
  <si>
    <t>Carlos Marmol</t>
  </si>
  <si>
    <t>MARMOL19821014A</t>
  </si>
  <si>
    <t>marmoca01</t>
  </si>
  <si>
    <t>marmc001</t>
  </si>
  <si>
    <t>Marmol,C.</t>
  </si>
  <si>
    <t>Nick Markakis</t>
  </si>
  <si>
    <t>Markakis, Nick</t>
  </si>
  <si>
    <t>MARKAKIS19831117A</t>
  </si>
  <si>
    <t>markani01</t>
  </si>
  <si>
    <t>markn001</t>
  </si>
  <si>
    <t>Markakis,N.</t>
  </si>
  <si>
    <t>Jake Marisnick</t>
  </si>
  <si>
    <t>Jacob Marisnick</t>
  </si>
  <si>
    <t>Marisnick, Jake</t>
  </si>
  <si>
    <t>MARISNICK19910330A</t>
  </si>
  <si>
    <t>marisja01</t>
  </si>
  <si>
    <t>marij002</t>
  </si>
  <si>
    <t>Shaun Marcum</t>
  </si>
  <si>
    <t>Marcum, Shaun</t>
  </si>
  <si>
    <t>MARCUM19811214A</t>
  </si>
  <si>
    <t>marcush01</t>
  </si>
  <si>
    <t>marcs001</t>
  </si>
  <si>
    <t>Marcum,S.</t>
  </si>
  <si>
    <t>Martin Maldonado</t>
  </si>
  <si>
    <t>Maldonado, Martin</t>
  </si>
  <si>
    <t>MALDONADO19860816A</t>
  </si>
  <si>
    <t>maldoma01</t>
  </si>
  <si>
    <t>maldm001</t>
  </si>
  <si>
    <t>Maine, Scott</t>
  </si>
  <si>
    <t>Scott Maine</t>
  </si>
  <si>
    <t>MAINE19850202A</t>
  </si>
  <si>
    <t>mainesc01</t>
  </si>
  <si>
    <t>mains001</t>
  </si>
  <si>
    <t>Maine, John</t>
  </si>
  <si>
    <t>John Maine</t>
  </si>
  <si>
    <t>MAINE19810508A</t>
  </si>
  <si>
    <t>mainejo01</t>
  </si>
  <si>
    <t>mainj001</t>
  </si>
  <si>
    <t>Maier, Mitch</t>
  </si>
  <si>
    <t>Mitch Maier</t>
  </si>
  <si>
    <t>MAIER19820630A</t>
  </si>
  <si>
    <t>maiermi01</t>
  </si>
  <si>
    <t>maiem001</t>
  </si>
  <si>
    <t>Maier,M.</t>
  </si>
  <si>
    <t>Mikie Mahtook</t>
  </si>
  <si>
    <t>Mahtook, Mikie</t>
  </si>
  <si>
    <t>mahtomi01</t>
  </si>
  <si>
    <t>Maholm, Paul</t>
  </si>
  <si>
    <t>Paul Maholm</t>
  </si>
  <si>
    <t>MAHOLM19820625A</t>
  </si>
  <si>
    <t>maholpa01</t>
  </si>
  <si>
    <t>mahop002</t>
  </si>
  <si>
    <t>Maholm,P.</t>
  </si>
  <si>
    <t>Ryan Madson</t>
  </si>
  <si>
    <t>Madson, Ryan</t>
  </si>
  <si>
    <t>MADSON19800828A</t>
  </si>
  <si>
    <t>madsory01</t>
  </si>
  <si>
    <t>madsr001</t>
  </si>
  <si>
    <t>Madson,R.</t>
  </si>
  <si>
    <t>Jean Machi</t>
  </si>
  <si>
    <t>Machi, Jean</t>
  </si>
  <si>
    <t>MACHI19830201A</t>
  </si>
  <si>
    <t>machije01</t>
  </si>
  <si>
    <t>machj002</t>
  </si>
  <si>
    <t>Manny Machado</t>
  </si>
  <si>
    <t>Machado, Manny</t>
  </si>
  <si>
    <t>MACHADO19920706A</t>
  </si>
  <si>
    <t>machama01</t>
  </si>
  <si>
    <t>machm001</t>
  </si>
  <si>
    <t>Tyler Lyons</t>
  </si>
  <si>
    <t>Lyons, Tyler</t>
  </si>
  <si>
    <t>LYONS19880221A</t>
  </si>
  <si>
    <t>lyonsty01</t>
  </si>
  <si>
    <t>lyont001</t>
  </si>
  <si>
    <t>Lyon, Brandon</t>
  </si>
  <si>
    <t>Brandon Lyon</t>
  </si>
  <si>
    <t>LYON19790810A</t>
  </si>
  <si>
    <t>lyonbr01</t>
  </si>
  <si>
    <t>lyonb003</t>
  </si>
  <si>
    <t>Lyon,B.</t>
  </si>
  <si>
    <t>Lance Lynn</t>
  </si>
  <si>
    <t>Lynn, Lance</t>
  </si>
  <si>
    <t>LYNN19870512A</t>
  </si>
  <si>
    <t>lynnla01</t>
  </si>
  <si>
    <t>lynnl001</t>
  </si>
  <si>
    <t>Lynn,L.</t>
  </si>
  <si>
    <t>Jordan Lyles</t>
  </si>
  <si>
    <t>Lyles, Jordan</t>
  </si>
  <si>
    <t>LYLES19901019A</t>
  </si>
  <si>
    <t>lylesjo01</t>
  </si>
  <si>
    <t>lylej001</t>
  </si>
  <si>
    <t>Lyles,J.</t>
  </si>
  <si>
    <t>Lutz, Zach</t>
  </si>
  <si>
    <t>Zach Lutz</t>
  </si>
  <si>
    <t>LUTZ19860603A</t>
  </si>
  <si>
    <t>lutzza01</t>
  </si>
  <si>
    <t>lutzz001</t>
  </si>
  <si>
    <t>Donald Lutz</t>
  </si>
  <si>
    <t>Lutz, Donald</t>
  </si>
  <si>
    <t>LUTZ19890206A</t>
  </si>
  <si>
    <t>lutzdo01</t>
  </si>
  <si>
    <t>lutzd001</t>
  </si>
  <si>
    <t>sa456006</t>
  </si>
  <si>
    <t>Lucas Luetge</t>
  </si>
  <si>
    <t>Luetge, Lucas</t>
  </si>
  <si>
    <t>LUETGE19870324A</t>
  </si>
  <si>
    <t>luetglu01</t>
  </si>
  <si>
    <t>luetl001</t>
  </si>
  <si>
    <t>Luetge,L.</t>
  </si>
  <si>
    <t>Cory Luebke</t>
  </si>
  <si>
    <t>Luebke, Cory</t>
  </si>
  <si>
    <t>LUEBKE19850304A</t>
  </si>
  <si>
    <t>luebkco01</t>
  </si>
  <si>
    <t>luebc001</t>
  </si>
  <si>
    <t>Luebke,C.</t>
  </si>
  <si>
    <t>Ludwick, Ryan</t>
  </si>
  <si>
    <t>Ryan Ludwick</t>
  </si>
  <si>
    <t>LUDWICK19780713A</t>
  </si>
  <si>
    <t>ludwiry01</t>
  </si>
  <si>
    <t>ludwr001</t>
  </si>
  <si>
    <t>Ludwick,R.</t>
  </si>
  <si>
    <t>Jonathan Lucroy</t>
  </si>
  <si>
    <t>Lucroy, Jonathan</t>
  </si>
  <si>
    <t>LUCROY19860613A</t>
  </si>
  <si>
    <t>lucrojo01</t>
  </si>
  <si>
    <t>lucrj001</t>
  </si>
  <si>
    <t>LuCroy,J.</t>
  </si>
  <si>
    <t>Jed Lowrie</t>
  </si>
  <si>
    <t>Lowrie, Jed</t>
  </si>
  <si>
    <t>LOWRIE19840417A</t>
  </si>
  <si>
    <t>lowrije01</t>
  </si>
  <si>
    <t>lowrj001</t>
  </si>
  <si>
    <t>Lowrie,J.</t>
  </si>
  <si>
    <t>Mark Lowe</t>
  </si>
  <si>
    <t>Lowe, Mark</t>
  </si>
  <si>
    <t>LOWE19830607A</t>
  </si>
  <si>
    <t>lowema01</t>
  </si>
  <si>
    <t>lowem002</t>
  </si>
  <si>
    <t>Lowe,M.</t>
  </si>
  <si>
    <t>Lowe, Derek</t>
  </si>
  <si>
    <t>Derek Lowe</t>
  </si>
  <si>
    <t>LOWE19730601A</t>
  </si>
  <si>
    <t>lowede01</t>
  </si>
  <si>
    <t>lowed001</t>
  </si>
  <si>
    <t>Lowe,D.</t>
  </si>
  <si>
    <t>Aaron Loup</t>
  </si>
  <si>
    <t>Loup, Aaron</t>
  </si>
  <si>
    <t>LOUP19871219A</t>
  </si>
  <si>
    <t>loupaa01</t>
  </si>
  <si>
    <t>loupa001</t>
  </si>
  <si>
    <t>Loup,A.</t>
  </si>
  <si>
    <t>David Lough</t>
  </si>
  <si>
    <t>Lough, David</t>
  </si>
  <si>
    <t>LOUGH19860120A</t>
  </si>
  <si>
    <t>loughda01</t>
  </si>
  <si>
    <t>lougd001</t>
  </si>
  <si>
    <t>Michael Lorenzen</t>
  </si>
  <si>
    <t>Lorenzen, Michael</t>
  </si>
  <si>
    <t>lorenmi01</t>
  </si>
  <si>
    <t>Lopez, Wilton</t>
  </si>
  <si>
    <t>Wilton Lopez</t>
  </si>
  <si>
    <t>LOPEZ19830719A</t>
  </si>
  <si>
    <t>lopezwi01</t>
  </si>
  <si>
    <t>lopew001</t>
  </si>
  <si>
    <t>Lopez,W.</t>
  </si>
  <si>
    <t>Lopez, Jose</t>
  </si>
  <si>
    <t>LOPEZ19831124A</t>
  </si>
  <si>
    <t>Jose Lopez</t>
  </si>
  <si>
    <t>lopezjo01</t>
  </si>
  <si>
    <t>lopej003</t>
  </si>
  <si>
    <t>Lopez,J.</t>
  </si>
  <si>
    <t>Javier Lopez</t>
  </si>
  <si>
    <t>Lopez, Javier</t>
  </si>
  <si>
    <t>LOPEZ19770711A</t>
  </si>
  <si>
    <t>lopezja02</t>
  </si>
  <si>
    <t>lopej002</t>
  </si>
  <si>
    <t>Lopez, Felipe</t>
  </si>
  <si>
    <t>LOPEZ19800512A</t>
  </si>
  <si>
    <t>lopezfe01</t>
  </si>
  <si>
    <t>lopef001</t>
  </si>
  <si>
    <t>Felipe Lopez</t>
  </si>
  <si>
    <t>Evan Longoria</t>
  </si>
  <si>
    <t>Longoria, Evan</t>
  </si>
  <si>
    <t>LONGORIA19851007A</t>
  </si>
  <si>
    <t>longoev01</t>
  </si>
  <si>
    <t>longe001</t>
  </si>
  <si>
    <t>Longoria,E.</t>
  </si>
  <si>
    <t>James Loney</t>
  </si>
  <si>
    <t>Loney, James</t>
  </si>
  <si>
    <t>LONEY19840507A</t>
  </si>
  <si>
    <t>loneyja01</t>
  </si>
  <si>
    <t>lonej001</t>
  </si>
  <si>
    <t>Loney,J.</t>
  </si>
  <si>
    <t>Steve Lombardozzi</t>
  </si>
  <si>
    <t>Lombardozzi, Steve</t>
  </si>
  <si>
    <t>LOMBARDOZ19880920A</t>
  </si>
  <si>
    <t>Stephen Lombardozzi</t>
  </si>
  <si>
    <t>lombast02</t>
  </si>
  <si>
    <t>lombs002</t>
  </si>
  <si>
    <t>Kyle Lohse</t>
  </si>
  <si>
    <t>Lohse, Kyle</t>
  </si>
  <si>
    <t>LOHSE19781004A</t>
  </si>
  <si>
    <t>lohseky01</t>
  </si>
  <si>
    <t>lohsk001</t>
  </si>
  <si>
    <t>Lohse,K.</t>
  </si>
  <si>
    <t>Boone Logan</t>
  </si>
  <si>
    <t>Logan, Boone</t>
  </si>
  <si>
    <t>LOGAN19840813A</t>
  </si>
  <si>
    <t>loganbo02</t>
  </si>
  <si>
    <t>logab001</t>
  </si>
  <si>
    <t>Logan,B.</t>
  </si>
  <si>
    <t>Loe, Kameron</t>
  </si>
  <si>
    <t>Kameron Loe</t>
  </si>
  <si>
    <t>LOE19810910A</t>
  </si>
  <si>
    <t>loeka01</t>
  </si>
  <si>
    <t>loe-k001</t>
  </si>
  <si>
    <t>Loe,K.</t>
  </si>
  <si>
    <t>Jeff Locke</t>
  </si>
  <si>
    <t>Locke, Jeff</t>
  </si>
  <si>
    <t>LOCKE19871120A</t>
  </si>
  <si>
    <t>lockeje01</t>
  </si>
  <si>
    <t>lockj001</t>
  </si>
  <si>
    <t>Locke,J.</t>
  </si>
  <si>
    <t>Kyle Lobstein</t>
  </si>
  <si>
    <t>Lobstein, Kyle</t>
  </si>
  <si>
    <t>LOBSTEIN19890812A</t>
  </si>
  <si>
    <t>lobstky01</t>
  </si>
  <si>
    <t>lobsk001</t>
  </si>
  <si>
    <t>Jose Lobaton</t>
  </si>
  <si>
    <t>Lobaton, Jose</t>
  </si>
  <si>
    <t>LOBATON19841021A</t>
  </si>
  <si>
    <t>lobatjo01</t>
  </si>
  <si>
    <t>lobaj001</t>
  </si>
  <si>
    <t>Lobaton,J.</t>
  </si>
  <si>
    <t>Liriano, Rymer</t>
  </si>
  <si>
    <t>Rymer Liriano</t>
  </si>
  <si>
    <t>LIRIANO19910620A</t>
  </si>
  <si>
    <t>liriary01</t>
  </si>
  <si>
    <t>lirir001</t>
  </si>
  <si>
    <t>Francisco Liriano</t>
  </si>
  <si>
    <t>Liriano, Francisco</t>
  </si>
  <si>
    <t>LIRIANO19831026A</t>
  </si>
  <si>
    <t>liriafr01</t>
  </si>
  <si>
    <t>lirif001</t>
  </si>
  <si>
    <t>Liriano,F.</t>
  </si>
  <si>
    <t>Lindstrom, Matt</t>
  </si>
  <si>
    <t>Matt Lindstrom</t>
  </si>
  <si>
    <t>LINDSTROM19800211A</t>
  </si>
  <si>
    <t>lindsma01</t>
  </si>
  <si>
    <t>lindm001</t>
  </si>
  <si>
    <t>Lindstrom,M.</t>
  </si>
  <si>
    <t>Francisco Lindor</t>
  </si>
  <si>
    <t>Lindor, Francisco</t>
  </si>
  <si>
    <t>sa597754</t>
  </si>
  <si>
    <t>lindofr01</t>
  </si>
  <si>
    <t>Lindblom, Josh</t>
  </si>
  <si>
    <t>Josh Lindblom</t>
  </si>
  <si>
    <t>LINDBLOM19870615A</t>
  </si>
  <si>
    <t>lindbjo01</t>
  </si>
  <si>
    <t>lindj004</t>
  </si>
  <si>
    <t>Adam Lind</t>
  </si>
  <si>
    <t>Lind, Adam</t>
  </si>
  <si>
    <t>LIND19830717A</t>
  </si>
  <si>
    <t>lindad01</t>
  </si>
  <si>
    <t>linda001</t>
  </si>
  <si>
    <t>Lind,A.</t>
  </si>
  <si>
    <t>Lincoln, Brad</t>
  </si>
  <si>
    <t>Brad Lincoln</t>
  </si>
  <si>
    <t>LINCOLN19850525A</t>
  </si>
  <si>
    <t>lincobr01</t>
  </si>
  <si>
    <t>lincb001</t>
  </si>
  <si>
    <t>Lincoln,B.</t>
  </si>
  <si>
    <t>Tim Lincecum</t>
  </si>
  <si>
    <t>Lincecum, Tim</t>
  </si>
  <si>
    <t>LINCECUM19840615A</t>
  </si>
  <si>
    <t>linceti01</t>
  </si>
  <si>
    <t>linct001</t>
  </si>
  <si>
    <t>Lincecum,T.</t>
  </si>
  <si>
    <t>Lilly, Ted</t>
  </si>
  <si>
    <t>Ted Lilly</t>
  </si>
  <si>
    <t>LILLY19760104A</t>
  </si>
  <si>
    <t>lillyte01</t>
  </si>
  <si>
    <t>lillt001</t>
  </si>
  <si>
    <t>Lilly,T.</t>
  </si>
  <si>
    <t>Lillibridge, Brent</t>
  </si>
  <si>
    <t>Brent Lillibridge</t>
  </si>
  <si>
    <t>LILLIBRID19830918A</t>
  </si>
  <si>
    <t>lillibr01</t>
  </si>
  <si>
    <t>lillb001</t>
  </si>
  <si>
    <t>Lidge, Brad</t>
  </si>
  <si>
    <t>LIDGE19761223A</t>
  </si>
  <si>
    <t>Brad Lidge</t>
  </si>
  <si>
    <t>lidgebr01</t>
  </si>
  <si>
    <t>lidgb001</t>
  </si>
  <si>
    <t>Liddi, Alex</t>
  </si>
  <si>
    <t>Alex Liddi</t>
  </si>
  <si>
    <t>LIDDI19880814A</t>
  </si>
  <si>
    <t>liddial01</t>
  </si>
  <si>
    <t>lidda001</t>
  </si>
  <si>
    <t>Lewis, Fred</t>
  </si>
  <si>
    <t>LEWIS19801209A</t>
  </si>
  <si>
    <t>Fred Lewis</t>
  </si>
  <si>
    <t>lewisfr02</t>
  </si>
  <si>
    <t>lewif001</t>
  </si>
  <si>
    <t>Lewis,F.</t>
  </si>
  <si>
    <t>Colby Lewis</t>
  </si>
  <si>
    <t>Lewis, Colby</t>
  </si>
  <si>
    <t>LEWIS19790802A</t>
  </si>
  <si>
    <t>lewisco01</t>
  </si>
  <si>
    <t>lewic001</t>
  </si>
  <si>
    <t>Lewis,C.</t>
  </si>
  <si>
    <t>Jon Lester</t>
  </si>
  <si>
    <t>Lester, Jon</t>
  </si>
  <si>
    <t>LESTER19840107A</t>
  </si>
  <si>
    <t>lestejo01</t>
  </si>
  <si>
    <t>lestj001</t>
  </si>
  <si>
    <t>Lester,J.</t>
  </si>
  <si>
    <t>Leroux, Chris</t>
  </si>
  <si>
    <t>Chris Leroux</t>
  </si>
  <si>
    <t>LEROUX19840414A</t>
  </si>
  <si>
    <t>lerouch01</t>
  </si>
  <si>
    <t>leroc001</t>
  </si>
  <si>
    <t>Leroux,C.</t>
  </si>
  <si>
    <t>Sandy Leon</t>
  </si>
  <si>
    <t>Leon, Sandy</t>
  </si>
  <si>
    <t>LEON19890313A</t>
  </si>
  <si>
    <t>leonsa01</t>
  </si>
  <si>
    <t>leons001</t>
  </si>
  <si>
    <t>Dominic Leone</t>
  </si>
  <si>
    <t>Leone, Dominic</t>
  </si>
  <si>
    <t>leonedo01</t>
  </si>
  <si>
    <t>leond003</t>
  </si>
  <si>
    <t>DJ LeMahieu</t>
  </si>
  <si>
    <t>LeMahieu, DJ</t>
  </si>
  <si>
    <t>LEMAHIEU19880713A</t>
  </si>
  <si>
    <t>lemahdj01</t>
  </si>
  <si>
    <t>lemad001</t>
  </si>
  <si>
    <t>Lee, Derrek</t>
  </si>
  <si>
    <t>LEE19750906A</t>
  </si>
  <si>
    <t>leede02</t>
  </si>
  <si>
    <t>lee-d002</t>
  </si>
  <si>
    <t>Derrek Lee</t>
  </si>
  <si>
    <t>Cliff Lee</t>
  </si>
  <si>
    <t>Lee, Cliff</t>
  </si>
  <si>
    <t>LEE19780830A</t>
  </si>
  <si>
    <t>leecl02</t>
  </si>
  <si>
    <t>lee-c003</t>
  </si>
  <si>
    <t>Lee,C.</t>
  </si>
  <si>
    <t>Lee, Carlos</t>
  </si>
  <si>
    <t>LEE19760620A</t>
  </si>
  <si>
    <t>Carlos Lee</t>
  </si>
  <si>
    <t>leeca01</t>
  </si>
  <si>
    <t>lee-c001</t>
  </si>
  <si>
    <t>LeCure, Sam</t>
  </si>
  <si>
    <t>Sam LeCure</t>
  </si>
  <si>
    <t>LECURE19840504A</t>
  </si>
  <si>
    <t>lecursa01</t>
  </si>
  <si>
    <t>lecus001</t>
  </si>
  <si>
    <t>Lecure,S.</t>
  </si>
  <si>
    <t>LeBlanc, Wade</t>
  </si>
  <si>
    <t>Wade LeBlanc</t>
  </si>
  <si>
    <t>LEBLANC19840807A</t>
  </si>
  <si>
    <t>leblawa01</t>
  </si>
  <si>
    <t>leblw001</t>
  </si>
  <si>
    <t>LeBlanc,W.</t>
  </si>
  <si>
    <t>Mike Leake</t>
  </si>
  <si>
    <t>Leake, Mike</t>
  </si>
  <si>
    <t>LEAKE19871112A</t>
  </si>
  <si>
    <t>leakemi01</t>
  </si>
  <si>
    <t>leakm001</t>
  </si>
  <si>
    <t>Leake,M.</t>
  </si>
  <si>
    <t>Brandon League</t>
  </si>
  <si>
    <t>League, Brandon</t>
  </si>
  <si>
    <t>LEAGUE19830316A</t>
  </si>
  <si>
    <t>leagubr01</t>
  </si>
  <si>
    <t>leagb001</t>
  </si>
  <si>
    <t>League,B.</t>
  </si>
  <si>
    <t>Brett Lawrie</t>
  </si>
  <si>
    <t>Lawrie, Brett</t>
  </si>
  <si>
    <t>LAWRIE19900118A</t>
  </si>
  <si>
    <t>lawribr01</t>
  </si>
  <si>
    <t>lawrb002</t>
  </si>
  <si>
    <t>Ryan Lavarnway</t>
  </si>
  <si>
    <t>Lavarnway, Ryan</t>
  </si>
  <si>
    <t>LAVARNWAY19870807A</t>
  </si>
  <si>
    <t>lavarry01</t>
  </si>
  <si>
    <t>lavar001</t>
  </si>
  <si>
    <t>Mat Latos</t>
  </si>
  <si>
    <t>Latos, Mat</t>
  </si>
  <si>
    <t>LATOS19871209A</t>
  </si>
  <si>
    <t>latosma01</t>
  </si>
  <si>
    <t>latom001</t>
  </si>
  <si>
    <t>Latos,M.</t>
  </si>
  <si>
    <t>Tommy La Stella</t>
  </si>
  <si>
    <t>Thomas La Stella</t>
  </si>
  <si>
    <t>La Stella, Tommy</t>
  </si>
  <si>
    <t>LA STELLA19890131A</t>
  </si>
  <si>
    <t>lasteto01</t>
  </si>
  <si>
    <t>lastt001</t>
  </si>
  <si>
    <t>Adam LaRoche</t>
  </si>
  <si>
    <t>LaRoche, Adam</t>
  </si>
  <si>
    <t>LAROCHE19791106A</t>
  </si>
  <si>
    <t>larocad01</t>
  </si>
  <si>
    <t>laroa001</t>
  </si>
  <si>
    <t>LaRoche,A.</t>
  </si>
  <si>
    <t>LaPorta, Matt</t>
  </si>
  <si>
    <t>Matt LaPorta</t>
  </si>
  <si>
    <t>LAPORTA19850108A</t>
  </si>
  <si>
    <t>laporma01</t>
  </si>
  <si>
    <t>lapom001</t>
  </si>
  <si>
    <t>laportma01</t>
  </si>
  <si>
    <t>Lannan, John</t>
  </si>
  <si>
    <t>John Lannan</t>
  </si>
  <si>
    <t>LANNAN19840927A</t>
  </si>
  <si>
    <t>lannajo01</t>
  </si>
  <si>
    <t>lannj001</t>
  </si>
  <si>
    <t>Lannan,J.</t>
  </si>
  <si>
    <t>Langerhans, Ryan</t>
  </si>
  <si>
    <t>Ryan Langerhans</t>
  </si>
  <si>
    <t>LANGERHAN19800220A</t>
  </si>
  <si>
    <t>langery01</t>
  </si>
  <si>
    <t>langr002</t>
  </si>
  <si>
    <t>Langerhans,R.</t>
  </si>
  <si>
    <t>Andrew Lambo</t>
  </si>
  <si>
    <t>Lambo, Andrew</t>
  </si>
  <si>
    <t>LAMBO19880811A</t>
  </si>
  <si>
    <t>lamboan01</t>
  </si>
  <si>
    <t>lamba001</t>
  </si>
  <si>
    <t>Jake Lamb</t>
  </si>
  <si>
    <t>Jacob Lamb</t>
  </si>
  <si>
    <t>Lamb, Jacob</t>
  </si>
  <si>
    <t>lambja01</t>
  </si>
  <si>
    <t>Lalli, Blake</t>
  </si>
  <si>
    <t>Blake Lalli</t>
  </si>
  <si>
    <t>LALLI19830512A</t>
  </si>
  <si>
    <t>lallibl01</t>
  </si>
  <si>
    <t>lallb001</t>
  </si>
  <si>
    <t>Junior Lake</t>
  </si>
  <si>
    <t>Lake, Junior</t>
  </si>
  <si>
    <t>LAKE19900327A</t>
  </si>
  <si>
    <t>lakeju01</t>
  </si>
  <si>
    <t>lakej001</t>
  </si>
  <si>
    <t>Gerald Laird</t>
  </si>
  <si>
    <t>Laird, Gerald</t>
  </si>
  <si>
    <t>LAIRD19791113A</t>
  </si>
  <si>
    <t>lairdge01</t>
  </si>
  <si>
    <t>lairg001</t>
  </si>
  <si>
    <t>Laird,G.</t>
  </si>
  <si>
    <t>Laird, Brandon</t>
  </si>
  <si>
    <t>Brandon Laird</t>
  </si>
  <si>
    <t>LAIRD19870911A</t>
  </si>
  <si>
    <t>lairdbr01</t>
  </si>
  <si>
    <t>lairb001</t>
  </si>
  <si>
    <t>LaHair, Bryan</t>
  </si>
  <si>
    <t>LAHAIR19821105A</t>
  </si>
  <si>
    <t>Bryan LaHair</t>
  </si>
  <si>
    <t>lahaibr01</t>
  </si>
  <si>
    <t>lahab001</t>
  </si>
  <si>
    <t>LaHair,B.</t>
  </si>
  <si>
    <t>Juan Lagares</t>
  </si>
  <si>
    <t>Lagares, Juan</t>
  </si>
  <si>
    <t>LAGARES19890317A</t>
  </si>
  <si>
    <t>lagarju01</t>
  </si>
  <si>
    <t>lagaj001</t>
  </si>
  <si>
    <t>Laffey, Aaron</t>
  </si>
  <si>
    <t>Aaron Laffey</t>
  </si>
  <si>
    <t>LAFFEY19850415A</t>
  </si>
  <si>
    <t>laffeaa01</t>
  </si>
  <si>
    <t>laffa001</t>
  </si>
  <si>
    <t>Laffey,A.</t>
  </si>
  <si>
    <t>John Lackey</t>
  </si>
  <si>
    <t>Lackey, John</t>
  </si>
  <si>
    <t>LACKEY19781023A</t>
  </si>
  <si>
    <t>lackejo01</t>
  </si>
  <si>
    <t>lackj001</t>
  </si>
  <si>
    <t>Lackey,J.</t>
  </si>
  <si>
    <t>Kuroda, Hiroki</t>
  </si>
  <si>
    <t>Hiroki Kuroda</t>
  </si>
  <si>
    <t>KURODA00000000A</t>
  </si>
  <si>
    <t>kurodhi01</t>
  </si>
  <si>
    <t>kuroh001</t>
  </si>
  <si>
    <t>Kuroda,H.</t>
  </si>
  <si>
    <t>Kuo, Hong-Chih</t>
  </si>
  <si>
    <t>KUO19810723A</t>
  </si>
  <si>
    <t>kuoho01</t>
  </si>
  <si>
    <t>kuo-h001</t>
  </si>
  <si>
    <t>Hong-Chih Kuo</t>
  </si>
  <si>
    <t>Kubel, Jason</t>
  </si>
  <si>
    <t>Jason Kubel</t>
  </si>
  <si>
    <t>KUBEL19820525A</t>
  </si>
  <si>
    <t>kubelja01</t>
  </si>
  <si>
    <t>kubej002</t>
  </si>
  <si>
    <t>Kubel,J.</t>
  </si>
  <si>
    <t>Erik Kratz</t>
  </si>
  <si>
    <t>Kratz, Erik</t>
  </si>
  <si>
    <t>KRATZ19800615A</t>
  </si>
  <si>
    <t>kratzer01</t>
  </si>
  <si>
    <t>krate001</t>
  </si>
  <si>
    <t>Pete Kozma</t>
  </si>
  <si>
    <t>Kozma, Pete</t>
  </si>
  <si>
    <t>KOZMA19880411A</t>
  </si>
  <si>
    <t>kozmape01</t>
  </si>
  <si>
    <t>kozmp001</t>
  </si>
  <si>
    <t>Kouzmanoff, Kevin</t>
  </si>
  <si>
    <t>Kevin Kouzmanoff</t>
  </si>
  <si>
    <t>KOUZMANOF19810725A</t>
  </si>
  <si>
    <t>kouzmke01</t>
  </si>
  <si>
    <t>kouzk001</t>
  </si>
  <si>
    <t>Kottaras, George</t>
  </si>
  <si>
    <t>George Kottaras</t>
  </si>
  <si>
    <t>KOTTARAS19830516A</t>
  </si>
  <si>
    <t>kottage01</t>
  </si>
  <si>
    <t>kottg001</t>
  </si>
  <si>
    <t>Kottaras,G.</t>
  </si>
  <si>
    <t>Kotsay, Mark</t>
  </si>
  <si>
    <t>Mark Kotsay</t>
  </si>
  <si>
    <t>KOTSAY19751202A</t>
  </si>
  <si>
    <t>kotsama01</t>
  </si>
  <si>
    <t>kotsm001</t>
  </si>
  <si>
    <t>Kotsay,M.</t>
  </si>
  <si>
    <t>Kotchman, Casey</t>
  </si>
  <si>
    <t>Casey Kotchman</t>
  </si>
  <si>
    <t>KOTCHMAN19830222A</t>
  </si>
  <si>
    <t>kotchca01</t>
  </si>
  <si>
    <t>kotcc001</t>
  </si>
  <si>
    <t>Kotchman,C.</t>
  </si>
  <si>
    <t>Korecky, Bobby</t>
  </si>
  <si>
    <t>Bobby Korecky</t>
  </si>
  <si>
    <t>KORECKY19790916A</t>
  </si>
  <si>
    <t>korecbo01</t>
  </si>
  <si>
    <t>koreb001</t>
  </si>
  <si>
    <t>Korecky,B.</t>
  </si>
  <si>
    <t>George Kontos</t>
  </si>
  <si>
    <t>Kontos, George</t>
  </si>
  <si>
    <t>KONTOS19850612A</t>
  </si>
  <si>
    <t>kontoge01</t>
  </si>
  <si>
    <t>kontg001</t>
  </si>
  <si>
    <t>Konerko, Paul</t>
  </si>
  <si>
    <t>Paul Konerko</t>
  </si>
  <si>
    <t>KONERKO19760305A</t>
  </si>
  <si>
    <t>konerpa01</t>
  </si>
  <si>
    <t>konep001</t>
  </si>
  <si>
    <t>Konerko,P.</t>
  </si>
  <si>
    <t>Tom Koehler</t>
  </si>
  <si>
    <t>Koehler, Tom</t>
  </si>
  <si>
    <t>KOEHLER19860629A</t>
  </si>
  <si>
    <t>koehlto01</t>
  </si>
  <si>
    <t>koeht001</t>
  </si>
  <si>
    <t>Koehler,T.</t>
  </si>
  <si>
    <t>Corey Knebel</t>
  </si>
  <si>
    <t>knebeco01</t>
  </si>
  <si>
    <t>knebc001</t>
  </si>
  <si>
    <t>Corey Kluber</t>
  </si>
  <si>
    <t>Kluber, Corey</t>
  </si>
  <si>
    <t>KLUBER19860410A</t>
  </si>
  <si>
    <t>klubeco01</t>
  </si>
  <si>
    <t>klubc001</t>
  </si>
  <si>
    <t>Kluber,C.</t>
  </si>
  <si>
    <t>Kirkman, Michael</t>
  </si>
  <si>
    <t>Michael Kirkman</t>
  </si>
  <si>
    <t>KIRKMAN19860918A</t>
  </si>
  <si>
    <t>kirkmmi01</t>
  </si>
  <si>
    <t>kirkm001</t>
  </si>
  <si>
    <t>Kirkman,M.</t>
  </si>
  <si>
    <t>Jason Kipnis</t>
  </si>
  <si>
    <t>Kipnis, Jason</t>
  </si>
  <si>
    <t>KIPNIS19870403A</t>
  </si>
  <si>
    <t>kipnija01</t>
  </si>
  <si>
    <t>kipnj001</t>
  </si>
  <si>
    <t>Brandon Kintzler</t>
  </si>
  <si>
    <t>Kintzler, Brandon</t>
  </si>
  <si>
    <t>KINTZLER19840801A</t>
  </si>
  <si>
    <t>kintzbr01</t>
  </si>
  <si>
    <t>kintb001</t>
  </si>
  <si>
    <t>Ian Kinsler</t>
  </si>
  <si>
    <t>Kinsler, Ian</t>
  </si>
  <si>
    <t>KINSLER19820622A</t>
  </si>
  <si>
    <t>kinslia01</t>
  </si>
  <si>
    <t>kinsi001</t>
  </si>
  <si>
    <t>Kinsler,I.</t>
  </si>
  <si>
    <t>Kinney, Josh</t>
  </si>
  <si>
    <t>Josh Kinney</t>
  </si>
  <si>
    <t>KINNEY19790331A</t>
  </si>
  <si>
    <t>kinnejo01</t>
  </si>
  <si>
    <t>kinnj001</t>
  </si>
  <si>
    <t>Kinney,J.</t>
  </si>
  <si>
    <t>Craig Kimbrel</t>
  </si>
  <si>
    <t>Kimbrel, Craig</t>
  </si>
  <si>
    <t>KIMBREL19880528A</t>
  </si>
  <si>
    <t>kimbrcr01</t>
  </si>
  <si>
    <t>kimbc001</t>
  </si>
  <si>
    <t>Kevin Kiermaier</t>
  </si>
  <si>
    <t>Kiermaier, Kevin</t>
  </si>
  <si>
    <t>KIERMAIER19900422A</t>
  </si>
  <si>
    <t>kiermke01</t>
  </si>
  <si>
    <t>kierk001</t>
  </si>
  <si>
    <t>Dallas Keuchel</t>
  </si>
  <si>
    <t>Keuchel, Dallas</t>
  </si>
  <si>
    <t>KEUCHEL19880101A</t>
  </si>
  <si>
    <t>keuchda01</t>
  </si>
  <si>
    <t>keucd001</t>
  </si>
  <si>
    <t>Keuchel,D.</t>
  </si>
  <si>
    <t>Clayton Kershaw</t>
  </si>
  <si>
    <t>Kershaw, Clayton</t>
  </si>
  <si>
    <t>KERSHAW19880319A</t>
  </si>
  <si>
    <t>kershcl01</t>
  </si>
  <si>
    <t>kersc001</t>
  </si>
  <si>
    <t>Kershaw,C.</t>
  </si>
  <si>
    <t>Keppinger, Jeff</t>
  </si>
  <si>
    <t>Jeff Keppinger</t>
  </si>
  <si>
    <t>KEPPINGER19800421A</t>
  </si>
  <si>
    <t>keppije01</t>
  </si>
  <si>
    <t>keppj001</t>
  </si>
  <si>
    <t>Keppinger,J.</t>
  </si>
  <si>
    <t>Ian Kennedy</t>
  </si>
  <si>
    <t>Kennedy, Ian</t>
  </si>
  <si>
    <t>KENNEDY19841219A</t>
  </si>
  <si>
    <t>kenneia01</t>
  </si>
  <si>
    <t>kenni001</t>
  </si>
  <si>
    <t>Kennedy,I.</t>
  </si>
  <si>
    <t>Kennedy, Adam</t>
  </si>
  <si>
    <t>KENNEDY19760110A</t>
  </si>
  <si>
    <t>Adam Kennedy</t>
  </si>
  <si>
    <t>kennead01</t>
  </si>
  <si>
    <t>kenna001</t>
  </si>
  <si>
    <t>Kyle Kendrick</t>
  </si>
  <si>
    <t>Kendrick, Kyle</t>
  </si>
  <si>
    <t>KENDRICK19840826A</t>
  </si>
  <si>
    <t>kendrky01</t>
  </si>
  <si>
    <t>kendk001</t>
  </si>
  <si>
    <t>Kendrick,K.</t>
  </si>
  <si>
    <t>Howie Kendrick</t>
  </si>
  <si>
    <t>Kendrick, Howie</t>
  </si>
  <si>
    <t>KENDRICK19830712A</t>
  </si>
  <si>
    <t>kendrho01</t>
  </si>
  <si>
    <t>kendh001</t>
  </si>
  <si>
    <t>Kendrick,H.</t>
  </si>
  <si>
    <t>Howard Kendrick</t>
  </si>
  <si>
    <t>Kendall, Jason</t>
  </si>
  <si>
    <t>KENDALL19740626A</t>
  </si>
  <si>
    <t>kendaja01</t>
  </si>
  <si>
    <t>kendj001</t>
  </si>
  <si>
    <t>Jason Kendall</t>
  </si>
  <si>
    <t>Matt Kemp</t>
  </si>
  <si>
    <t>Kemp, Matt</t>
  </si>
  <si>
    <t>KEMP19840923A</t>
  </si>
  <si>
    <t>kempma01</t>
  </si>
  <si>
    <t>kempm001</t>
  </si>
  <si>
    <t>Kemp,M.</t>
  </si>
  <si>
    <t>Joe Kelly</t>
  </si>
  <si>
    <t>Kelly, Joe</t>
  </si>
  <si>
    <t>KELLY19880609A</t>
  </si>
  <si>
    <t>kellyjo05</t>
  </si>
  <si>
    <t>kellj001</t>
  </si>
  <si>
    <t>Kelly,J.</t>
  </si>
  <si>
    <t>Don Kelly</t>
  </si>
  <si>
    <t>Kelly, Don</t>
  </si>
  <si>
    <t>KELLY19800215A</t>
  </si>
  <si>
    <t>kellydo01</t>
  </si>
  <si>
    <t>kelld001</t>
  </si>
  <si>
    <t>Kelly, Casey</t>
  </si>
  <si>
    <t>Casey Kelly</t>
  </si>
  <si>
    <t>KELLY19891004A</t>
  </si>
  <si>
    <t>kellyca01</t>
  </si>
  <si>
    <t>kellc001</t>
  </si>
  <si>
    <t>Kelly,C.</t>
  </si>
  <si>
    <t>Shawn Kelley</t>
  </si>
  <si>
    <t>Kelley, Shawn</t>
  </si>
  <si>
    <t>KELLEY19840426A</t>
  </si>
  <si>
    <t>kellesh01</t>
  </si>
  <si>
    <t>kells001</t>
  </si>
  <si>
    <t>Kelley,S.</t>
  </si>
  <si>
    <t>Keone Kela</t>
  </si>
  <si>
    <t>Kela, Keone</t>
  </si>
  <si>
    <t>kelake01</t>
  </si>
  <si>
    <t>Kearns, Austin</t>
  </si>
  <si>
    <t>Austin Kearns</t>
  </si>
  <si>
    <t>KEARNS19800520A</t>
  </si>
  <si>
    <t>kearnau01</t>
  </si>
  <si>
    <t>keara001</t>
  </si>
  <si>
    <t>Kearns,A.</t>
  </si>
  <si>
    <t>Scott Kazmir</t>
  </si>
  <si>
    <t>Kazmir, Scott</t>
  </si>
  <si>
    <t>KAZMIR19840124A</t>
  </si>
  <si>
    <t>kazmisc01</t>
  </si>
  <si>
    <t>kazms001</t>
  </si>
  <si>
    <t>Munenori Kawasaki</t>
  </si>
  <si>
    <t>Kawasaki, Munenori</t>
  </si>
  <si>
    <t>KAWASAKI00000000B</t>
  </si>
  <si>
    <t>kawasmu01</t>
  </si>
  <si>
    <t>kawam001</t>
  </si>
  <si>
    <t>Karstens, Jeff</t>
  </si>
  <si>
    <t>Jeff Karstens</t>
  </si>
  <si>
    <t>KARSTENS19820924A</t>
  </si>
  <si>
    <t>karstje01</t>
  </si>
  <si>
    <t>karsj001</t>
  </si>
  <si>
    <t>Karstens,J.</t>
  </si>
  <si>
    <t>Nathan Karns</t>
  </si>
  <si>
    <t>Karns, Nate</t>
  </si>
  <si>
    <t>KARNS19871125A</t>
  </si>
  <si>
    <t>karnsna01</t>
  </si>
  <si>
    <t>karnn001</t>
  </si>
  <si>
    <t>Nate Karns</t>
  </si>
  <si>
    <t>Jung Ho Kang</t>
  </si>
  <si>
    <t>Jung-ho Kang</t>
  </si>
  <si>
    <t>Kang, Jung-Ho</t>
  </si>
  <si>
    <t>Jung-Ho Kang</t>
  </si>
  <si>
    <t>kangju01</t>
  </si>
  <si>
    <t>Kalish, Ryan</t>
  </si>
  <si>
    <t>Ryan Kalish</t>
  </si>
  <si>
    <t>KALISH19880328A</t>
  </si>
  <si>
    <t>kalisry01</t>
  </si>
  <si>
    <t>kalir001</t>
  </si>
  <si>
    <t>Ka'aihue, Kila</t>
  </si>
  <si>
    <t>Kila Ka'aihue</t>
  </si>
  <si>
    <t>KAAIHUE19840329A</t>
  </si>
  <si>
    <t>kaaihki01</t>
  </si>
  <si>
    <t>kaaik001</t>
  </si>
  <si>
    <t>Ka'aihue,K.</t>
  </si>
  <si>
    <t>Jurrjens, Jair</t>
  </si>
  <si>
    <t>Jair Jurrjens</t>
  </si>
  <si>
    <t>JURRJENS19860129A</t>
  </si>
  <si>
    <t>jurrjja01</t>
  </si>
  <si>
    <t>jurrj001</t>
  </si>
  <si>
    <t>Jurrjens,J.</t>
  </si>
  <si>
    <t>Taylor Jungmann</t>
  </si>
  <si>
    <t>Jungmann, Taylor</t>
  </si>
  <si>
    <t>jungmta01</t>
  </si>
  <si>
    <t>Matt Joyce</t>
  </si>
  <si>
    <t>Joyce, Matt</t>
  </si>
  <si>
    <t>JOYCE19840803A</t>
  </si>
  <si>
    <t>joycema01</t>
  </si>
  <si>
    <t>joycm001</t>
  </si>
  <si>
    <t>Joyce,M.</t>
  </si>
  <si>
    <t>Joseph, Corban</t>
  </si>
  <si>
    <t>Corban Joseph</t>
  </si>
  <si>
    <t>JOSEPH19881028A</t>
  </si>
  <si>
    <t>josephco01</t>
  </si>
  <si>
    <t>josec001</t>
  </si>
  <si>
    <t>sa454540</t>
  </si>
  <si>
    <t>josepco01</t>
  </si>
  <si>
    <t>Caleb Joseph</t>
  </si>
  <si>
    <t>Joseph, Caleb</t>
  </si>
  <si>
    <t>JOSEPH19860618A</t>
  </si>
  <si>
    <t>josepca01</t>
  </si>
  <si>
    <t>josec002</t>
  </si>
  <si>
    <t>Taylor Jordan</t>
  </si>
  <si>
    <t>Jordan, Taylor</t>
  </si>
  <si>
    <t>JORDAN19890117A</t>
  </si>
  <si>
    <t>jordata01</t>
  </si>
  <si>
    <t>jordt001</t>
  </si>
  <si>
    <t>Nate Jones</t>
  </si>
  <si>
    <t>Jones, Nate</t>
  </si>
  <si>
    <t>JONES19860128A</t>
  </si>
  <si>
    <t>jonesna01</t>
  </si>
  <si>
    <t>jonen001</t>
  </si>
  <si>
    <t>Jones,N.</t>
  </si>
  <si>
    <t>Jones, James</t>
  </si>
  <si>
    <t>James Jones</t>
  </si>
  <si>
    <t>JONES19880924A</t>
  </si>
  <si>
    <t>jonesja06</t>
  </si>
  <si>
    <t>jonej005</t>
  </si>
  <si>
    <t>Garrett Jones</t>
  </si>
  <si>
    <t>Jones, Garrett</t>
  </si>
  <si>
    <t>JONES19810621A</t>
  </si>
  <si>
    <t>jonesga02</t>
  </si>
  <si>
    <t>joneg002</t>
  </si>
  <si>
    <t>Jones,G.</t>
  </si>
  <si>
    <t>Jones, Chipper</t>
  </si>
  <si>
    <t>JONES19720424A</t>
  </si>
  <si>
    <t>Chipper Jones</t>
  </si>
  <si>
    <t>jonesch06</t>
  </si>
  <si>
    <t>jonec004</t>
  </si>
  <si>
    <t>Jones, Andruw</t>
  </si>
  <si>
    <t>JONES19770423A</t>
  </si>
  <si>
    <t>Andruw Jones</t>
  </si>
  <si>
    <t>jonesan01</t>
  </si>
  <si>
    <t>jonea002</t>
  </si>
  <si>
    <t>Adam Jones</t>
  </si>
  <si>
    <t>Jones, Adam</t>
  </si>
  <si>
    <t>JONES19850801A</t>
  </si>
  <si>
    <t>jonesad01</t>
  </si>
  <si>
    <t>jonea003</t>
  </si>
  <si>
    <t>Jones,A.</t>
  </si>
  <si>
    <t>Johnson, Steve</t>
  </si>
  <si>
    <t>Steve Johnson</t>
  </si>
  <si>
    <t>JOHNSON19870831A</t>
  </si>
  <si>
    <t>johnsst02</t>
  </si>
  <si>
    <t>johns001</t>
  </si>
  <si>
    <t>Johnson,S.</t>
  </si>
  <si>
    <t>Johnson, Rob</t>
  </si>
  <si>
    <t>Rob Johnson</t>
  </si>
  <si>
    <t>JOHNSON19830722A</t>
  </si>
  <si>
    <t>johnsro07</t>
  </si>
  <si>
    <t>johnr009</t>
  </si>
  <si>
    <t>Johnson,R.</t>
  </si>
  <si>
    <t>Reed Johnson</t>
  </si>
  <si>
    <t>Johnson, Reed</t>
  </si>
  <si>
    <t>JOHNSON19761208A</t>
  </si>
  <si>
    <t>johnsre02</t>
  </si>
  <si>
    <t>johnr008</t>
  </si>
  <si>
    <t>Johnson, Nick</t>
  </si>
  <si>
    <t>JOHNSON19780919A</t>
  </si>
  <si>
    <t>johnsni01</t>
  </si>
  <si>
    <t>johnn001</t>
  </si>
  <si>
    <t>Nick Johnson</t>
  </si>
  <si>
    <t>Micah Johnson</t>
  </si>
  <si>
    <t>Johnson, Micah</t>
  </si>
  <si>
    <t>johnsmi04</t>
  </si>
  <si>
    <t>Kelly Johnson</t>
  </si>
  <si>
    <t>Johnson, Kelly</t>
  </si>
  <si>
    <t>JOHNSON19820222A</t>
  </si>
  <si>
    <t>johnske05</t>
  </si>
  <si>
    <t>johnk003</t>
  </si>
  <si>
    <t>Johnson,K.</t>
  </si>
  <si>
    <t>Josh Johnson</t>
  </si>
  <si>
    <t>Johnson, Josh</t>
  </si>
  <si>
    <t>JOHNSON19840131A</t>
  </si>
  <si>
    <t>johnsjo09</t>
  </si>
  <si>
    <t>johnj009</t>
  </si>
  <si>
    <t>Johnson,Jo.</t>
  </si>
  <si>
    <t>Jim Johnson</t>
  </si>
  <si>
    <t>Johnson, Jim</t>
  </si>
  <si>
    <t>JOHNSON19830627A</t>
  </si>
  <si>
    <t>johnsji04</t>
  </si>
  <si>
    <t>johnj010</t>
  </si>
  <si>
    <t>Johnson,J.</t>
  </si>
  <si>
    <t>Johnson, Erik</t>
  </si>
  <si>
    <t>Erik Johnson</t>
  </si>
  <si>
    <t>JOHNSON19891230A</t>
  </si>
  <si>
    <t>johnser04</t>
  </si>
  <si>
    <t>johne001</t>
  </si>
  <si>
    <t>Johnson, Elliot</t>
  </si>
  <si>
    <t>Elliot Johnson</t>
  </si>
  <si>
    <t>JOHNSON19840309A</t>
  </si>
  <si>
    <t>johnsel02</t>
  </si>
  <si>
    <t>johne002</t>
  </si>
  <si>
    <t>Johnson,E.</t>
  </si>
  <si>
    <t>Dan Johnson</t>
  </si>
  <si>
    <t>Johnson, Dan</t>
  </si>
  <si>
    <t>JOHNSON19790810A</t>
  </si>
  <si>
    <t>johnsda06</t>
  </si>
  <si>
    <t>johnd004</t>
  </si>
  <si>
    <t>Chris Johnson</t>
  </si>
  <si>
    <t>Johnson, Chris</t>
  </si>
  <si>
    <t>JOHNSON19841001A</t>
  </si>
  <si>
    <t>Chris D. Johnson</t>
  </si>
  <si>
    <t>johnsch05</t>
  </si>
  <si>
    <t>johnc003</t>
  </si>
  <si>
    <t>Johnson,C.</t>
  </si>
  <si>
    <t>Ubaldo Jimenez</t>
  </si>
  <si>
    <t>Jimenez, Ubaldo</t>
  </si>
  <si>
    <t>JIMENEZ19840122A</t>
  </si>
  <si>
    <t>jimenub01</t>
  </si>
  <si>
    <t>jimeu001</t>
  </si>
  <si>
    <t>Jimenez,U.</t>
  </si>
  <si>
    <t>Luis Jimenez</t>
  </si>
  <si>
    <t>Jimenez, Luis</t>
  </si>
  <si>
    <t>Luis Jiménez</t>
  </si>
  <si>
    <t>JIMENEZ19880118A</t>
  </si>
  <si>
    <t>jimenlu02</t>
  </si>
  <si>
    <t>jimel002</t>
  </si>
  <si>
    <t>Jimenez, A.J.</t>
  </si>
  <si>
    <t>JIMENEZ19900501A</t>
  </si>
  <si>
    <t>A.J. Jimenez</t>
  </si>
  <si>
    <t>sa454887</t>
  </si>
  <si>
    <t>jimena.01</t>
  </si>
  <si>
    <t>Jeter, Derek</t>
  </si>
  <si>
    <t>Derek Jeter</t>
  </si>
  <si>
    <t>JETER19740626A</t>
  </si>
  <si>
    <t>jeterde01</t>
  </si>
  <si>
    <t>jeted001</t>
  </si>
  <si>
    <t>Jeter,D.</t>
  </si>
  <si>
    <t>Kevin Jepsen</t>
  </si>
  <si>
    <t>Jepsen, Kevin</t>
  </si>
  <si>
    <t>JEPSEN19840726A</t>
  </si>
  <si>
    <t>jepseke01</t>
  </si>
  <si>
    <t>jepsk001</t>
  </si>
  <si>
    <t>Jepsen,K.</t>
  </si>
  <si>
    <t>Desmond Jennings</t>
  </si>
  <si>
    <t>Jennings, Desmond</t>
  </si>
  <si>
    <t>JENNINGS19861030A</t>
  </si>
  <si>
    <t>jennide01</t>
  </si>
  <si>
    <t>jennd002</t>
  </si>
  <si>
    <t>Jennings,D.</t>
  </si>
  <si>
    <t>Dan Jennings</t>
  </si>
  <si>
    <t>Jennings, Dan</t>
  </si>
  <si>
    <t>JENNINGS19870417A</t>
  </si>
  <si>
    <t>jennida01</t>
  </si>
  <si>
    <t>jennd003</t>
  </si>
  <si>
    <t>Jenks, Bobby</t>
  </si>
  <si>
    <t>JENKS19810314A</t>
  </si>
  <si>
    <t>jenksbo01</t>
  </si>
  <si>
    <t>jenkb001</t>
  </si>
  <si>
    <t>Bobby Jenks</t>
  </si>
  <si>
    <t>Chad Jenkins</t>
  </si>
  <si>
    <t>Jenkins, Chad</t>
  </si>
  <si>
    <t>JENKINS19871222A</t>
  </si>
  <si>
    <t>jenkich01</t>
  </si>
  <si>
    <t>jenkc001</t>
  </si>
  <si>
    <t>Jenkins,C.</t>
  </si>
  <si>
    <t>Jeremy Jeffress</t>
  </si>
  <si>
    <t>Jeffress, Jeremy</t>
  </si>
  <si>
    <t>JEFFRESS19870921A</t>
  </si>
  <si>
    <t>jeffrje01</t>
  </si>
  <si>
    <t>jeffj001</t>
  </si>
  <si>
    <t>Jon Jay</t>
  </si>
  <si>
    <t>Jay, Jon</t>
  </si>
  <si>
    <t>JAY19850315A</t>
  </si>
  <si>
    <t>jayjo02</t>
  </si>
  <si>
    <t>jay-j001</t>
  </si>
  <si>
    <t>Jay,J.</t>
  </si>
  <si>
    <t>John Jaso</t>
  </si>
  <si>
    <t>Jaso, John</t>
  </si>
  <si>
    <t>JASO19830919A</t>
  </si>
  <si>
    <t>jasojo01</t>
  </si>
  <si>
    <t>jasoj001</t>
  </si>
  <si>
    <t>Jaso,J.</t>
  </si>
  <si>
    <t>Casey Janssen</t>
  </si>
  <si>
    <t>Janssen, Casey</t>
  </si>
  <si>
    <t>JANSSEN19810917A</t>
  </si>
  <si>
    <t>janssca01</t>
  </si>
  <si>
    <t>jansc001</t>
  </si>
  <si>
    <t>Janssen,C.</t>
  </si>
  <si>
    <t>Kenley Jansen</t>
  </si>
  <si>
    <t>Jansen, Kenley</t>
  </si>
  <si>
    <t>JANSEN19870930A</t>
  </si>
  <si>
    <t>janseke01</t>
  </si>
  <si>
    <t>jansk001</t>
  </si>
  <si>
    <t>Jansen,K.</t>
  </si>
  <si>
    <t>Janish, Paul</t>
  </si>
  <si>
    <t>Paul Janish</t>
  </si>
  <si>
    <t>JANISH19821012A</t>
  </si>
  <si>
    <t>janispa01</t>
  </si>
  <si>
    <t>janip001</t>
  </si>
  <si>
    <t>Janish,P.</t>
  </si>
  <si>
    <t>Jacobs, Mike</t>
  </si>
  <si>
    <t>Mike Jacobs</t>
  </si>
  <si>
    <t>JACOBS19801030A</t>
  </si>
  <si>
    <t>jacobmi02</t>
  </si>
  <si>
    <t>jacom001</t>
  </si>
  <si>
    <t>Jacobs,M.</t>
  </si>
  <si>
    <t>Ryan Jackson</t>
  </si>
  <si>
    <t>Jackson, Ryan</t>
  </si>
  <si>
    <t>JACKSON19880510A</t>
  </si>
  <si>
    <t>jacksry02</t>
  </si>
  <si>
    <t>jackr004</t>
  </si>
  <si>
    <t>Edwin Jackson</t>
  </si>
  <si>
    <t>Jackson, Edwin</t>
  </si>
  <si>
    <t>JACKSON19830909A</t>
  </si>
  <si>
    <t>jacksed01</t>
  </si>
  <si>
    <t>jacke001</t>
  </si>
  <si>
    <t>Jackson,E.</t>
  </si>
  <si>
    <t>Jackson, Conor</t>
  </si>
  <si>
    <t>JACKSON19820507A</t>
  </si>
  <si>
    <t>jacksco01</t>
  </si>
  <si>
    <t>jackc002</t>
  </si>
  <si>
    <t>Conor Jackson</t>
  </si>
  <si>
    <t>Jackson, Brett</t>
  </si>
  <si>
    <t>Brett Jackson</t>
  </si>
  <si>
    <t>JACKSON19880802A</t>
  </si>
  <si>
    <t>jacksbr01</t>
  </si>
  <si>
    <t>jackb002</t>
  </si>
  <si>
    <t>Austin Jackson</t>
  </si>
  <si>
    <t>Jackson, Austin</t>
  </si>
  <si>
    <t>JACKSON19870201A</t>
  </si>
  <si>
    <t>jacksau01</t>
  </si>
  <si>
    <t>jacka001</t>
  </si>
  <si>
    <t>Jackson,A.</t>
  </si>
  <si>
    <t>Maicer Izturis</t>
  </si>
  <si>
    <t>Izturis, Maicer</t>
  </si>
  <si>
    <t>IZTURIS19800912A</t>
  </si>
  <si>
    <t>izturma01</t>
  </si>
  <si>
    <t>iztum001</t>
  </si>
  <si>
    <t>Izturis,M.</t>
  </si>
  <si>
    <t>Iwamura, Akinori</t>
  </si>
  <si>
    <t>IWAMURA00000000A</t>
  </si>
  <si>
    <t>iwamuak01</t>
  </si>
  <si>
    <t>iwama001</t>
  </si>
  <si>
    <t>Akinori Iwamura</t>
  </si>
  <si>
    <t>Hisashi Iwakuma</t>
  </si>
  <si>
    <t>Iwakuma, Hisashi</t>
  </si>
  <si>
    <t>iwakuma, Hisashi</t>
  </si>
  <si>
    <t>IWAKUMA00000000A</t>
  </si>
  <si>
    <t>iwakuhi01</t>
  </si>
  <si>
    <t>iwakh001</t>
  </si>
  <si>
    <t>Iwakuma,H.</t>
  </si>
  <si>
    <t>Isringhausen, Jason</t>
  </si>
  <si>
    <t>ISRINGHAU19720907A</t>
  </si>
  <si>
    <t>Jason Isringhausen</t>
  </si>
  <si>
    <t>isrinja01</t>
  </si>
  <si>
    <t>isrij001</t>
  </si>
  <si>
    <t>Isringhausen,J</t>
  </si>
  <si>
    <t>Travis Ishikawa</t>
  </si>
  <si>
    <t>Ishikawa, Travis</t>
  </si>
  <si>
    <t>ISHIKAWA19830924A</t>
  </si>
  <si>
    <t>ishiktr01</t>
  </si>
  <si>
    <t>ishit001</t>
  </si>
  <si>
    <t>Ishikawa,T.</t>
  </si>
  <si>
    <t>Inge, Brandon</t>
  </si>
  <si>
    <t>Brandon Inge</t>
  </si>
  <si>
    <t>INGE19770519A</t>
  </si>
  <si>
    <t>ingebr01</t>
  </si>
  <si>
    <t>ingeb001</t>
  </si>
  <si>
    <t>Inge,B.</t>
  </si>
  <si>
    <t>Omar Infante</t>
  </si>
  <si>
    <t>Infante, Omar</t>
  </si>
  <si>
    <t>INFANTE19811226A</t>
  </si>
  <si>
    <t>infanom01</t>
  </si>
  <si>
    <t>infao001</t>
  </si>
  <si>
    <t>Infante,O.</t>
  </si>
  <si>
    <t>Ender Inciarte</t>
  </si>
  <si>
    <t>Inciarte, Ender</t>
  </si>
  <si>
    <t>INCIARTE19901029A</t>
  </si>
  <si>
    <t>inciaen01</t>
  </si>
  <si>
    <t>incie001</t>
  </si>
  <si>
    <t>Raisel Iglesias</t>
  </si>
  <si>
    <t>Iglesias, Raisel</t>
  </si>
  <si>
    <t>iglesra01</t>
  </si>
  <si>
    <t>Jose Iglesias</t>
  </si>
  <si>
    <t>Iglesias, Jose</t>
  </si>
  <si>
    <t>IGLESIAScubaJ01</t>
  </si>
  <si>
    <t>iglesjo01</t>
  </si>
  <si>
    <t>iglej001</t>
  </si>
  <si>
    <t>Iglesias,J.</t>
  </si>
  <si>
    <t>Igarashi, Ryota</t>
  </si>
  <si>
    <t>IGARISHI00000000C</t>
  </si>
  <si>
    <t>Ryota Igarashi</t>
  </si>
  <si>
    <t>igarary01</t>
  </si>
  <si>
    <t>igarr001</t>
  </si>
  <si>
    <t>Ibanez, Raul</t>
  </si>
  <si>
    <t>Raul Ibanez</t>
  </si>
  <si>
    <t>IBANEZ19720602A</t>
  </si>
  <si>
    <t>ibanera01</t>
  </si>
  <si>
    <t>ibanr001</t>
  </si>
  <si>
    <t>Ibanez,R.</t>
  </si>
  <si>
    <t>Chris Iannetta</t>
  </si>
  <si>
    <t>Iannetta, Chris</t>
  </si>
  <si>
    <t>IANNETTA19830408A</t>
  </si>
  <si>
    <t>iannech01</t>
  </si>
  <si>
    <t>iannc001</t>
  </si>
  <si>
    <t>Iannetta,C.</t>
  </si>
  <si>
    <t>Drew Hutchison</t>
  </si>
  <si>
    <t>Andrew Hutchison</t>
  </si>
  <si>
    <t>Hutchison, Drew</t>
  </si>
  <si>
    <t>HUTCHISON19900822A</t>
  </si>
  <si>
    <t>hutchdr01</t>
  </si>
  <si>
    <t>hutcd001</t>
  </si>
  <si>
    <t>Hutchison,D.</t>
  </si>
  <si>
    <t>Tommy Hunter</t>
  </si>
  <si>
    <t>Hunter, Tommy</t>
  </si>
  <si>
    <t>HUNTER19860703A</t>
  </si>
  <si>
    <t>hunteto02</t>
  </si>
  <si>
    <t>huntt002</t>
  </si>
  <si>
    <t>Hunter,T.</t>
  </si>
  <si>
    <t>Torii Hunter</t>
  </si>
  <si>
    <t>Hunter, Torii</t>
  </si>
  <si>
    <t>HUNTER19750718A</t>
  </si>
  <si>
    <t>hunteto01</t>
  </si>
  <si>
    <t>huntt001</t>
  </si>
  <si>
    <t>Nick Hundley</t>
  </si>
  <si>
    <t>Hundley, Nick</t>
  </si>
  <si>
    <t>HUNDLEY19830908A</t>
  </si>
  <si>
    <t>hundlni01</t>
  </si>
  <si>
    <t>hundn001</t>
  </si>
  <si>
    <t>Hundley,N.</t>
  </si>
  <si>
    <t>Humber, Philip</t>
  </si>
  <si>
    <t>Philip Humber</t>
  </si>
  <si>
    <t>HUMBER19821221A</t>
  </si>
  <si>
    <t>humbeph01</t>
  </si>
  <si>
    <t>humbp001</t>
  </si>
  <si>
    <t>Humber,P.</t>
  </si>
  <si>
    <t>Hultzen, Danny</t>
  </si>
  <si>
    <t>Danny Hultzen</t>
  </si>
  <si>
    <t>HULTZEN19891128A</t>
  </si>
  <si>
    <t>hultzda01</t>
  </si>
  <si>
    <t>sa455118</t>
  </si>
  <si>
    <t>Phil Hughes</t>
  </si>
  <si>
    <t>Hughes, Phil</t>
  </si>
  <si>
    <t>HUGHES19860624A</t>
  </si>
  <si>
    <t>hugheph01</t>
  </si>
  <si>
    <t>hughp001</t>
  </si>
  <si>
    <t>Hughes,P.</t>
  </si>
  <si>
    <t>Hughes, Luke</t>
  </si>
  <si>
    <t>Luke Hughes</t>
  </si>
  <si>
    <t>HUGHES19840802A</t>
  </si>
  <si>
    <t>hughelu01</t>
  </si>
  <si>
    <t>hughl001</t>
  </si>
  <si>
    <t>Hughes,L.</t>
  </si>
  <si>
    <t>Jared Hughes</t>
  </si>
  <si>
    <t>Hughes, Jared</t>
  </si>
  <si>
    <t>HUGHES19850704A</t>
  </si>
  <si>
    <t>hugheja02</t>
  </si>
  <si>
    <t>hughj001</t>
  </si>
  <si>
    <t>David Huff</t>
  </si>
  <si>
    <t>Huff, David</t>
  </si>
  <si>
    <t>HUFF19840822A</t>
  </si>
  <si>
    <t>huffda01</t>
  </si>
  <si>
    <t>huffd001</t>
  </si>
  <si>
    <t>Huff,D.</t>
  </si>
  <si>
    <t>Huff, Aubrey</t>
  </si>
  <si>
    <t>HUFF19761220A</t>
  </si>
  <si>
    <t>huffau01</t>
  </si>
  <si>
    <t>huffa001</t>
  </si>
  <si>
    <t>Aubrey Huff</t>
  </si>
  <si>
    <t>Tim Hudson</t>
  </si>
  <si>
    <t>Hudson, Tim</t>
  </si>
  <si>
    <t>HUDSON19750714A</t>
  </si>
  <si>
    <t>hudsoti01</t>
  </si>
  <si>
    <t>hudst001</t>
  </si>
  <si>
    <t>Hudson,T.</t>
  </si>
  <si>
    <t>Hudson, Orlando</t>
  </si>
  <si>
    <t>HUDSON19771212A</t>
  </si>
  <si>
    <t>Orlando Hudson</t>
  </si>
  <si>
    <t>hudsoor01</t>
  </si>
  <si>
    <t>hudso001</t>
  </si>
  <si>
    <t>Daniel Hudson</t>
  </si>
  <si>
    <t>Hudson, Daniel</t>
  </si>
  <si>
    <t>HUDSON19870309A</t>
  </si>
  <si>
    <t>hudsoda01</t>
  </si>
  <si>
    <t>hudsd001</t>
  </si>
  <si>
    <t>Hudson,D.</t>
  </si>
  <si>
    <t>J.P. Howell</t>
  </si>
  <si>
    <t>Howell, J.P.</t>
  </si>
  <si>
    <t>HOWELL19830425A</t>
  </si>
  <si>
    <t>howeljp01</t>
  </si>
  <si>
    <t>howej003</t>
  </si>
  <si>
    <t>Howell,J.</t>
  </si>
  <si>
    <t>Ryan Howard</t>
  </si>
  <si>
    <t>Howard, Ryan</t>
  </si>
  <si>
    <t>HOWARD19791119A</t>
  </si>
  <si>
    <t>howarry01</t>
  </si>
  <si>
    <t>howar001</t>
  </si>
  <si>
    <t>Howard,R.</t>
  </si>
  <si>
    <t>TJ House</t>
  </si>
  <si>
    <t>T.J. House</t>
  </si>
  <si>
    <t>House, T.J.</t>
  </si>
  <si>
    <t>HOUSE19890929A</t>
  </si>
  <si>
    <t>housetj01</t>
  </si>
  <si>
    <t>houst002</t>
  </si>
  <si>
    <t>Eric Hosmer</t>
  </si>
  <si>
    <t>Hosmer, Eric</t>
  </si>
  <si>
    <t>HOSMER19891024A</t>
  </si>
  <si>
    <t>hosmeer01</t>
  </si>
  <si>
    <t>hosme001</t>
  </si>
  <si>
    <t>Horst, Jeremy</t>
  </si>
  <si>
    <t>Jeremy Horst</t>
  </si>
  <si>
    <t>HORST19851001A</t>
  </si>
  <si>
    <t>horstje01</t>
  </si>
  <si>
    <t>horsj001</t>
  </si>
  <si>
    <t>J.J. Hoover</t>
  </si>
  <si>
    <t>Hoover, J.J.</t>
  </si>
  <si>
    <t>HOOVER19870813A</t>
  </si>
  <si>
    <t>hoovejj01</t>
  </si>
  <si>
    <t>hoovj002</t>
  </si>
  <si>
    <t>Brock Holt</t>
  </si>
  <si>
    <t>Holt, Brock</t>
  </si>
  <si>
    <t>HOLT19880611A</t>
  </si>
  <si>
    <t>holtbr01</t>
  </si>
  <si>
    <t>holtb002</t>
  </si>
  <si>
    <t>Matt Holliday</t>
  </si>
  <si>
    <t>Holliday, Matt</t>
  </si>
  <si>
    <t>HOLLIDAY19800110A</t>
  </si>
  <si>
    <t>hollima01</t>
  </si>
  <si>
    <t>hollm001</t>
  </si>
  <si>
    <t>Holliday,M.</t>
  </si>
  <si>
    <t>Greg Holland</t>
  </si>
  <si>
    <t>Holland, Greg</t>
  </si>
  <si>
    <t>HOLLAND19851120A</t>
  </si>
  <si>
    <t>hollagr01</t>
  </si>
  <si>
    <t>hollg001</t>
  </si>
  <si>
    <t>Holland,G.</t>
  </si>
  <si>
    <t>Derek Holland</t>
  </si>
  <si>
    <t>Holland, Derek</t>
  </si>
  <si>
    <t>HOLLAND19861009A</t>
  </si>
  <si>
    <t>hollade01</t>
  </si>
  <si>
    <t>holld003</t>
  </si>
  <si>
    <t>Holland,D.</t>
  </si>
  <si>
    <t>Bryan Holaday</t>
  </si>
  <si>
    <t>Holaday, Bryan</t>
  </si>
  <si>
    <t>HOLADAY19871119A</t>
  </si>
  <si>
    <t>holadbr01</t>
  </si>
  <si>
    <t>holab001</t>
  </si>
  <si>
    <t>Hoffman, Trevor</t>
  </si>
  <si>
    <t>HOFFMAN19671013A</t>
  </si>
  <si>
    <t>Trevor Hoffman</t>
  </si>
  <si>
    <t>hoffmtr01</t>
  </si>
  <si>
    <t>hofft001</t>
  </si>
  <si>
    <t>L.J. Hoes</t>
  </si>
  <si>
    <t>Hoes, L.J.</t>
  </si>
  <si>
    <t>HOES19900305A</t>
  </si>
  <si>
    <t>hoeslj01</t>
  </si>
  <si>
    <t>hoesl001</t>
  </si>
  <si>
    <t>Luke Hochevar</t>
  </si>
  <si>
    <t>Hochevar, Luke</t>
  </si>
  <si>
    <t>HOCHEVAR19830915A</t>
  </si>
  <si>
    <t>hochelu01</t>
  </si>
  <si>
    <t>hochl001</t>
  </si>
  <si>
    <t>Hochevar,L.</t>
  </si>
  <si>
    <t>Hinske, Eric</t>
  </si>
  <si>
    <t>Eric Hinske</t>
  </si>
  <si>
    <t>HINSKE19770805A</t>
  </si>
  <si>
    <t>hinsker01</t>
  </si>
  <si>
    <t>hinse001</t>
  </si>
  <si>
    <t>Hinske,E.</t>
  </si>
  <si>
    <t>Hill, Steven</t>
  </si>
  <si>
    <t>Steven Hill</t>
  </si>
  <si>
    <t>HILL19850314A</t>
  </si>
  <si>
    <t>hillst01</t>
  </si>
  <si>
    <t>hills004</t>
  </si>
  <si>
    <t>Steve Hill</t>
  </si>
  <si>
    <t>Hill, Shawn</t>
  </si>
  <si>
    <t>Shawn Hill</t>
  </si>
  <si>
    <t>HILL19810428A</t>
  </si>
  <si>
    <t>hillsh01</t>
  </si>
  <si>
    <t>hills003</t>
  </si>
  <si>
    <t>Aaron Hill</t>
  </si>
  <si>
    <t>Hill, Aaron</t>
  </si>
  <si>
    <t>HILL19820321A</t>
  </si>
  <si>
    <t>hillaa01</t>
  </si>
  <si>
    <t>hilla001</t>
  </si>
  <si>
    <t>Hill,A.</t>
  </si>
  <si>
    <t>Hicks, Brandon</t>
  </si>
  <si>
    <t>Brandon Hicks</t>
  </si>
  <si>
    <t>HICKS19850914A</t>
  </si>
  <si>
    <t>hicksbr01</t>
  </si>
  <si>
    <t>hickb002</t>
  </si>
  <si>
    <t>Aaron Hicks</t>
  </si>
  <si>
    <t>Hicks, Aaron</t>
  </si>
  <si>
    <t>HICKS19891002A</t>
  </si>
  <si>
    <t>hicksaa01</t>
  </si>
  <si>
    <t>hicka001</t>
  </si>
  <si>
    <t>Jason Heyward</t>
  </si>
  <si>
    <t>Heyward, Jason</t>
  </si>
  <si>
    <t>HEYWARD19890809A</t>
  </si>
  <si>
    <t>heywaja01</t>
  </si>
  <si>
    <t>heywj001</t>
  </si>
  <si>
    <t>Chris Heston</t>
  </si>
  <si>
    <t>Heston, Chris</t>
  </si>
  <si>
    <t>hestoch01</t>
  </si>
  <si>
    <t>hestc001</t>
  </si>
  <si>
    <t>John Hester</t>
  </si>
  <si>
    <t>Hester, John</t>
  </si>
  <si>
    <t>HESTER19830914A</t>
  </si>
  <si>
    <t>hestejo01</t>
  </si>
  <si>
    <t>hestj001</t>
  </si>
  <si>
    <t>Hester,J.</t>
  </si>
  <si>
    <t>Herrmann, Chris</t>
  </si>
  <si>
    <t>Chris Herrmann</t>
  </si>
  <si>
    <t>HERRMANN19871124A</t>
  </si>
  <si>
    <t>herrmch01</t>
  </si>
  <si>
    <t>herrc001</t>
  </si>
  <si>
    <t>Odubel Herrera</t>
  </si>
  <si>
    <t>Herrera, Odubel</t>
  </si>
  <si>
    <t>HERRERA19911229A</t>
  </si>
  <si>
    <t>herreod01</t>
  </si>
  <si>
    <t>Herrera,O.</t>
  </si>
  <si>
    <t>Kelvin Herrera</t>
  </si>
  <si>
    <t>Herrera, Kelvin</t>
  </si>
  <si>
    <t>HERRERA19891231A</t>
  </si>
  <si>
    <t>herreke01</t>
  </si>
  <si>
    <t>herrk001</t>
  </si>
  <si>
    <t>Jonathan Herrera</t>
  </si>
  <si>
    <t>Herrera, Jonathan</t>
  </si>
  <si>
    <t>HERRERA19841103A</t>
  </si>
  <si>
    <t>herrejo03</t>
  </si>
  <si>
    <t>herrj002</t>
  </si>
  <si>
    <t>Herrera,J.</t>
  </si>
  <si>
    <t>Hernandez, Ramon</t>
  </si>
  <si>
    <t>Ramon Hernandez</t>
  </si>
  <si>
    <t>HERNANDEZ19760520A</t>
  </si>
  <si>
    <t>hernara02</t>
  </si>
  <si>
    <t>hernr002</t>
  </si>
  <si>
    <t>Hernandez,R.</t>
  </si>
  <si>
    <t>Hernandez, Luis</t>
  </si>
  <si>
    <t>Luis Hernandez</t>
  </si>
  <si>
    <t>HERNANDEZ19840626A</t>
  </si>
  <si>
    <t>hernalu01</t>
  </si>
  <si>
    <t>hernl004</t>
  </si>
  <si>
    <t>Hernandez,Lu.</t>
  </si>
  <si>
    <t>Luis A. Hernandez</t>
  </si>
  <si>
    <t>Hernandez, Livan</t>
  </si>
  <si>
    <t>HERNANDEZ19750220A</t>
  </si>
  <si>
    <t>Livan Hernandez</t>
  </si>
  <si>
    <t>hernali01</t>
  </si>
  <si>
    <t>hernl003</t>
  </si>
  <si>
    <t>Gorkys Hernandez</t>
  </si>
  <si>
    <t>Hernandez, Gorkys</t>
  </si>
  <si>
    <t>HERNANDEZ19870907A</t>
  </si>
  <si>
    <t>hernago01</t>
  </si>
  <si>
    <t>herng001</t>
  </si>
  <si>
    <t>Felix Hernandez</t>
  </si>
  <si>
    <t>Hernandez, Felix</t>
  </si>
  <si>
    <t>HERNANDEZ19860408A</t>
  </si>
  <si>
    <t>hernafe02</t>
  </si>
  <si>
    <t>hernf002</t>
  </si>
  <si>
    <t>Hernandez,F.</t>
  </si>
  <si>
    <t>David Hernandez</t>
  </si>
  <si>
    <t>Hernandez, David</t>
  </si>
  <si>
    <t>HERNANDEZ19850513A</t>
  </si>
  <si>
    <t>hernada01</t>
  </si>
  <si>
    <t>hernd002</t>
  </si>
  <si>
    <t>Hernandez,D.</t>
  </si>
  <si>
    <t>Cesar Hernandez</t>
  </si>
  <si>
    <t>Hernandez, Cesar</t>
  </si>
  <si>
    <t>HERNANDEZ19900523A</t>
  </si>
  <si>
    <t>hernace02</t>
  </si>
  <si>
    <t>hernc002</t>
  </si>
  <si>
    <t>Hensley, Clay</t>
  </si>
  <si>
    <t>Clay Hensley</t>
  </si>
  <si>
    <t>HENSLEY19790831A</t>
  </si>
  <si>
    <t>henslcl01</t>
  </si>
  <si>
    <t>hensc002</t>
  </si>
  <si>
    <t>Liam Hendriks</t>
  </si>
  <si>
    <t>Hendriks, Liam</t>
  </si>
  <si>
    <t>HENDRIKS19890210A</t>
  </si>
  <si>
    <t>hendrli01</t>
  </si>
  <si>
    <t>hendl001</t>
  </si>
  <si>
    <t>Hendriks,L.</t>
  </si>
  <si>
    <t>Kyle Hendricks</t>
  </si>
  <si>
    <t>Hendricks, Kyle</t>
  </si>
  <si>
    <t>HENDRICKS19891207A</t>
  </si>
  <si>
    <t>hendrky01</t>
  </si>
  <si>
    <t>hendk001</t>
  </si>
  <si>
    <t>Jim Henderson</t>
  </si>
  <si>
    <t>Henderson, Jim</t>
  </si>
  <si>
    <t>HENDERSON19821021A</t>
  </si>
  <si>
    <t>hendeji01</t>
  </si>
  <si>
    <t>hendj001</t>
  </si>
  <si>
    <t>Henderson,J.</t>
  </si>
  <si>
    <t>Helton, Todd</t>
  </si>
  <si>
    <t>Todd Helton</t>
  </si>
  <si>
    <t>HELTON19730820A</t>
  </si>
  <si>
    <t>heltoto01</t>
  </si>
  <si>
    <t>heltt001</t>
  </si>
  <si>
    <t>Helton,T.</t>
  </si>
  <si>
    <t>Jeremy Hellickson</t>
  </si>
  <si>
    <t>Hellickson, Jeremy</t>
  </si>
  <si>
    <t>HELLICKSO19870408A</t>
  </si>
  <si>
    <t>hellije01</t>
  </si>
  <si>
    <t>hellj001</t>
  </si>
  <si>
    <t>Hellickson,J.</t>
  </si>
  <si>
    <t>Chris Heisey</t>
  </si>
  <si>
    <t>Heisey, Chris</t>
  </si>
  <si>
    <t>HEISEY19841214A</t>
  </si>
  <si>
    <t>heisech01</t>
  </si>
  <si>
    <t>heisc001</t>
  </si>
  <si>
    <t>Heisey,C.</t>
  </si>
  <si>
    <t>Hefner, Jeremy</t>
  </si>
  <si>
    <t>Jeremy Hefner</t>
  </si>
  <si>
    <t>HEFNER19860311A</t>
  </si>
  <si>
    <t>hefneje01</t>
  </si>
  <si>
    <t>hefnj001</t>
  </si>
  <si>
    <t>Hefner,J.</t>
  </si>
  <si>
    <t>Austin Hedges</t>
  </si>
  <si>
    <t>Hedges, Austin</t>
  </si>
  <si>
    <t>hedgeau01</t>
  </si>
  <si>
    <t>Adeiny Hechavarria</t>
  </si>
  <si>
    <t>Hechavarria, Adeiny</t>
  </si>
  <si>
    <t>HECHAVARR19890415A</t>
  </si>
  <si>
    <t>hechaad01</t>
  </si>
  <si>
    <t>hecha001</t>
  </si>
  <si>
    <t>Andrew Heaney</t>
  </si>
  <si>
    <t>Heaney, Andrew</t>
  </si>
  <si>
    <t>HEANEY19910605A</t>
  </si>
  <si>
    <t>heanean01</t>
  </si>
  <si>
    <t>heana001</t>
  </si>
  <si>
    <t>Chase Headley</t>
  </si>
  <si>
    <t>Headley, Chase</t>
  </si>
  <si>
    <t>HEADLEY19840509A</t>
  </si>
  <si>
    <t>headlch01</t>
  </si>
  <si>
    <t>headc001</t>
  </si>
  <si>
    <t>Headley,C.</t>
  </si>
  <si>
    <t>Hawpe, Brad</t>
  </si>
  <si>
    <t>Brad Hawpe</t>
  </si>
  <si>
    <t>HAWPE19790622A</t>
  </si>
  <si>
    <t>hawpebr01</t>
  </si>
  <si>
    <t>hawpb001</t>
  </si>
  <si>
    <t>LaTroy Hawkins</t>
  </si>
  <si>
    <t>Hawkins, LaTroy</t>
  </si>
  <si>
    <t>HAWKINS19721221A</t>
  </si>
  <si>
    <t>hawkila01</t>
  </si>
  <si>
    <t>hawkl001</t>
  </si>
  <si>
    <t>Hawkins,L.</t>
  </si>
  <si>
    <t>Havens, Reese</t>
  </si>
  <si>
    <t>Reese Havens</t>
  </si>
  <si>
    <t>sa454377</t>
  </si>
  <si>
    <t>havenre01</t>
  </si>
  <si>
    <t>Chris Hatcher</t>
  </si>
  <si>
    <t>Hatcher, Chris</t>
  </si>
  <si>
    <t>HATCHER19850112A</t>
  </si>
  <si>
    <t>hatchch02</t>
  </si>
  <si>
    <t>hatcc001</t>
  </si>
  <si>
    <t>Hassan, Alexander</t>
  </si>
  <si>
    <t>Alex Hassan</t>
  </si>
  <si>
    <t>HASSAN19880401A</t>
  </si>
  <si>
    <t>hassaal01</t>
  </si>
  <si>
    <t>Alexander Hassan</t>
  </si>
  <si>
    <t>Matt Harvey</t>
  </si>
  <si>
    <t>Harvey, Matt</t>
  </si>
  <si>
    <t>HARVEY19890327A</t>
  </si>
  <si>
    <t>harvema01</t>
  </si>
  <si>
    <t>harvm001</t>
  </si>
  <si>
    <t>Harvey,M.</t>
  </si>
  <si>
    <t>Corey Hart</t>
  </si>
  <si>
    <t>Hart, Corey</t>
  </si>
  <si>
    <t>HART19820324A</t>
  </si>
  <si>
    <t>hartco01</t>
  </si>
  <si>
    <t>hartc001</t>
  </si>
  <si>
    <t>Hart,C.</t>
  </si>
  <si>
    <t>Will Harris</t>
  </si>
  <si>
    <t>Harris, Will</t>
  </si>
  <si>
    <t>HARRIS19840828A</t>
  </si>
  <si>
    <t>harriwi10</t>
  </si>
  <si>
    <t>harrw002</t>
  </si>
  <si>
    <t>Matt Harrison</t>
  </si>
  <si>
    <t>Harrison, Matt</t>
  </si>
  <si>
    <t>HARRISON19850816A</t>
  </si>
  <si>
    <t>harrima01</t>
  </si>
  <si>
    <t>harrm001</t>
  </si>
  <si>
    <t>Harrison,M.</t>
  </si>
  <si>
    <t>Josh Harrison</t>
  </si>
  <si>
    <t>Harrison, Josh</t>
  </si>
  <si>
    <t>HARRISON19870708A</t>
  </si>
  <si>
    <t>harrijo05</t>
  </si>
  <si>
    <t>harrj002</t>
  </si>
  <si>
    <t>Harrell, Lucas</t>
  </si>
  <si>
    <t>Lucas Harrell</t>
  </si>
  <si>
    <t>HARRELL19850603A</t>
  </si>
  <si>
    <t>harrelu01</t>
  </si>
  <si>
    <t>harrl002</t>
  </si>
  <si>
    <t>Harrell,L.</t>
  </si>
  <si>
    <t>Bryce Harper</t>
  </si>
  <si>
    <t>Harper, Bryce</t>
  </si>
  <si>
    <t>HARPER19921016A</t>
  </si>
  <si>
    <t>harpebr03</t>
  </si>
  <si>
    <t>harpb003</t>
  </si>
  <si>
    <t>Dan Haren</t>
  </si>
  <si>
    <t>Haren, Dan</t>
  </si>
  <si>
    <t>HAREN19800917A</t>
  </si>
  <si>
    <t>harenda01</t>
  </si>
  <si>
    <t>hared001</t>
  </si>
  <si>
    <t>Haren,D.</t>
  </si>
  <si>
    <t>J.J. Hardy</t>
  </si>
  <si>
    <t>Hardy, J.J.</t>
  </si>
  <si>
    <t>HARDY19820819A</t>
  </si>
  <si>
    <t>hardyjj01</t>
  </si>
  <si>
    <t>hardj003</t>
  </si>
  <si>
    <t>Hardy,J.</t>
  </si>
  <si>
    <t>Harden, Rich</t>
  </si>
  <si>
    <t>HARDEN19811130A</t>
  </si>
  <si>
    <t>harderi01</t>
  </si>
  <si>
    <t>hardr001</t>
  </si>
  <si>
    <t>Rich Harden</t>
  </si>
  <si>
    <t>Aaron Harang</t>
  </si>
  <si>
    <t>Harang, Aaron</t>
  </si>
  <si>
    <t>HARANG19780509A</t>
  </si>
  <si>
    <t>haranaa01</t>
  </si>
  <si>
    <t>haraa001</t>
  </si>
  <si>
    <t>Harang,A.</t>
  </si>
  <si>
    <t>J.A. Happ</t>
  </si>
  <si>
    <t>Happ, J.A.</t>
  </si>
  <si>
    <t>HAPP19821019A</t>
  </si>
  <si>
    <t>happja01</t>
  </si>
  <si>
    <t>happj001</t>
  </si>
  <si>
    <t>Happ,J.</t>
  </si>
  <si>
    <t>Hanson, Tommy</t>
  </si>
  <si>
    <t>Tommy Hanson</t>
  </si>
  <si>
    <t>HANSON19860828A</t>
  </si>
  <si>
    <t>hansoto01</t>
  </si>
  <si>
    <t>hanst001</t>
  </si>
  <si>
    <t>Hanson,T.</t>
  </si>
  <si>
    <t>Hanrahan, Joel</t>
  </si>
  <si>
    <t>Joel Hanrahan</t>
  </si>
  <si>
    <t>HANRAHAN19811006A</t>
  </si>
  <si>
    <t>hanrajo01</t>
  </si>
  <si>
    <t>hanrj001</t>
  </si>
  <si>
    <t>Hanrahan,J.</t>
  </si>
  <si>
    <t>Hannahan, Jack</t>
  </si>
  <si>
    <t>Jack Hannahan</t>
  </si>
  <si>
    <t>HANNAHAN19800304A</t>
  </si>
  <si>
    <t>hannaja01</t>
  </si>
  <si>
    <t>hannj001</t>
  </si>
  <si>
    <t>Hannahan,J.</t>
  </si>
  <si>
    <t>Ryan Hanigan</t>
  </si>
  <si>
    <t>Hanigan, Ryan</t>
  </si>
  <si>
    <t>HANIGAN19800816A</t>
  </si>
  <si>
    <t>hanigry01</t>
  </si>
  <si>
    <t>hanir001</t>
  </si>
  <si>
    <t>Hanigan,R.</t>
  </si>
  <si>
    <t>Brad Hand</t>
  </si>
  <si>
    <t>Hand, Brad</t>
  </si>
  <si>
    <t>HAND19900320A</t>
  </si>
  <si>
    <t>handbr01</t>
  </si>
  <si>
    <t>handb001</t>
  </si>
  <si>
    <t>Hand,B.</t>
  </si>
  <si>
    <t>Jason Hammel</t>
  </si>
  <si>
    <t>Hammel, Jason</t>
  </si>
  <si>
    <t>HAMMEL19820902A</t>
  </si>
  <si>
    <t>hammeja01</t>
  </si>
  <si>
    <t>hammj002</t>
  </si>
  <si>
    <t>Hammel,J.</t>
  </si>
  <si>
    <t>Josh Hamilton</t>
  </si>
  <si>
    <t>Hamilton, Josh</t>
  </si>
  <si>
    <t>HAMILTON19810521A</t>
  </si>
  <si>
    <t>hamiljo03</t>
  </si>
  <si>
    <t>hamij003</t>
  </si>
  <si>
    <t>Hamilton,J.</t>
  </si>
  <si>
    <t>Billy Hamilton</t>
  </si>
  <si>
    <t>Hamilton, Billy</t>
  </si>
  <si>
    <t>HAMILTON19900909A</t>
  </si>
  <si>
    <t>hamilbi02</t>
  </si>
  <si>
    <t>hamib001</t>
  </si>
  <si>
    <t>Cole Hamels</t>
  </si>
  <si>
    <t>Hamels, Cole</t>
  </si>
  <si>
    <t>HAMELS19831227A</t>
  </si>
  <si>
    <t>hamelco01</t>
  </si>
  <si>
    <t>hamec001</t>
  </si>
  <si>
    <t>Hamels,C.</t>
  </si>
  <si>
    <t>Hall, Bill</t>
  </si>
  <si>
    <t>Bill Hall</t>
  </si>
  <si>
    <t>HALL19791228A</t>
  </si>
  <si>
    <t>hallbi03</t>
  </si>
  <si>
    <t>hallb001</t>
  </si>
  <si>
    <t>hallbi01</t>
  </si>
  <si>
    <t>Halladay, Roy</t>
  </si>
  <si>
    <t>Roy Halladay</t>
  </si>
  <si>
    <t>HALLADAY19770514A</t>
  </si>
  <si>
    <t>hallaro01</t>
  </si>
  <si>
    <t>hallr001</t>
  </si>
  <si>
    <t>Halladay,R.</t>
  </si>
  <si>
    <t>David Hale</t>
  </si>
  <si>
    <t>Hale, David</t>
  </si>
  <si>
    <t>HALE19870927A</t>
  </si>
  <si>
    <t>haleda02</t>
  </si>
  <si>
    <t>haled001</t>
  </si>
  <si>
    <t>haleda01</t>
  </si>
  <si>
    <t>Hairston, Scott</t>
  </si>
  <si>
    <t>Scott Hairston</t>
  </si>
  <si>
    <t>HAIRSTON19800525A</t>
  </si>
  <si>
    <t>hairssc01</t>
  </si>
  <si>
    <t>hairs001</t>
  </si>
  <si>
    <t>Hairston,S.</t>
  </si>
  <si>
    <t>Hairston, Jerry</t>
  </si>
  <si>
    <t>Jerry Hairston Jr.</t>
  </si>
  <si>
    <t>HAIRSTON19760529A</t>
  </si>
  <si>
    <t>hairsje02</t>
  </si>
  <si>
    <t>hairj002</t>
  </si>
  <si>
    <t>Hairston,J.</t>
  </si>
  <si>
    <t>Jerry Hairston</t>
  </si>
  <si>
    <t>Jesse Hahn</t>
  </si>
  <si>
    <t>Hahn, Jesse</t>
  </si>
  <si>
    <t>HAHN19890730A</t>
  </si>
  <si>
    <t>hahnje01</t>
  </si>
  <si>
    <t>hahnj001</t>
  </si>
  <si>
    <t>Nick Hagadone</t>
  </si>
  <si>
    <t>Hagadone, Nick</t>
  </si>
  <si>
    <t>HAGADONE19860101A</t>
  </si>
  <si>
    <t>hagadni01</t>
  </si>
  <si>
    <t>hagan001</t>
  </si>
  <si>
    <t>Hafner, Travis</t>
  </si>
  <si>
    <t>Travis Hafner</t>
  </si>
  <si>
    <t>HAFNER19770603A</t>
  </si>
  <si>
    <t>hafnetr01</t>
  </si>
  <si>
    <t>hafnt001</t>
  </si>
  <si>
    <t>Hafner,T.</t>
  </si>
  <si>
    <t>Jedd Gyorko</t>
  </si>
  <si>
    <t>Gyorko, Jedd</t>
  </si>
  <si>
    <t>GYORKO19880923A</t>
  </si>
  <si>
    <t>gyorkje01</t>
  </si>
  <si>
    <t>gyorj001</t>
  </si>
  <si>
    <t>Gwynn, Tony</t>
  </si>
  <si>
    <t>Tony Gwynn Jr.</t>
  </si>
  <si>
    <t>GWYNN19821004A</t>
  </si>
  <si>
    <t>Tony Gwynn</t>
  </si>
  <si>
    <t>gwynnto02</t>
  </si>
  <si>
    <t>gwynt002</t>
  </si>
  <si>
    <t>Gwynn,T.</t>
  </si>
  <si>
    <t>Guzman, Jesus</t>
  </si>
  <si>
    <t>Jesus Guzman</t>
  </si>
  <si>
    <t>GUZMAN19840614A</t>
  </si>
  <si>
    <t>guzmaje01</t>
  </si>
  <si>
    <t>guzmj005</t>
  </si>
  <si>
    <t>Guzman,J.</t>
  </si>
  <si>
    <t>Brandon Guyer</t>
  </si>
  <si>
    <t>Guyer, Brandon</t>
  </si>
  <si>
    <t>GUYER19860128A</t>
  </si>
  <si>
    <t>guyerbr01</t>
  </si>
  <si>
    <t>guyeb001</t>
  </si>
  <si>
    <t>Franklin Gutierrez</t>
  </si>
  <si>
    <t>Gutierrez, Franklin</t>
  </si>
  <si>
    <t>GUTIERREZ19830221A</t>
  </si>
  <si>
    <t>gutiefr01</t>
  </si>
  <si>
    <t>gutif001</t>
  </si>
  <si>
    <t>Gutierrez,F.</t>
  </si>
  <si>
    <t>Jeremy Guthrie</t>
  </si>
  <si>
    <t>Guthrie, Jeremy</t>
  </si>
  <si>
    <t>GUTHRIE19790408A</t>
  </si>
  <si>
    <t>guthrje01</t>
  </si>
  <si>
    <t>guthj001</t>
  </si>
  <si>
    <t>Guthrie,J.</t>
  </si>
  <si>
    <t>Guillen, Jose</t>
  </si>
  <si>
    <t>GUILLEN19760517A</t>
  </si>
  <si>
    <t>guilljo01</t>
  </si>
  <si>
    <t>guilj001</t>
  </si>
  <si>
    <t>Jose Guillen</t>
  </si>
  <si>
    <t>Guillen, Carlos</t>
  </si>
  <si>
    <t>GUILLEN19750930A</t>
  </si>
  <si>
    <t>guillca01</t>
  </si>
  <si>
    <t>guilc001</t>
  </si>
  <si>
    <t>Carlos Guillen</t>
  </si>
  <si>
    <t>Guerrero, Vladimir</t>
  </si>
  <si>
    <t>GUERRERO19760209A</t>
  </si>
  <si>
    <t>guerrvl01</t>
  </si>
  <si>
    <t>guerv001</t>
  </si>
  <si>
    <t>Vladimir Guerrero</t>
  </si>
  <si>
    <t>Guerrier, Matt</t>
  </si>
  <si>
    <t>Matt Guerrier</t>
  </si>
  <si>
    <t>GUERRIER19780802A</t>
  </si>
  <si>
    <t>guerrma02</t>
  </si>
  <si>
    <t>guerm001</t>
  </si>
  <si>
    <t>Guerrier,M.</t>
  </si>
  <si>
    <t>Javy Guerra</t>
  </si>
  <si>
    <t>Guerra, Javy</t>
  </si>
  <si>
    <t>GUERRA19851031A</t>
  </si>
  <si>
    <t>guerrja01</t>
  </si>
  <si>
    <t>guerj002</t>
  </si>
  <si>
    <t>Guerra,J.</t>
  </si>
  <si>
    <t>Alex Guerrero</t>
  </si>
  <si>
    <t>Alexander Guerrero</t>
  </si>
  <si>
    <t>Guerrero, Alexander</t>
  </si>
  <si>
    <t>GUERREROcubaA01</t>
  </si>
  <si>
    <t>guerral01</t>
  </si>
  <si>
    <t>Robbie Grossman</t>
  </si>
  <si>
    <t>Grossman, Robbie</t>
  </si>
  <si>
    <t>GROSSMAN19890916A</t>
  </si>
  <si>
    <t>grossro01</t>
  </si>
  <si>
    <t>grosr001</t>
  </si>
  <si>
    <t>Justin Grimm</t>
  </si>
  <si>
    <t>Grimm, Justin</t>
  </si>
  <si>
    <t>GRIMM19880816A</t>
  </si>
  <si>
    <t>grimmju01</t>
  </si>
  <si>
    <t>grimj002</t>
  </si>
  <si>
    <t>Grimm,J.</t>
  </si>
  <si>
    <t>Jason Grilli</t>
  </si>
  <si>
    <t>Grilli, Jason</t>
  </si>
  <si>
    <t>GRILLI19761111A</t>
  </si>
  <si>
    <t>grillja01</t>
  </si>
  <si>
    <t>grilj001</t>
  </si>
  <si>
    <t>Grilli,J.</t>
  </si>
  <si>
    <t>A.J. Griffin</t>
  </si>
  <si>
    <t>Griffin, A.J.</t>
  </si>
  <si>
    <t>GRIFFIN19880128A</t>
  </si>
  <si>
    <t>griffaj01</t>
  </si>
  <si>
    <t>grifa002</t>
  </si>
  <si>
    <t>Griffin,A.</t>
  </si>
  <si>
    <t>Randal Grichuk</t>
  </si>
  <si>
    <t>Grichuk, Randal</t>
  </si>
  <si>
    <t>GRICHUK19910813A</t>
  </si>
  <si>
    <t>grichra01</t>
  </si>
  <si>
    <t>gricr001</t>
  </si>
  <si>
    <t>Zack Greinke</t>
  </si>
  <si>
    <t>Greinke, Zack</t>
  </si>
  <si>
    <t>GREINKE19831021A</t>
  </si>
  <si>
    <t>greinza01</t>
  </si>
  <si>
    <t>greiz001</t>
  </si>
  <si>
    <t>Greinke,Z.</t>
  </si>
  <si>
    <t>Didi Gregorius</t>
  </si>
  <si>
    <t>Gregorius, Didi</t>
  </si>
  <si>
    <t>GREGORIUS19900218A</t>
  </si>
  <si>
    <t>gregodi01</t>
  </si>
  <si>
    <t>gregd001</t>
  </si>
  <si>
    <t>Gregg, Kevin</t>
  </si>
  <si>
    <t>Kevin Gregg</t>
  </si>
  <si>
    <t>GREGG19780620A</t>
  </si>
  <si>
    <t>greggke01</t>
  </si>
  <si>
    <t>gregk001</t>
  </si>
  <si>
    <t>Gregg,K.</t>
  </si>
  <si>
    <t>Luke Gregerson</t>
  </si>
  <si>
    <t>Gregerson, Luke</t>
  </si>
  <si>
    <t>GREGERSON19840514A</t>
  </si>
  <si>
    <t>gregelu01</t>
  </si>
  <si>
    <t>gregl001</t>
  </si>
  <si>
    <t>Gregerson,L.</t>
  </si>
  <si>
    <t>Greene, Tyler</t>
  </si>
  <si>
    <t>Tyler Greene</t>
  </si>
  <si>
    <t>GREENE19830817A</t>
  </si>
  <si>
    <t>greenty02</t>
  </si>
  <si>
    <t>greet004</t>
  </si>
  <si>
    <t>Greene,T.</t>
  </si>
  <si>
    <t>Green, Taylor</t>
  </si>
  <si>
    <t>Taylor Green</t>
  </si>
  <si>
    <t>GREEN19861102A</t>
  </si>
  <si>
    <t>greenta01</t>
  </si>
  <si>
    <t>greet005</t>
  </si>
  <si>
    <t>Shane Greene</t>
  </si>
  <si>
    <t>Greene, Shane</t>
  </si>
  <si>
    <t>GREENE19881117A</t>
  </si>
  <si>
    <t>greensh02</t>
  </si>
  <si>
    <t>grees005</t>
  </si>
  <si>
    <t>greensh01</t>
  </si>
  <si>
    <t>Grant Green</t>
  </si>
  <si>
    <t>Green, Grant</t>
  </si>
  <si>
    <t>GREEN19870927A</t>
  </si>
  <si>
    <t>greengr01</t>
  </si>
  <si>
    <t>greeg002</t>
  </si>
  <si>
    <t>Sonny Gray</t>
  </si>
  <si>
    <t>Gray, Sonny</t>
  </si>
  <si>
    <t>GRAY19891107A</t>
  </si>
  <si>
    <t>grayso01</t>
  </si>
  <si>
    <t>grays001</t>
  </si>
  <si>
    <t>Jon Gray</t>
  </si>
  <si>
    <t>Gray, Jon</t>
  </si>
  <si>
    <t>sa549112</t>
  </si>
  <si>
    <t>grayjo01</t>
  </si>
  <si>
    <t>Kendall Graveman</t>
  </si>
  <si>
    <t>Graveman, Kendall</t>
  </si>
  <si>
    <t>graveke01</t>
  </si>
  <si>
    <t>gravk001</t>
  </si>
  <si>
    <t>Yasmani Grandal</t>
  </si>
  <si>
    <t>Grandal, Yasmani</t>
  </si>
  <si>
    <t>GRANDAL19881108A</t>
  </si>
  <si>
    <t>grandya01</t>
  </si>
  <si>
    <t>grany001</t>
  </si>
  <si>
    <t>Curtis Granderson</t>
  </si>
  <si>
    <t>Granderson, Curtis</t>
  </si>
  <si>
    <t>GRANDERSO19810316A</t>
  </si>
  <si>
    <t>grandcu01</t>
  </si>
  <si>
    <t>granc001</t>
  </si>
  <si>
    <t>Granderson,C.</t>
  </si>
  <si>
    <t>Phil Gosselin</t>
  </si>
  <si>
    <t>Gosselin, Phil</t>
  </si>
  <si>
    <t>GOSSELIN19881003A</t>
  </si>
  <si>
    <t>gosseph01</t>
  </si>
  <si>
    <t>gossp001</t>
  </si>
  <si>
    <t>Tuffy Gosewisch</t>
  </si>
  <si>
    <t>Gosewisch, Tuffy</t>
  </si>
  <si>
    <t>GOSEWISCH19830817A</t>
  </si>
  <si>
    <t>gosewtu01</t>
  </si>
  <si>
    <t>goset001</t>
  </si>
  <si>
    <t>Anthony Gose</t>
  </si>
  <si>
    <t>Gose, Anthony</t>
  </si>
  <si>
    <t>GOSE19900810A</t>
  </si>
  <si>
    <t>gosean01</t>
  </si>
  <si>
    <t>gosea001</t>
  </si>
  <si>
    <t>Tom Gorzelanny</t>
  </si>
  <si>
    <t>Gorzelanny, Tom</t>
  </si>
  <si>
    <t>GORZELANN19820712A</t>
  </si>
  <si>
    <t>gorzeto01</t>
  </si>
  <si>
    <t>gorzt001</t>
  </si>
  <si>
    <t>Gorzelanny,T.</t>
  </si>
  <si>
    <t>Gorski, Darin</t>
  </si>
  <si>
    <t>Darin Gorski</t>
  </si>
  <si>
    <t>sa501520</t>
  </si>
  <si>
    <t>gorskda01</t>
  </si>
  <si>
    <t>Terrance Gore</t>
  </si>
  <si>
    <t>Gore, Terrance</t>
  </si>
  <si>
    <t>gorete01</t>
  </si>
  <si>
    <t>goret001</t>
  </si>
  <si>
    <t>Dee Gordon</t>
  </si>
  <si>
    <t>Gordon, Dee</t>
  </si>
  <si>
    <t>STRANGEGO19880422A</t>
  </si>
  <si>
    <t>gordode01</t>
  </si>
  <si>
    <t>gordd002</t>
  </si>
  <si>
    <t>Alex Gordon</t>
  </si>
  <si>
    <t>Gordon, Alex</t>
  </si>
  <si>
    <t>GORDON19840210A</t>
  </si>
  <si>
    <t>gordoal01</t>
  </si>
  <si>
    <t>gorda001</t>
  </si>
  <si>
    <t>Gordon,A.</t>
  </si>
  <si>
    <t>Severino Gonzalez</t>
  </si>
  <si>
    <t>Gonzalez, Severino</t>
  </si>
  <si>
    <t>gonzase01</t>
  </si>
  <si>
    <t>Gonzalez, Miguel A.</t>
  </si>
  <si>
    <t>Miguel Alfredo Gonzalez</t>
  </si>
  <si>
    <t>gonzami05</t>
  </si>
  <si>
    <t>Miguel A.</t>
  </si>
  <si>
    <t>Miguel A. Gonzalez</t>
  </si>
  <si>
    <t>Miguel Gonzalez</t>
  </si>
  <si>
    <t>Gonzalez, Miguel</t>
  </si>
  <si>
    <t>GONZALEZ19840527A</t>
  </si>
  <si>
    <t>gonzami03</t>
  </si>
  <si>
    <t>gonzm003</t>
  </si>
  <si>
    <t>Gonzalez, Michael</t>
  </si>
  <si>
    <t>Michael Gonzalez</t>
  </si>
  <si>
    <t>GONZALEZ19780523A</t>
  </si>
  <si>
    <t>Mike Gonzalez</t>
  </si>
  <si>
    <t>gonzami02</t>
  </si>
  <si>
    <t>gonzm001</t>
  </si>
  <si>
    <t>Gonzalez,M.</t>
  </si>
  <si>
    <t>Marco Gonzales</t>
  </si>
  <si>
    <t>Gonzales, Marco</t>
  </si>
  <si>
    <t>GONZALES19920216A</t>
  </si>
  <si>
    <t>gonzama02</t>
  </si>
  <si>
    <t>gonzm005</t>
  </si>
  <si>
    <t>Marwin Gonzalez</t>
  </si>
  <si>
    <t>Gonzalez, Marwin</t>
  </si>
  <si>
    <t>GONZALEZ19890314A</t>
  </si>
  <si>
    <t>gonzama01</t>
  </si>
  <si>
    <t>gonzm002</t>
  </si>
  <si>
    <t>Gio Gonzalez</t>
  </si>
  <si>
    <t>Gonzalez, Gio</t>
  </si>
  <si>
    <t>GONZALEZ19850919A</t>
  </si>
  <si>
    <t>gonzagi01</t>
  </si>
  <si>
    <t>gonzg003</t>
  </si>
  <si>
    <t>Gonzalez,G.</t>
  </si>
  <si>
    <t>Chi Chi Gonzalez</t>
  </si>
  <si>
    <t>Chi-Chi Gonzalez</t>
  </si>
  <si>
    <t>Gonzalez, Chi Chi</t>
  </si>
  <si>
    <t>gonzach01</t>
  </si>
  <si>
    <t>Chi Chi</t>
  </si>
  <si>
    <t>Carlos Gonzalez</t>
  </si>
  <si>
    <t>Gonzalez, Carlos</t>
  </si>
  <si>
    <t>GONZALEZ19851017A</t>
  </si>
  <si>
    <t>gonzaca01</t>
  </si>
  <si>
    <t>gonzc001</t>
  </si>
  <si>
    <t>Gonzalez,C.</t>
  </si>
  <si>
    <t>Gonzalez, Alberto</t>
  </si>
  <si>
    <t>Alberto Gonzalez</t>
  </si>
  <si>
    <t>GONZALEZ19830418A</t>
  </si>
  <si>
    <t>gonzaal03</t>
  </si>
  <si>
    <t>gonza005</t>
  </si>
  <si>
    <t>Gonzalez,A.</t>
  </si>
  <si>
    <t>Gonzalez, Alex</t>
  </si>
  <si>
    <t>Alex Gonzalez</t>
  </si>
  <si>
    <t>GONZALEZ19770215A</t>
  </si>
  <si>
    <t>gonzaal02</t>
  </si>
  <si>
    <t>gonza002</t>
  </si>
  <si>
    <t>Adrian Gonzalez</t>
  </si>
  <si>
    <t>Gonzalez, Adrian</t>
  </si>
  <si>
    <t>GONZALEZ19820508A</t>
  </si>
  <si>
    <t>gonzaad01</t>
  </si>
  <si>
    <t>gonza003</t>
  </si>
  <si>
    <t>Gomez, Mauro</t>
  </si>
  <si>
    <t>Mauro Gomez</t>
  </si>
  <si>
    <t>GOMEZ19840907A</t>
  </si>
  <si>
    <t>gomezma01</t>
  </si>
  <si>
    <t>gomem001</t>
  </si>
  <si>
    <t>Carlos Gomez</t>
  </si>
  <si>
    <t>Gomez, Carlos</t>
  </si>
  <si>
    <t>GOMEZ19811204A</t>
  </si>
  <si>
    <t>gomezca01</t>
  </si>
  <si>
    <t>gomec002</t>
  </si>
  <si>
    <t>Gomez,C.</t>
  </si>
  <si>
    <t>Yan Gomes</t>
  </si>
  <si>
    <t>Gomes, Yan</t>
  </si>
  <si>
    <t>GOMES19870719A</t>
  </si>
  <si>
    <t>gomesya01</t>
  </si>
  <si>
    <t>gomey001</t>
  </si>
  <si>
    <t>Jonny Gomes</t>
  </si>
  <si>
    <t>Gomes, Jonny</t>
  </si>
  <si>
    <t>GOMES19801122A</t>
  </si>
  <si>
    <t>gomesjo01</t>
  </si>
  <si>
    <t>gomej001</t>
  </si>
  <si>
    <t>Gomes,J.</t>
  </si>
  <si>
    <t>Paul Goldschmidt</t>
  </si>
  <si>
    <t>Goldschmidt, Paul</t>
  </si>
  <si>
    <t>GOLDSCHMI19870910A</t>
  </si>
  <si>
    <t>goldspa01</t>
  </si>
  <si>
    <t>goldp001</t>
  </si>
  <si>
    <t>Ryan Goins</t>
  </si>
  <si>
    <t>Goins, Ryan</t>
  </si>
  <si>
    <t>GOINS19880213A</t>
  </si>
  <si>
    <t>goinsry01</t>
  </si>
  <si>
    <t>goinr001</t>
  </si>
  <si>
    <t>Godfrey, Graham</t>
  </si>
  <si>
    <t>Graham Godfrey</t>
  </si>
  <si>
    <t>GODFREY19840809A</t>
  </si>
  <si>
    <t>godfrgr01</t>
  </si>
  <si>
    <t>godfg001</t>
  </si>
  <si>
    <t>Godfrey,G.</t>
  </si>
  <si>
    <t>Glaus, Troy</t>
  </si>
  <si>
    <t>GLAUS19760803A</t>
  </si>
  <si>
    <t>glaustr01</t>
  </si>
  <si>
    <t>glaut001</t>
  </si>
  <si>
    <t>Troy Glaus</t>
  </si>
  <si>
    <t>Gindl, Caleb</t>
  </si>
  <si>
    <t>Caleb Gindl</t>
  </si>
  <si>
    <t>GINDL19880831A</t>
  </si>
  <si>
    <t>gindlca01</t>
  </si>
  <si>
    <t>gindc001</t>
  </si>
  <si>
    <t>Gimenez, Hector</t>
  </si>
  <si>
    <t>Hector Gimenez</t>
  </si>
  <si>
    <t>GIMENEZ19820928A</t>
  </si>
  <si>
    <t>gimenhe01</t>
  </si>
  <si>
    <t>gimeh001</t>
  </si>
  <si>
    <t>Conor Gillaspie</t>
  </si>
  <si>
    <t>Gillaspie, Conor</t>
  </si>
  <si>
    <t>GILLASPIE19870718A</t>
  </si>
  <si>
    <t>gillaco01</t>
  </si>
  <si>
    <t>gillc001</t>
  </si>
  <si>
    <t>Gillaspie,C.</t>
  </si>
  <si>
    <t>Conor M. Gillaspie</t>
  </si>
  <si>
    <t>Ken Giles</t>
  </si>
  <si>
    <t>Giles, Ken</t>
  </si>
  <si>
    <t>Kenneth Giles</t>
  </si>
  <si>
    <t>GILES19900920A</t>
  </si>
  <si>
    <t>gileske01</t>
  </si>
  <si>
    <t>gilek001</t>
  </si>
  <si>
    <t>Kyle Gibson</t>
  </si>
  <si>
    <t>Gibson, Kyle</t>
  </si>
  <si>
    <t>GIBSON19871023A</t>
  </si>
  <si>
    <t>gibsoky01</t>
  </si>
  <si>
    <t>gibsk002</t>
  </si>
  <si>
    <t>Johnny Giavotella</t>
  </si>
  <si>
    <t>Giavotella, Johnny</t>
  </si>
  <si>
    <t>GIAVOTELL19870710A</t>
  </si>
  <si>
    <t>giavojo01</t>
  </si>
  <si>
    <t>giavj001</t>
  </si>
  <si>
    <t>Giambi, Jason</t>
  </si>
  <si>
    <t>Jason Giambi</t>
  </si>
  <si>
    <t>GIAMBI19710108A</t>
  </si>
  <si>
    <t>giambja01</t>
  </si>
  <si>
    <t>giamj001</t>
  </si>
  <si>
    <t>Getz, Chris</t>
  </si>
  <si>
    <t>Chris Getz</t>
  </si>
  <si>
    <t>GETZ19830830A</t>
  </si>
  <si>
    <t>getzch01</t>
  </si>
  <si>
    <t>getzc001</t>
  </si>
  <si>
    <t>Getz,C.</t>
  </si>
  <si>
    <t>Gonzalez Germen</t>
  </si>
  <si>
    <t>Germen, Gonzalez</t>
  </si>
  <si>
    <t>González Germen</t>
  </si>
  <si>
    <t>GERMEN19870923A</t>
  </si>
  <si>
    <t>germego01</t>
  </si>
  <si>
    <t>germg001</t>
  </si>
  <si>
    <t>sa506922</t>
  </si>
  <si>
    <t>Craig Gentry</t>
  </si>
  <si>
    <t>Gentry, Craig</t>
  </si>
  <si>
    <t>GENTRY19831129A</t>
  </si>
  <si>
    <t>gentrcr01</t>
  </si>
  <si>
    <t>gentc001</t>
  </si>
  <si>
    <t>Gentry,C.</t>
  </si>
  <si>
    <t>Scooter Gennett</t>
  </si>
  <si>
    <t>Gennett, Scooter</t>
  </si>
  <si>
    <t>GENNETT19900501A</t>
  </si>
  <si>
    <t>gennesc01</t>
  </si>
  <si>
    <t>genns001</t>
  </si>
  <si>
    <t>Steve Geltz</t>
  </si>
  <si>
    <t>Geltz, Steve</t>
  </si>
  <si>
    <t>GELTZ19871101A</t>
  </si>
  <si>
    <t>Steven Geltz</t>
  </si>
  <si>
    <t>geltzst01</t>
  </si>
  <si>
    <t>gelts001</t>
  </si>
  <si>
    <t>Dillon Gee</t>
  </si>
  <si>
    <t>Gee, Dillon</t>
  </si>
  <si>
    <t>GEE19860428A</t>
  </si>
  <si>
    <t>geedi01</t>
  </si>
  <si>
    <t>gee-d001</t>
  </si>
  <si>
    <t>Gee,D.</t>
  </si>
  <si>
    <t>Gearrin, Cory</t>
  </si>
  <si>
    <t>Cory Gearrin</t>
  </si>
  <si>
    <t>GEARRIN19860414A</t>
  </si>
  <si>
    <t>gearrco01</t>
  </si>
  <si>
    <t>gearc001</t>
  </si>
  <si>
    <t>Kevin Gausman</t>
  </si>
  <si>
    <t>Gausman, Kevin</t>
  </si>
  <si>
    <t>GAUSMAN19910106A</t>
  </si>
  <si>
    <t>gausmke01</t>
  </si>
  <si>
    <t>gausk001</t>
  </si>
  <si>
    <t>Gaudin, Chad</t>
  </si>
  <si>
    <t>Chad Gaudin</t>
  </si>
  <si>
    <t>GAUDIN19830324A</t>
  </si>
  <si>
    <t>gaudich01</t>
  </si>
  <si>
    <t>gaudc001</t>
  </si>
  <si>
    <t>Gaudin,C.</t>
  </si>
  <si>
    <t>Evan Gattis</t>
  </si>
  <si>
    <t>Gattis, Evan</t>
  </si>
  <si>
    <t>GATTIS19860818A</t>
  </si>
  <si>
    <t>gattiev01</t>
  </si>
  <si>
    <t>gatte001</t>
  </si>
  <si>
    <t>Gattis, E.</t>
  </si>
  <si>
    <t>Matt Garza</t>
  </si>
  <si>
    <t>Garza, Matt</t>
  </si>
  <si>
    <t>GARZA19831111A</t>
  </si>
  <si>
    <t>garzama01</t>
  </si>
  <si>
    <t>garzm001</t>
  </si>
  <si>
    <t>Garza,M.</t>
  </si>
  <si>
    <t>Garland, Jon</t>
  </si>
  <si>
    <t>Jon Garland</t>
  </si>
  <si>
    <t>GARLAND19790927A</t>
  </si>
  <si>
    <t>garlajo01</t>
  </si>
  <si>
    <t>garlj001</t>
  </si>
  <si>
    <t>Brett Gardner</t>
  </si>
  <si>
    <t>Gardner, Brett</t>
  </si>
  <si>
    <t>GARDNER19830824A</t>
  </si>
  <si>
    <t>gardnbr01</t>
  </si>
  <si>
    <t>gardb001</t>
  </si>
  <si>
    <t>Gardner,B.</t>
  </si>
  <si>
    <t>Yimi Garcia</t>
  </si>
  <si>
    <t>Garcia, Yimi</t>
  </si>
  <si>
    <t>Yimi García</t>
  </si>
  <si>
    <t>GARCIA19900818A</t>
  </si>
  <si>
    <t>garciyi01</t>
  </si>
  <si>
    <t>garcy001</t>
  </si>
  <si>
    <t>Jaime Garcia</t>
  </si>
  <si>
    <t>Garcia, Jaime</t>
  </si>
  <si>
    <t>GARCIA19860708A</t>
  </si>
  <si>
    <t>garcija02</t>
  </si>
  <si>
    <t>garcj004</t>
  </si>
  <si>
    <t>Garcia,J.</t>
  </si>
  <si>
    <t>Garcia, Freddy</t>
  </si>
  <si>
    <t>Freddy Garcia</t>
  </si>
  <si>
    <t>GARCIA19760610A</t>
  </si>
  <si>
    <t>garcifr03</t>
  </si>
  <si>
    <t>garcf001</t>
  </si>
  <si>
    <t>Garcia,F.</t>
  </si>
  <si>
    <t>Garcia, Christian</t>
  </si>
  <si>
    <t>Christian Garcia</t>
  </si>
  <si>
    <t>GARCIA19850824A</t>
  </si>
  <si>
    <t>garcich02</t>
  </si>
  <si>
    <t>garcc002</t>
  </si>
  <si>
    <t>Avisail Garcia</t>
  </si>
  <si>
    <t>Garcia, Avisail</t>
  </si>
  <si>
    <t>GARCIA19910612A</t>
  </si>
  <si>
    <t>garciav01</t>
  </si>
  <si>
    <t>garca003</t>
  </si>
  <si>
    <t>Gamel, Mat</t>
  </si>
  <si>
    <t>Mat Gamel</t>
  </si>
  <si>
    <t>GAMEL19850726A</t>
  </si>
  <si>
    <t>gamelma01</t>
  </si>
  <si>
    <t>gamem001</t>
  </si>
  <si>
    <t>Gamel,M.</t>
  </si>
  <si>
    <t>Freddy Galvis</t>
  </si>
  <si>
    <t>Galvis, Freddy</t>
  </si>
  <si>
    <t>GALVIS19891114A</t>
  </si>
  <si>
    <t>galvifr01</t>
  </si>
  <si>
    <t>galvf001</t>
  </si>
  <si>
    <t>Joey Gallo</t>
  </si>
  <si>
    <t>Gallo, Joey</t>
  </si>
  <si>
    <t>gallojo01</t>
  </si>
  <si>
    <t>Yovani Gallardo</t>
  </si>
  <si>
    <t>Gallardo, Yovani</t>
  </si>
  <si>
    <t>GALLARDO19860227A</t>
  </si>
  <si>
    <t>gallayo01</t>
  </si>
  <si>
    <t>gally001</t>
  </si>
  <si>
    <t>Gallardo,Y.</t>
  </si>
  <si>
    <t>Galarraga, Armando</t>
  </si>
  <si>
    <t>Armando Galarraga</t>
  </si>
  <si>
    <t>GALARRAGA19820115A</t>
  </si>
  <si>
    <t>galarar01</t>
  </si>
  <si>
    <t>galaa002</t>
  </si>
  <si>
    <t>Galarraga,A.</t>
  </si>
  <si>
    <t>Rafael Furcal</t>
  </si>
  <si>
    <t>Furcal, Rafael</t>
  </si>
  <si>
    <t>FURCAL19771024A</t>
  </si>
  <si>
    <t>furcara02</t>
  </si>
  <si>
    <t>furcr001</t>
  </si>
  <si>
    <t>Furcal,R.</t>
  </si>
  <si>
    <t>Charlie Furbush</t>
  </si>
  <si>
    <t>Furbush, Charlie</t>
  </si>
  <si>
    <t>FURBUSH19860411A</t>
  </si>
  <si>
    <t>furbuch01</t>
  </si>
  <si>
    <t>furbc001</t>
  </si>
  <si>
    <t>Furbush,C.</t>
  </si>
  <si>
    <t>Sam Fuld</t>
  </si>
  <si>
    <t>Fuld, Sam</t>
  </si>
  <si>
    <t>FULD19811120A</t>
  </si>
  <si>
    <t>fuldsa01</t>
  </si>
  <si>
    <t>fulds001</t>
  </si>
  <si>
    <t>Fuld,S.</t>
  </si>
  <si>
    <t>Fukudome, Kosuke</t>
  </si>
  <si>
    <t>FUKUDOME00000000A</t>
  </si>
  <si>
    <t>Kosuke Fukudome</t>
  </si>
  <si>
    <t>fukudko01</t>
  </si>
  <si>
    <t>fukuk001</t>
  </si>
  <si>
    <t>Kyuji Fujikawa</t>
  </si>
  <si>
    <t>Fujikawa, Kyuji</t>
  </si>
  <si>
    <t>FUJIKAWA00000000A</t>
  </si>
  <si>
    <t>fujikky01</t>
  </si>
  <si>
    <t>fujik001</t>
  </si>
  <si>
    <t>Reymond Fuentes</t>
  </si>
  <si>
    <t>Fuentes, Reymond</t>
  </si>
  <si>
    <t>FUENTES19910212A</t>
  </si>
  <si>
    <t>fuentre01</t>
  </si>
  <si>
    <t>fuenr001</t>
  </si>
  <si>
    <t>fuentra01</t>
  </si>
  <si>
    <t>Fuentes, Brian</t>
  </si>
  <si>
    <t>FUENTES19750809A</t>
  </si>
  <si>
    <t>fuentbr01</t>
  </si>
  <si>
    <t>fuenb001</t>
  </si>
  <si>
    <t>Brian Fuentes</t>
  </si>
  <si>
    <t>Ernesto Frieri</t>
  </si>
  <si>
    <t>Frieri, Ernesto</t>
  </si>
  <si>
    <t>FRIERI19850719A</t>
  </si>
  <si>
    <t>frierer01</t>
  </si>
  <si>
    <t>friee001</t>
  </si>
  <si>
    <t>Frieri,E.</t>
  </si>
  <si>
    <t>Christian Friedrich</t>
  </si>
  <si>
    <t>Friedrich, Christian</t>
  </si>
  <si>
    <t>FRIEDRICH19870708A</t>
  </si>
  <si>
    <t>friedch01</t>
  </si>
  <si>
    <t>friec001</t>
  </si>
  <si>
    <t>Friedrich,C.</t>
  </si>
  <si>
    <t>Carlos Frias</t>
  </si>
  <si>
    <t>Frias, Carlos</t>
  </si>
  <si>
    <t>Carlos Frías</t>
  </si>
  <si>
    <t>friasca01</t>
  </si>
  <si>
    <t>friac001</t>
  </si>
  <si>
    <t>David Freese</t>
  </si>
  <si>
    <t>Freese, David</t>
  </si>
  <si>
    <t>FREESE19830428A</t>
  </si>
  <si>
    <t>freesda01</t>
  </si>
  <si>
    <t>freed001</t>
  </si>
  <si>
    <t>Freese,D.</t>
  </si>
  <si>
    <t>Sam Freeman</t>
  </si>
  <si>
    <t>Freeman, Sam</t>
  </si>
  <si>
    <t>FREEMAN19870624A</t>
  </si>
  <si>
    <t>freemsa01</t>
  </si>
  <si>
    <t>frees001</t>
  </si>
  <si>
    <t>Freeman,S.</t>
  </si>
  <si>
    <t>Freddie Freeman</t>
  </si>
  <si>
    <t>Freeman, Freddie</t>
  </si>
  <si>
    <t>FREEMAN19890912A</t>
  </si>
  <si>
    <t>freemfr01</t>
  </si>
  <si>
    <t>freef001</t>
  </si>
  <si>
    <t>Todd Frazier</t>
  </si>
  <si>
    <t>Frazier, Todd</t>
  </si>
  <si>
    <t>FRAZIER19860212A</t>
  </si>
  <si>
    <t>frazito01</t>
  </si>
  <si>
    <t>frazt001</t>
  </si>
  <si>
    <t>Jason Frasor</t>
  </si>
  <si>
    <t>Frasor, Jason</t>
  </si>
  <si>
    <t>FRASOR19770809A</t>
  </si>
  <si>
    <t>frasoja01</t>
  </si>
  <si>
    <t>frasj002</t>
  </si>
  <si>
    <t>Frasor,J.</t>
  </si>
  <si>
    <t>Franklin, Ryan</t>
  </si>
  <si>
    <t>FRANKLIN19730305A</t>
  </si>
  <si>
    <t>Ryan Franklin</t>
  </si>
  <si>
    <t>frankry01</t>
  </si>
  <si>
    <t>franr001</t>
  </si>
  <si>
    <t>Nick Franklin</t>
  </si>
  <si>
    <t>Franklin, Nick</t>
  </si>
  <si>
    <t>FRANKLIN19910302A</t>
  </si>
  <si>
    <t>frankni01</t>
  </si>
  <si>
    <t>frann001</t>
  </si>
  <si>
    <t>Frandsen, Kevin</t>
  </si>
  <si>
    <t>Kevin Frandsen</t>
  </si>
  <si>
    <t>FRANDSEN19820524A</t>
  </si>
  <si>
    <t>frandke01</t>
  </si>
  <si>
    <t>frank001</t>
  </si>
  <si>
    <t>Frandsen,K.</t>
  </si>
  <si>
    <t>Maikel Franco</t>
  </si>
  <si>
    <t>Franco, Maikel</t>
  </si>
  <si>
    <t>FRANCO19920826A</t>
  </si>
  <si>
    <t>francma02</t>
  </si>
  <si>
    <t>franm004</t>
  </si>
  <si>
    <t>Francisco, Juan</t>
  </si>
  <si>
    <t>Juan Francisco</t>
  </si>
  <si>
    <t>FRANCISCO19870624A</t>
  </si>
  <si>
    <t>francju02</t>
  </si>
  <si>
    <t>franj005</t>
  </si>
  <si>
    <t>Francisco,J.</t>
  </si>
  <si>
    <t>Jeff Francoeur</t>
  </si>
  <si>
    <t>Francoeur, Jeff</t>
  </si>
  <si>
    <t>FRANCOEUR19840108A</t>
  </si>
  <si>
    <t>francje02</t>
  </si>
  <si>
    <t>franj004</t>
  </si>
  <si>
    <t>Francoeur,J.</t>
  </si>
  <si>
    <t>Jeff Francis</t>
  </si>
  <si>
    <t>Francis, Jeff</t>
  </si>
  <si>
    <t>FRANCIS19810108A</t>
  </si>
  <si>
    <t>francje01</t>
  </si>
  <si>
    <t>franj003</t>
  </si>
  <si>
    <t>Francis,J.</t>
  </si>
  <si>
    <t>Francisco, Frank</t>
  </si>
  <si>
    <t>Frank Francisco</t>
  </si>
  <si>
    <t>FRANCISCO19790911A</t>
  </si>
  <si>
    <t>francfr01</t>
  </si>
  <si>
    <t>franf001</t>
  </si>
  <si>
    <t>Francisco,F.</t>
  </si>
  <si>
    <t>Francisco, Ben</t>
  </si>
  <si>
    <t>Ben Francisco</t>
  </si>
  <si>
    <t>FRANCISCO19811023A</t>
  </si>
  <si>
    <t>francbe01</t>
  </si>
  <si>
    <t>franb001</t>
  </si>
  <si>
    <t>Francisco,B.</t>
  </si>
  <si>
    <t>Dexter Fowler</t>
  </si>
  <si>
    <t>Fowler, Dexter</t>
  </si>
  <si>
    <t>FOWLER19860322A</t>
  </si>
  <si>
    <t>fowlede01</t>
  </si>
  <si>
    <t>fowld001</t>
  </si>
  <si>
    <t>Fowler,D.</t>
  </si>
  <si>
    <t>Logan Forsythe</t>
  </si>
  <si>
    <t>Forsythe, Logan</t>
  </si>
  <si>
    <t>FORSYTHE19870114A</t>
  </si>
  <si>
    <t>forsylo01</t>
  </si>
  <si>
    <t>forsl001</t>
  </si>
  <si>
    <t>Ford, Lew</t>
  </si>
  <si>
    <t>Lew Ford</t>
  </si>
  <si>
    <t>FORD19760812A</t>
  </si>
  <si>
    <t>fordle01</t>
  </si>
  <si>
    <t>fordl001</t>
  </si>
  <si>
    <t>Font, Wilmer</t>
  </si>
  <si>
    <t>Wilmer Font</t>
  </si>
  <si>
    <t>FONT19900524A</t>
  </si>
  <si>
    <t>fontwi01</t>
  </si>
  <si>
    <t>fontw001</t>
  </si>
  <si>
    <t>Mike Foltynewicz</t>
  </si>
  <si>
    <t>Foltynewicz, Mike</t>
  </si>
  <si>
    <t>FOLTYNEWICZ19911007A</t>
  </si>
  <si>
    <t>foltymi01</t>
  </si>
  <si>
    <t>foltm001</t>
  </si>
  <si>
    <t>Foltynewicz,M.</t>
  </si>
  <si>
    <t>Gavin Floyd</t>
  </si>
  <si>
    <t>Floyd, Gavin</t>
  </si>
  <si>
    <t>FLOYD19830127A</t>
  </si>
  <si>
    <t>floydga01</t>
  </si>
  <si>
    <t>floyg001</t>
  </si>
  <si>
    <t>Floyd,G.</t>
  </si>
  <si>
    <t>Tyler Flowers</t>
  </si>
  <si>
    <t>Flowers, Tyler</t>
  </si>
  <si>
    <t>FLOWERS19860124A</t>
  </si>
  <si>
    <t>flowety01</t>
  </si>
  <si>
    <t>flowt001</t>
  </si>
  <si>
    <t>Flowers,T.</t>
  </si>
  <si>
    <t>Florimon, Pedro</t>
  </si>
  <si>
    <t>Pedro Florimon</t>
  </si>
  <si>
    <t>FLORIMON19861210A</t>
  </si>
  <si>
    <t>floripe01</t>
  </si>
  <si>
    <t>florp001</t>
  </si>
  <si>
    <t>Florimon,P.</t>
  </si>
  <si>
    <t>Wilmer Flores</t>
  </si>
  <si>
    <t>Flores, Wilmer</t>
  </si>
  <si>
    <t>FLORES19910806A</t>
  </si>
  <si>
    <t>florewi01</t>
  </si>
  <si>
    <t>florw001</t>
  </si>
  <si>
    <t>Ramon Flores</t>
  </si>
  <si>
    <t>Flores, Ramon</t>
  </si>
  <si>
    <t>FLORES19920326A</t>
  </si>
  <si>
    <t>florera02</t>
  </si>
  <si>
    <t>sa503262</t>
  </si>
  <si>
    <t>florera01</t>
  </si>
  <si>
    <t>Flores, Jesus</t>
  </si>
  <si>
    <t>Jesus Flores</t>
  </si>
  <si>
    <t>FLORES19841026A</t>
  </si>
  <si>
    <t>floreje02</t>
  </si>
  <si>
    <t>florj002</t>
  </si>
  <si>
    <t>Flores,J.</t>
  </si>
  <si>
    <t>Ryan Flaherty</t>
  </si>
  <si>
    <t>Flaherty, Ryan</t>
  </si>
  <si>
    <t>FLAHERTY19860727A</t>
  </si>
  <si>
    <t>flahery01</t>
  </si>
  <si>
    <t>flahr001</t>
  </si>
  <si>
    <t>Doug Fister</t>
  </si>
  <si>
    <t>Fister, Doug</t>
  </si>
  <si>
    <t>FISTER19840204A</t>
  </si>
  <si>
    <t>fistedo01</t>
  </si>
  <si>
    <t>fistd001</t>
  </si>
  <si>
    <t>Fister,D.</t>
  </si>
  <si>
    <t>Brandon Finnegan</t>
  </si>
  <si>
    <t>Finnegan, Brandon</t>
  </si>
  <si>
    <t>FINNEGAN19930414A</t>
  </si>
  <si>
    <t>finnebr01</t>
  </si>
  <si>
    <t>finnb001</t>
  </si>
  <si>
    <t>Figueroa, Pedro</t>
  </si>
  <si>
    <t>Pedro Figueroa</t>
  </si>
  <si>
    <t>FIGUEROA19851123A</t>
  </si>
  <si>
    <t>figuepe01</t>
  </si>
  <si>
    <t>figup001</t>
  </si>
  <si>
    <t>Figueroa,P.</t>
  </si>
  <si>
    <t>Figgins, Chone</t>
  </si>
  <si>
    <t>Chone Figgins</t>
  </si>
  <si>
    <t>FIGGINS19780122A</t>
  </si>
  <si>
    <t>figgich01</t>
  </si>
  <si>
    <t>figgc001</t>
  </si>
  <si>
    <t>Figgins,C.</t>
  </si>
  <si>
    <t>Fife, Stephen</t>
  </si>
  <si>
    <t>Stephen Fife</t>
  </si>
  <si>
    <t>FIFE19861004A</t>
  </si>
  <si>
    <t>fifest01</t>
  </si>
  <si>
    <t>fifes001</t>
  </si>
  <si>
    <t>Fife,S.</t>
  </si>
  <si>
    <t>Mike Fiers</t>
  </si>
  <si>
    <t>Michael Fiers</t>
  </si>
  <si>
    <t>Fiers, Mike</t>
  </si>
  <si>
    <t>FIERS19850615A</t>
  </si>
  <si>
    <t>fiersmi01</t>
  </si>
  <si>
    <t>fierm001</t>
  </si>
  <si>
    <t>Fiers,M.</t>
  </si>
  <si>
    <t>Casey Fien</t>
  </si>
  <si>
    <t>Fien, Casey</t>
  </si>
  <si>
    <t>FIEN19831021A</t>
  </si>
  <si>
    <t>fienca01</t>
  </si>
  <si>
    <t>fienc001</t>
  </si>
  <si>
    <t>Fien,C.</t>
  </si>
  <si>
    <t>Prince Fielder</t>
  </si>
  <si>
    <t>Fielder, Prince</t>
  </si>
  <si>
    <t>FIELDER19840509A</t>
  </si>
  <si>
    <t>fieldpr01</t>
  </si>
  <si>
    <t>fielp001</t>
  </si>
  <si>
    <t>Fielder,P.</t>
  </si>
  <si>
    <t>Josh Fields</t>
  </si>
  <si>
    <t>Fields, Josh</t>
  </si>
  <si>
    <t>FIELDS19850819A</t>
  </si>
  <si>
    <t>fieldsjo03</t>
  </si>
  <si>
    <t>fielj002</t>
  </si>
  <si>
    <t>fieldjo03</t>
  </si>
  <si>
    <t>Fick, Chuckie</t>
  </si>
  <si>
    <t>Chuckie Fick</t>
  </si>
  <si>
    <t>FICK19851111A</t>
  </si>
  <si>
    <t>fickch01</t>
  </si>
  <si>
    <t>fickc001</t>
  </si>
  <si>
    <t>Fick,C.</t>
  </si>
  <si>
    <t>Jose Fernandez</t>
  </si>
  <si>
    <t>Fernandez, Jose</t>
  </si>
  <si>
    <t>FERNANDEZ19920731A</t>
  </si>
  <si>
    <t>fernajo02</t>
  </si>
  <si>
    <t>fernj003</t>
  </si>
  <si>
    <t>fernajo01</t>
  </si>
  <si>
    <t>Neftali Feliz</t>
  </si>
  <si>
    <t>Feliz, Neftali</t>
  </si>
  <si>
    <t>FELIZ19880502A</t>
  </si>
  <si>
    <t>felizne01</t>
  </si>
  <si>
    <t>felin001</t>
  </si>
  <si>
    <t>Feliz,N.</t>
  </si>
  <si>
    <t>Feliciano, Pedro</t>
  </si>
  <si>
    <t>Pedro Feliciano</t>
  </si>
  <si>
    <t>FELICIANO19760825A</t>
  </si>
  <si>
    <t>felicpe01</t>
  </si>
  <si>
    <t>felip002</t>
  </si>
  <si>
    <t>Feliciano,P.</t>
  </si>
  <si>
    <t>Scott Feldman</t>
  </si>
  <si>
    <t>Feldman, Scott</t>
  </si>
  <si>
    <t>FELDMAN19830207A</t>
  </si>
  <si>
    <t>feldmsc01</t>
  </si>
  <si>
    <t>felds001</t>
  </si>
  <si>
    <t>Feldman,S.</t>
  </si>
  <si>
    <t>Tim Federowicz</t>
  </si>
  <si>
    <t>Federowicz, Tim</t>
  </si>
  <si>
    <t>FEDEROWIC19870805A</t>
  </si>
  <si>
    <t>federti01</t>
  </si>
  <si>
    <t>fedet001</t>
  </si>
  <si>
    <t>Farris, Eric</t>
  </si>
  <si>
    <t>Eric Farris</t>
  </si>
  <si>
    <t>FARRIS19860303A</t>
  </si>
  <si>
    <t>farrier01</t>
  </si>
  <si>
    <t>farre001</t>
  </si>
  <si>
    <t>Danny Farquhar</t>
  </si>
  <si>
    <t>Farquhar, Danny</t>
  </si>
  <si>
    <t>FARQUHAR19870217A</t>
  </si>
  <si>
    <t>farquda01</t>
  </si>
  <si>
    <t>farqd001</t>
  </si>
  <si>
    <t>Farnsworth, Kyle</t>
  </si>
  <si>
    <t>Kyle Farnsworth</t>
  </si>
  <si>
    <t>FARNSWORT19760414A</t>
  </si>
  <si>
    <t>farnsky01</t>
  </si>
  <si>
    <t>farnk001</t>
  </si>
  <si>
    <t>Farnsworth,K.</t>
  </si>
  <si>
    <t>Buck Farmer</t>
  </si>
  <si>
    <t>Farmer, Buck</t>
  </si>
  <si>
    <t>farmebu01</t>
  </si>
  <si>
    <t>farmb001</t>
  </si>
  <si>
    <t>Jeurys Familia</t>
  </si>
  <si>
    <t>Familia, Jeurys</t>
  </si>
  <si>
    <t>FAMILIA19891010A</t>
  </si>
  <si>
    <t>familje01</t>
  </si>
  <si>
    <t>famij001</t>
  </si>
  <si>
    <t>Falu, Irving</t>
  </si>
  <si>
    <t>Irving Falu</t>
  </si>
  <si>
    <t>FALU19830606A</t>
  </si>
  <si>
    <t>faluir01</t>
  </si>
  <si>
    <t>falui001</t>
  </si>
  <si>
    <t>Exposito, Luis</t>
  </si>
  <si>
    <t>Luis Exposito</t>
  </si>
  <si>
    <t>EXPOSITO19870120A</t>
  </si>
  <si>
    <t>exposlu01</t>
  </si>
  <si>
    <t>expol001</t>
  </si>
  <si>
    <t>Andre Ethier</t>
  </si>
  <si>
    <t>Ethier, Andre</t>
  </si>
  <si>
    <t>ETHIER19820410A</t>
  </si>
  <si>
    <t>ethiean01</t>
  </si>
  <si>
    <t>ethia001</t>
  </si>
  <si>
    <t>Ethier,A.</t>
  </si>
  <si>
    <t>Marco Estrada</t>
  </si>
  <si>
    <t>Estrada, Marco</t>
  </si>
  <si>
    <t>ESTRADA19830705A</t>
  </si>
  <si>
    <t>estrama01</t>
  </si>
  <si>
    <t>estrm001</t>
  </si>
  <si>
    <t>Estrada,M.</t>
  </si>
  <si>
    <t>Danny Espinosa</t>
  </si>
  <si>
    <t>Espinosa, Danny</t>
  </si>
  <si>
    <t>ESPINOSA19870425A</t>
  </si>
  <si>
    <t>espinda01</t>
  </si>
  <si>
    <t>espid001</t>
  </si>
  <si>
    <t>Yunel Escobar</t>
  </si>
  <si>
    <t>Escobar, Yunel</t>
  </si>
  <si>
    <t>ESCOBAR19821102A</t>
  </si>
  <si>
    <t>escobyu01</t>
  </si>
  <si>
    <t>escoy001</t>
  </si>
  <si>
    <t>Escobar,Y.</t>
  </si>
  <si>
    <t>Eduardo Escobar</t>
  </si>
  <si>
    <t>Escobar, Eduardo</t>
  </si>
  <si>
    <t>ESCOBAR19890105A</t>
  </si>
  <si>
    <t>escobed01</t>
  </si>
  <si>
    <t>escoe001</t>
  </si>
  <si>
    <t>Alcides Escobar</t>
  </si>
  <si>
    <t>Escobar, Alcides</t>
  </si>
  <si>
    <t>ESCOBAR19861216A</t>
  </si>
  <si>
    <t>escobal02</t>
  </si>
  <si>
    <t>escoa003</t>
  </si>
  <si>
    <t>Escobar,A.</t>
  </si>
  <si>
    <t>Erlin, Robbie</t>
  </si>
  <si>
    <t>Robbie Erlin</t>
  </si>
  <si>
    <t>ERLIN19901008A</t>
  </si>
  <si>
    <t>erlinro01</t>
  </si>
  <si>
    <t>erlir001</t>
  </si>
  <si>
    <t>Eppley, Cody</t>
  </si>
  <si>
    <t>Cody Eppley</t>
  </si>
  <si>
    <t>EPPLEY19851008A</t>
  </si>
  <si>
    <t>eppleco01</t>
  </si>
  <si>
    <t>epplc001</t>
  </si>
  <si>
    <t>Nathan Eovaldi</t>
  </si>
  <si>
    <t>Eovaldi, Nathan</t>
  </si>
  <si>
    <t>EOVALDI19900213A</t>
  </si>
  <si>
    <t>Nate Eovaldi</t>
  </si>
  <si>
    <t>eovalna01</t>
  </si>
  <si>
    <t>eovan001</t>
  </si>
  <si>
    <t>Eovaldi,N.</t>
  </si>
  <si>
    <t>Enright, Barry</t>
  </si>
  <si>
    <t>Barry Enright</t>
  </si>
  <si>
    <t>ENRIGHT19860330A</t>
  </si>
  <si>
    <t>enrigba01</t>
  </si>
  <si>
    <t>enrib001</t>
  </si>
  <si>
    <t>Enright,B.</t>
  </si>
  <si>
    <t>Edwin Encarnacion</t>
  </si>
  <si>
    <t>Encarnacion, Edwin</t>
  </si>
  <si>
    <t>ENCARNACI19830107A</t>
  </si>
  <si>
    <t>encared01</t>
  </si>
  <si>
    <t>encae001</t>
  </si>
  <si>
    <t>Encarnacion,E.</t>
  </si>
  <si>
    <t>Ely, John</t>
  </si>
  <si>
    <t>ELY19860517A</t>
  </si>
  <si>
    <t>John Ely</t>
  </si>
  <si>
    <t>elyjo01</t>
  </si>
  <si>
    <t>ely-j001</t>
  </si>
  <si>
    <t>Ely,J.</t>
  </si>
  <si>
    <t>Jacoby Ellsbury</t>
  </si>
  <si>
    <t>Ellsbury, Jacoby</t>
  </si>
  <si>
    <t>ELLSBURY19830911A</t>
  </si>
  <si>
    <t>ellsbja01</t>
  </si>
  <si>
    <t>ellsj001</t>
  </si>
  <si>
    <t>Ellsbury,J.</t>
  </si>
  <si>
    <t>Ellis, Mark</t>
  </si>
  <si>
    <t>Mark Ellis</t>
  </si>
  <si>
    <t>ELLIS19770606A</t>
  </si>
  <si>
    <t>ellisma01</t>
  </si>
  <si>
    <t>ellim001</t>
  </si>
  <si>
    <t>Ellis,M.</t>
  </si>
  <si>
    <t>A.J. Ellis</t>
  </si>
  <si>
    <t>Ellis, A.J.</t>
  </si>
  <si>
    <t>ELLIS19810409A</t>
  </si>
  <si>
    <t>ellisaj01</t>
  </si>
  <si>
    <t>ellia001</t>
  </si>
  <si>
    <t>Ellis,A.</t>
  </si>
  <si>
    <t>Roenis Elias</t>
  </si>
  <si>
    <t>Elias, Roenis</t>
  </si>
  <si>
    <t>ELIAS19880801A</t>
  </si>
  <si>
    <t>eliasro01</t>
  </si>
  <si>
    <t>eliar001</t>
  </si>
  <si>
    <t>Elbert, Scott</t>
  </si>
  <si>
    <t>Scott Elbert</t>
  </si>
  <si>
    <t>ELBERT19850513A</t>
  </si>
  <si>
    <t>elbersc01</t>
  </si>
  <si>
    <t>elbes001</t>
  </si>
  <si>
    <t>Elbert,S.</t>
  </si>
  <si>
    <t>Edmonds, Jim</t>
  </si>
  <si>
    <t>EDMONDS19700627A</t>
  </si>
  <si>
    <t>Jim Edmonds</t>
  </si>
  <si>
    <t>edmonji01</t>
  </si>
  <si>
    <t>edmoj001</t>
  </si>
  <si>
    <t>Josh Edgin</t>
  </si>
  <si>
    <t>Edgin, Josh</t>
  </si>
  <si>
    <t>EDGIN19861217A</t>
  </si>
  <si>
    <t>edginjo01</t>
  </si>
  <si>
    <t>edgij001</t>
  </si>
  <si>
    <t>Edgin,J.</t>
  </si>
  <si>
    <t>Eckstein, David</t>
  </si>
  <si>
    <t>ECKSTEIN19750120A</t>
  </si>
  <si>
    <t>eckstda01</t>
  </si>
  <si>
    <t>ecksd001</t>
  </si>
  <si>
    <t>David Eckstein</t>
  </si>
  <si>
    <t>Adam Eaton</t>
  </si>
  <si>
    <t>Eaton, Adam</t>
  </si>
  <si>
    <t>EATON19881206A</t>
  </si>
  <si>
    <t>eatonad02</t>
  </si>
  <si>
    <t>eatoa001</t>
  </si>
  <si>
    <t>Sam Dyson</t>
  </si>
  <si>
    <t>Dyson, Sam</t>
  </si>
  <si>
    <t>DYSON19880507A</t>
  </si>
  <si>
    <t>dysonsa01</t>
  </si>
  <si>
    <t>dysos001</t>
  </si>
  <si>
    <t>Dyson,S.</t>
  </si>
  <si>
    <t>Jarrod Dyson</t>
  </si>
  <si>
    <t>Dyson, Jarrod</t>
  </si>
  <si>
    <t>DYSON19840815A</t>
  </si>
  <si>
    <t>dysonja01</t>
  </si>
  <si>
    <t>dysoj001</t>
  </si>
  <si>
    <t>Dyson,J.</t>
  </si>
  <si>
    <t>Durbin, Chad</t>
  </si>
  <si>
    <t>Chad Durbin</t>
  </si>
  <si>
    <t>DURBIN19771203A</t>
  </si>
  <si>
    <t>durbich01</t>
  </si>
  <si>
    <t>durbc001</t>
  </si>
  <si>
    <t>Durbin,C.</t>
  </si>
  <si>
    <t>Mike Dunn</t>
  </si>
  <si>
    <t>Dunn, Mike</t>
  </si>
  <si>
    <t>DUNN19850523A</t>
  </si>
  <si>
    <t>Michael Dunn</t>
  </si>
  <si>
    <t>dunnmi01</t>
  </si>
  <si>
    <t>dunnm002</t>
  </si>
  <si>
    <t>Dunn,M.</t>
  </si>
  <si>
    <t>Dunn, Adam</t>
  </si>
  <si>
    <t>Adam Dunn</t>
  </si>
  <si>
    <t>DUNN19791109A</t>
  </si>
  <si>
    <t>dunnad01</t>
  </si>
  <si>
    <t>dunna001</t>
  </si>
  <si>
    <t>Dunn,A.</t>
  </si>
  <si>
    <t>Duncan, Shelley</t>
  </si>
  <si>
    <t>Shelley Duncan</t>
  </si>
  <si>
    <t>DUNCAN19790929A</t>
  </si>
  <si>
    <t>duncash01</t>
  </si>
  <si>
    <t>duncs001</t>
  </si>
  <si>
    <t>Duncan,S.</t>
  </si>
  <si>
    <t>Zach Duke</t>
  </si>
  <si>
    <t>Duke, Zach</t>
  </si>
  <si>
    <t>DUKE19830419A</t>
  </si>
  <si>
    <t>dukeza01</t>
  </si>
  <si>
    <t>dukez001</t>
  </si>
  <si>
    <t>Duke,Z.</t>
  </si>
  <si>
    <t>Matt Duffy</t>
  </si>
  <si>
    <t>Duffy, Matt</t>
  </si>
  <si>
    <t>DUFFY19910115A</t>
  </si>
  <si>
    <t>duffyma01</t>
  </si>
  <si>
    <t>duffm002</t>
  </si>
  <si>
    <t>Duffy,M.</t>
  </si>
  <si>
    <t>Danny Duffy</t>
  </si>
  <si>
    <t>Duffy, Danny</t>
  </si>
  <si>
    <t>DUFFY19881221A</t>
  </si>
  <si>
    <t>duffyda01</t>
  </si>
  <si>
    <t>duffd001</t>
  </si>
  <si>
    <t>Brian Duensing</t>
  </si>
  <si>
    <t>Duensing, Brian</t>
  </si>
  <si>
    <t>DUENSING19830222A</t>
  </si>
  <si>
    <t>duensbr01</t>
  </si>
  <si>
    <t>duenb001</t>
  </si>
  <si>
    <t>Duensing,B.</t>
  </si>
  <si>
    <t>Lucas Duda</t>
  </si>
  <si>
    <t>Duda, Lucas</t>
  </si>
  <si>
    <t>DUDA19860203A</t>
  </si>
  <si>
    <t>dudalu01</t>
  </si>
  <si>
    <t>dudal001</t>
  </si>
  <si>
    <t>Duchscherer, Justin</t>
  </si>
  <si>
    <t>DUCHSCHER19771119A</t>
  </si>
  <si>
    <t>duchsju01</t>
  </si>
  <si>
    <t>duchj001</t>
  </si>
  <si>
    <t>Justin Duchscherer</t>
  </si>
  <si>
    <t>Stephen Drew</t>
  </si>
  <si>
    <t>Drew, Stephen</t>
  </si>
  <si>
    <t>DREW19830316A</t>
  </si>
  <si>
    <t>drewst01</t>
  </si>
  <si>
    <t>drews001</t>
  </si>
  <si>
    <t>Drew,S.</t>
  </si>
  <si>
    <t>Drew, J.D.</t>
  </si>
  <si>
    <t>DREW19751120A</t>
  </si>
  <si>
    <t>drewj.01</t>
  </si>
  <si>
    <t>drewj001</t>
  </si>
  <si>
    <t>J.D. Drew</t>
  </si>
  <si>
    <t>Kyle Drabek</t>
  </si>
  <si>
    <t>Drabek, Kyle</t>
  </si>
  <si>
    <t>DRABEK19871208A</t>
  </si>
  <si>
    <t>drabeky01</t>
  </si>
  <si>
    <t>drabk001</t>
  </si>
  <si>
    <t>Drabek,K.</t>
  </si>
  <si>
    <t>Brian Dozier</t>
  </si>
  <si>
    <t>Dozier, Brian</t>
  </si>
  <si>
    <t>DOZIER19870515A</t>
  </si>
  <si>
    <t>doziebr01</t>
  </si>
  <si>
    <t>dozib001</t>
  </si>
  <si>
    <t>Downs, Scott</t>
  </si>
  <si>
    <t>Scott Downs</t>
  </si>
  <si>
    <t>DOWNS19760317A</t>
  </si>
  <si>
    <t>downssc01</t>
  </si>
  <si>
    <t>downs001</t>
  </si>
  <si>
    <t>Downs,S.</t>
  </si>
  <si>
    <t>Downs, Matt</t>
  </si>
  <si>
    <t>Matt Downs</t>
  </si>
  <si>
    <t>DOWNS19840319A</t>
  </si>
  <si>
    <t>downsma01</t>
  </si>
  <si>
    <t>downm001</t>
  </si>
  <si>
    <t>Downs,M.</t>
  </si>
  <si>
    <t>Downs, Darin</t>
  </si>
  <si>
    <t>Darin Downs</t>
  </si>
  <si>
    <t>DOWNS19841226A</t>
  </si>
  <si>
    <t>downsda02</t>
  </si>
  <si>
    <t>downd001</t>
  </si>
  <si>
    <t>Downs,D.</t>
  </si>
  <si>
    <t>Doumit, Ryan</t>
  </si>
  <si>
    <t>Ryan Doumit</t>
  </si>
  <si>
    <t>DOUMIT19810403A</t>
  </si>
  <si>
    <t>doumiry01</t>
  </si>
  <si>
    <t>doumr001</t>
  </si>
  <si>
    <t>Doumit,R.</t>
  </si>
  <si>
    <t>Felix Doubront</t>
  </si>
  <si>
    <t>Doubront, Felix</t>
  </si>
  <si>
    <t>DOUBRONT19871023A</t>
  </si>
  <si>
    <t>doubrfe01</t>
  </si>
  <si>
    <t>doubf001</t>
  </si>
  <si>
    <t>Doubront,F.</t>
  </si>
  <si>
    <t>Dotel, Octavio</t>
  </si>
  <si>
    <t>Octavio Dotel</t>
  </si>
  <si>
    <t>DOTEL19731125A</t>
  </si>
  <si>
    <t>doteloc01</t>
  </si>
  <si>
    <t>doteo001</t>
  </si>
  <si>
    <t>Dotel,O.</t>
  </si>
  <si>
    <t>Sean Doolittle</t>
  </si>
  <si>
    <t>Doolittle, Sean</t>
  </si>
  <si>
    <t>DOOLITTLE19860926A</t>
  </si>
  <si>
    <t>doolise01</t>
  </si>
  <si>
    <t>dools001</t>
  </si>
  <si>
    <t>Doolittle,S.</t>
  </si>
  <si>
    <t>Josh Donaldson</t>
  </si>
  <si>
    <t>Donaldson, Josh</t>
  </si>
  <si>
    <t>DONALDSON19851208A</t>
  </si>
  <si>
    <t>donaljo02</t>
  </si>
  <si>
    <t>donaj001</t>
  </si>
  <si>
    <t>Donald, Jason</t>
  </si>
  <si>
    <t>Jason Donald</t>
  </si>
  <si>
    <t>DONALD19840904A</t>
  </si>
  <si>
    <t>donalja01</t>
  </si>
  <si>
    <t>donaj002</t>
  </si>
  <si>
    <t>Donald,J.</t>
  </si>
  <si>
    <t>Dominguez, Matt</t>
  </si>
  <si>
    <t>Matt Dominguez</t>
  </si>
  <si>
    <t>DOMINGUEZ19890828A</t>
  </si>
  <si>
    <t>dominma01</t>
  </si>
  <si>
    <t>domim001</t>
  </si>
  <si>
    <t>Dobbs, Greg</t>
  </si>
  <si>
    <t>Greg Dobbs</t>
  </si>
  <si>
    <t>DOBBS19780702A</t>
  </si>
  <si>
    <t>dobbsgr01</t>
  </si>
  <si>
    <t>dobbg001</t>
  </si>
  <si>
    <t>Dobbs,G.</t>
  </si>
  <si>
    <t>Dirks, Andy</t>
  </si>
  <si>
    <t>Andy Dirks</t>
  </si>
  <si>
    <t>DIRKS19860124A</t>
  </si>
  <si>
    <t>dirksan01</t>
  </si>
  <si>
    <t>dirka001</t>
  </si>
  <si>
    <t>Dillard, Tim</t>
  </si>
  <si>
    <t>DILLARD19830719A</t>
  </si>
  <si>
    <t>Tim Dillard</t>
  </si>
  <si>
    <t>dillati01</t>
  </si>
  <si>
    <t>dillt001</t>
  </si>
  <si>
    <t>Dillard,T.</t>
  </si>
  <si>
    <t>Derek Dietrich</t>
  </si>
  <si>
    <t>Dietrich, Derek</t>
  </si>
  <si>
    <t>DIETRICH19890718A</t>
  </si>
  <si>
    <t>dietrde01</t>
  </si>
  <si>
    <t>dietd001</t>
  </si>
  <si>
    <t>Jake Diekman</t>
  </si>
  <si>
    <t>Diekman, Jake</t>
  </si>
  <si>
    <t>DIEKMAN19870121A</t>
  </si>
  <si>
    <t>diekmja01</t>
  </si>
  <si>
    <t>diekj001</t>
  </si>
  <si>
    <t>Dickson, Brandon</t>
  </si>
  <si>
    <t>DICKSON19841103A</t>
  </si>
  <si>
    <t>Brandon Dickson</t>
  </si>
  <si>
    <t>dicksbr01</t>
  </si>
  <si>
    <t>dickb001</t>
  </si>
  <si>
    <t>Dickson,B.</t>
  </si>
  <si>
    <t>R.A. Dickey</t>
  </si>
  <si>
    <t>Dickey, R.A.</t>
  </si>
  <si>
    <t>DICKEY19741029A</t>
  </si>
  <si>
    <t>dicker.01</t>
  </si>
  <si>
    <t>dickr001</t>
  </si>
  <si>
    <t>Dickey,R.</t>
  </si>
  <si>
    <t>Corey Dickerson</t>
  </si>
  <si>
    <t>Dickerson, Corey</t>
  </si>
  <si>
    <t>DICKERSON19890522A</t>
  </si>
  <si>
    <t>dickeco01</t>
  </si>
  <si>
    <t>dickc002</t>
  </si>
  <si>
    <t>Dickerson, Chris</t>
  </si>
  <si>
    <t>Chris Dickerson</t>
  </si>
  <si>
    <t>DICKERSON19820410A</t>
  </si>
  <si>
    <t>dickech01</t>
  </si>
  <si>
    <t>dickc001</t>
  </si>
  <si>
    <t>Dickerson,C.</t>
  </si>
  <si>
    <t>Diaz, Matt</t>
  </si>
  <si>
    <t>Matt Diaz</t>
  </si>
  <si>
    <t>DIAZ19780303A</t>
  </si>
  <si>
    <t>diazma02</t>
  </si>
  <si>
    <t>diazm003</t>
  </si>
  <si>
    <t>Diaz,M.</t>
  </si>
  <si>
    <t>Diaz, Juan</t>
  </si>
  <si>
    <t>Juan Diaz</t>
  </si>
  <si>
    <t>DIAZ19881212A</t>
  </si>
  <si>
    <t>diazju02</t>
  </si>
  <si>
    <t>diazj001</t>
  </si>
  <si>
    <t>diazju01</t>
  </si>
  <si>
    <t>Diamond, Scott</t>
  </si>
  <si>
    <t>Scott Diamond</t>
  </si>
  <si>
    <t>DIAMOND19860730A</t>
  </si>
  <si>
    <t>diamosc01</t>
  </si>
  <si>
    <t>diams001</t>
  </si>
  <si>
    <t>Diamond,S.</t>
  </si>
  <si>
    <t>Dewitt, Blake</t>
  </si>
  <si>
    <t>Blake DeWitt</t>
  </si>
  <si>
    <t>DEWITT19850820A</t>
  </si>
  <si>
    <t>dewitbl01</t>
  </si>
  <si>
    <t>dewib001</t>
  </si>
  <si>
    <t>Blake Dewitt</t>
  </si>
  <si>
    <t>DeVries, Cole</t>
  </si>
  <si>
    <t>Cole De Vries</t>
  </si>
  <si>
    <t>DEVRIES19850212A</t>
  </si>
  <si>
    <t>Cole DeVries</t>
  </si>
  <si>
    <t>devrico01</t>
  </si>
  <si>
    <t>devrc001</t>
  </si>
  <si>
    <t>DeVries,C.</t>
  </si>
  <si>
    <t>Ross Detwiler</t>
  </si>
  <si>
    <t>Detwiler, Ross</t>
  </si>
  <si>
    <t>DETWILER19860306A</t>
  </si>
  <si>
    <t>detwiro01</t>
  </si>
  <si>
    <t>detwr001</t>
  </si>
  <si>
    <t>Detwiler,R.</t>
  </si>
  <si>
    <t>Odrisamer Despaigne</t>
  </si>
  <si>
    <t>Despaigne, Odrisamer</t>
  </si>
  <si>
    <t>despaod01</t>
  </si>
  <si>
    <t>despo001</t>
  </si>
  <si>
    <t>Ian Desmond</t>
  </si>
  <si>
    <t>Desmond, Ian</t>
  </si>
  <si>
    <t>DESMOND19850920A</t>
  </si>
  <si>
    <t>desmoia01</t>
  </si>
  <si>
    <t>desmi001</t>
  </si>
  <si>
    <t>Desmond,I.</t>
  </si>
  <si>
    <t>Delino DeShields</t>
  </si>
  <si>
    <t>Delino Deshields Jr.</t>
  </si>
  <si>
    <t>Deshields, Delino</t>
  </si>
  <si>
    <t>DESHIELDS19920816A</t>
  </si>
  <si>
    <t>deshide02</t>
  </si>
  <si>
    <t>Deshields,D.</t>
  </si>
  <si>
    <t>deshide01</t>
  </si>
  <si>
    <t>Anthony DeSclafani</t>
  </si>
  <si>
    <t>DeSclafani, Anthony</t>
  </si>
  <si>
    <t>DESCLAFAN19900418A</t>
  </si>
  <si>
    <t>desclan01</t>
  </si>
  <si>
    <t>desca001</t>
  </si>
  <si>
    <t>Daniel Descalso</t>
  </si>
  <si>
    <t>Descalso, Daniel</t>
  </si>
  <si>
    <t>DESCALSO19861019A</t>
  </si>
  <si>
    <t>descada01</t>
  </si>
  <si>
    <t>descd001</t>
  </si>
  <si>
    <t>DeRosa, Mark</t>
  </si>
  <si>
    <t>DEROSA19750202A</t>
  </si>
  <si>
    <t>Mark DeRosa</t>
  </si>
  <si>
    <t>derosma01</t>
  </si>
  <si>
    <t>derom001</t>
  </si>
  <si>
    <t>DeRosa,M.</t>
  </si>
  <si>
    <t>Chris Denorfia</t>
  </si>
  <si>
    <t>Denorfia, Chris</t>
  </si>
  <si>
    <t>DENORFIA19800715A</t>
  </si>
  <si>
    <t>denorch01</t>
  </si>
  <si>
    <t>denoc001</t>
  </si>
  <si>
    <t>Denorfia,C.</t>
  </si>
  <si>
    <t>Matt den Dekker</t>
  </si>
  <si>
    <t>den Dekker, Matt</t>
  </si>
  <si>
    <t>DENDEKKE19870810A</t>
  </si>
  <si>
    <t>dendema01</t>
  </si>
  <si>
    <t>dendm001</t>
  </si>
  <si>
    <t>Dempster, Ryan</t>
  </si>
  <si>
    <t>Ryan Dempster</t>
  </si>
  <si>
    <t>DEMPSTER19770503A</t>
  </si>
  <si>
    <t>dempsry01</t>
  </si>
  <si>
    <t>dempr002</t>
  </si>
  <si>
    <t>Dempster,R.</t>
  </si>
  <si>
    <t>Del Rosario, Enerio</t>
  </si>
  <si>
    <t>Enerio Del Rosario</t>
  </si>
  <si>
    <t>DELROSARI19851016A</t>
  </si>
  <si>
    <t>delroen01</t>
  </si>
  <si>
    <t>delre001</t>
  </si>
  <si>
    <t>DelRosario,E.</t>
  </si>
  <si>
    <t>De Los Santos, Fautino</t>
  </si>
  <si>
    <t>Fautino De Los Santos</t>
  </si>
  <si>
    <t>DELOSSANT19860215A</t>
  </si>
  <si>
    <t>delosfa01</t>
  </si>
  <si>
    <t>delof001</t>
  </si>
  <si>
    <t>DeLosSantos,F.</t>
  </si>
  <si>
    <t>Randall Delgado</t>
  </si>
  <si>
    <t>Delgado, Randall</t>
  </si>
  <si>
    <t>DELGADO19900209A</t>
  </si>
  <si>
    <t>delgara01</t>
  </si>
  <si>
    <t>delgr001</t>
  </si>
  <si>
    <t>Delgado,R.</t>
  </si>
  <si>
    <t>Rubby De La Rosa</t>
  </si>
  <si>
    <t>Rubby de la Rosa</t>
  </si>
  <si>
    <t>de la Rosa, Rubby</t>
  </si>
  <si>
    <t>De La Rosa, Rubby</t>
  </si>
  <si>
    <t>DELAROSA19890301A</t>
  </si>
  <si>
    <t>delarru01</t>
  </si>
  <si>
    <t>delar003</t>
  </si>
  <si>
    <t>DeLaRosa,R.</t>
  </si>
  <si>
    <t>de la Rosa, Dane</t>
  </si>
  <si>
    <t>De La Rosa, Dane</t>
  </si>
  <si>
    <t>Dane De La Rosa</t>
  </si>
  <si>
    <t>DELAROSA19830201A</t>
  </si>
  <si>
    <t>delarda01</t>
  </si>
  <si>
    <t>delad001</t>
  </si>
  <si>
    <t>Dane de la Rosa</t>
  </si>
  <si>
    <t>Steve Delabar</t>
  </si>
  <si>
    <t>Delabar, Steve</t>
  </si>
  <si>
    <t>DELABAR19820528A</t>
  </si>
  <si>
    <t>delabst01</t>
  </si>
  <si>
    <t>delas001</t>
  </si>
  <si>
    <t>Ivan De Jesus</t>
  </si>
  <si>
    <t>De Jesus, Ivan</t>
  </si>
  <si>
    <t>Ivan DeJesus</t>
  </si>
  <si>
    <t>DEJESUS19870501A</t>
  </si>
  <si>
    <t>dejesiv02</t>
  </si>
  <si>
    <t>dejei002</t>
  </si>
  <si>
    <t>DeJesus,I.</t>
  </si>
  <si>
    <t>David DeJesus</t>
  </si>
  <si>
    <t>DeJesus, David</t>
  </si>
  <si>
    <t>DEJESUS19791220A</t>
  </si>
  <si>
    <t>dejesda01</t>
  </si>
  <si>
    <t>dejed001</t>
  </si>
  <si>
    <t>DeJesus,D.</t>
  </si>
  <si>
    <t>Jacob deGrom</t>
  </si>
  <si>
    <t>deGrom, Jacob</t>
  </si>
  <si>
    <t>Jacob DeGrom</t>
  </si>
  <si>
    <t>DEGROM19880619A</t>
  </si>
  <si>
    <t>degroja01</t>
  </si>
  <si>
    <t>degrj001</t>
  </si>
  <si>
    <t>degromja01</t>
  </si>
  <si>
    <t>Justin De Fratus</t>
  </si>
  <si>
    <t>De Fratus, Justin</t>
  </si>
  <si>
    <t>DEFRATUS19871021A</t>
  </si>
  <si>
    <t>defraju01</t>
  </si>
  <si>
    <t>defrj001</t>
  </si>
  <si>
    <t>Samuel Deduno</t>
  </si>
  <si>
    <t>Deduno, Samuel</t>
  </si>
  <si>
    <t>DEDUNO19830702A</t>
  </si>
  <si>
    <t>dedunsa01</t>
  </si>
  <si>
    <t>dedus001</t>
  </si>
  <si>
    <t>Deduno,S.</t>
  </si>
  <si>
    <t>Jaff Decker</t>
  </si>
  <si>
    <t>Decker, Jaff</t>
  </si>
  <si>
    <t>DECKER19900223A</t>
  </si>
  <si>
    <t>deckeja01</t>
  </si>
  <si>
    <t>deckj001</t>
  </si>
  <si>
    <t>Alejandro De Aza</t>
  </si>
  <si>
    <t>De Aza, Alejandro</t>
  </si>
  <si>
    <t>DEAZA19840411A</t>
  </si>
  <si>
    <t>deazaal01</t>
  </si>
  <si>
    <t>deaza001</t>
  </si>
  <si>
    <t>DeAza,A.</t>
  </si>
  <si>
    <t>Wade Davis</t>
  </si>
  <si>
    <t>Davis, Wade</t>
  </si>
  <si>
    <t>DAVIS19850907A</t>
  </si>
  <si>
    <t>daviswa01</t>
  </si>
  <si>
    <t>daviw001</t>
  </si>
  <si>
    <t>Davis,W.</t>
  </si>
  <si>
    <t>Rajai Davis</t>
  </si>
  <si>
    <t>Davis, Rajai</t>
  </si>
  <si>
    <t>DAVIS19801019A</t>
  </si>
  <si>
    <t>davisra01</t>
  </si>
  <si>
    <t>davir003</t>
  </si>
  <si>
    <t>Davis,R.</t>
  </si>
  <si>
    <t>Khris Davis</t>
  </si>
  <si>
    <t>Davis, Khris</t>
  </si>
  <si>
    <t>DAVIS19871221A</t>
  </si>
  <si>
    <t>daviskh01</t>
  </si>
  <si>
    <t>davik003</t>
  </si>
  <si>
    <t>Ike Davis</t>
  </si>
  <si>
    <t>Davis, Ike</t>
  </si>
  <si>
    <t>DAVIS19870322A</t>
  </si>
  <si>
    <t>davisik02</t>
  </si>
  <si>
    <t>davii001</t>
  </si>
  <si>
    <t>Davis, Doug</t>
  </si>
  <si>
    <t>DAVIS19750921A</t>
  </si>
  <si>
    <t>davisdo02</t>
  </si>
  <si>
    <t>david002</t>
  </si>
  <si>
    <t>Doug Davis</t>
  </si>
  <si>
    <t>Chris Davis</t>
  </si>
  <si>
    <t>Davis, Chris</t>
  </si>
  <si>
    <t>DAVIS19860317A</t>
  </si>
  <si>
    <t>davisch02</t>
  </si>
  <si>
    <t>davic003</t>
  </si>
  <si>
    <t>Davis,C.</t>
  </si>
  <si>
    <t>Kyle Davies</t>
  </si>
  <si>
    <t>Davies, Kyle</t>
  </si>
  <si>
    <t>DAVIES19830909A</t>
  </si>
  <si>
    <t>davieky01</t>
  </si>
  <si>
    <t>davik002</t>
  </si>
  <si>
    <t>Davidson, Matt</t>
  </si>
  <si>
    <t>Matt Davidson</t>
  </si>
  <si>
    <t>DAVIDSON19910326A</t>
  </si>
  <si>
    <t>davidma02</t>
  </si>
  <si>
    <t>davim005</t>
  </si>
  <si>
    <t>Yu Darvish</t>
  </si>
  <si>
    <t>Darvish, Yu</t>
  </si>
  <si>
    <t>DARVISH19860816A</t>
  </si>
  <si>
    <t>darviyu01</t>
  </si>
  <si>
    <t>darvy001</t>
  </si>
  <si>
    <t>Darvish,Y.</t>
  </si>
  <si>
    <t>Darnell, James</t>
  </si>
  <si>
    <t>James Darnell</t>
  </si>
  <si>
    <t>DARNELL19870119A</t>
  </si>
  <si>
    <t>darneja01</t>
  </si>
  <si>
    <t>darnj001</t>
  </si>
  <si>
    <t>Travis d'Arnaud</t>
  </si>
  <si>
    <t>Travis D'Arnaud</t>
  </si>
  <si>
    <t>D'Arnaud, Travis</t>
  </si>
  <si>
    <t>d'Arnaud, Travis</t>
  </si>
  <si>
    <t>DARNAUD19890210A</t>
  </si>
  <si>
    <t>darnatr01</t>
  </si>
  <si>
    <t>darnt001</t>
  </si>
  <si>
    <t>d'Arnaud, Chase</t>
  </si>
  <si>
    <t>Chase d'Arnaud</t>
  </si>
  <si>
    <t>DARNAUD19870121A</t>
  </si>
  <si>
    <t>darnach01</t>
  </si>
  <si>
    <t>darnc001</t>
  </si>
  <si>
    <t>Danks, Jordan</t>
  </si>
  <si>
    <t>Jordan Danks</t>
  </si>
  <si>
    <t>DANKS19860807A</t>
  </si>
  <si>
    <t>danksjo02</t>
  </si>
  <si>
    <t>dankj002</t>
  </si>
  <si>
    <t>John Danks</t>
  </si>
  <si>
    <t>Danks, John</t>
  </si>
  <si>
    <t>DANKS19850415A</t>
  </si>
  <si>
    <t>danksjo01</t>
  </si>
  <si>
    <t>dankj001</t>
  </si>
  <si>
    <t>Danks,J.</t>
  </si>
  <si>
    <t>Damon, Johnny</t>
  </si>
  <si>
    <t>DAMON19731105A</t>
  </si>
  <si>
    <t>damonjo01</t>
  </si>
  <si>
    <t>damoj001</t>
  </si>
  <si>
    <t>Johnny Damon</t>
  </si>
  <si>
    <t>Cust, Jack</t>
  </si>
  <si>
    <t>CUST19790116A</t>
  </si>
  <si>
    <t>custja01</t>
  </si>
  <si>
    <t>custj001</t>
  </si>
  <si>
    <t>Jack Cust</t>
  </si>
  <si>
    <t>Brandon Cumpton</t>
  </si>
  <si>
    <t>Cumpton, Brandon</t>
  </si>
  <si>
    <t>CUMPTON19881116A</t>
  </si>
  <si>
    <t>cumptbr01</t>
  </si>
  <si>
    <t>cumpb001</t>
  </si>
  <si>
    <t>cumpbr01</t>
  </si>
  <si>
    <t>Charlie Culberson</t>
  </si>
  <si>
    <t>Culberson, Charlie</t>
  </si>
  <si>
    <t>CULBERSON19890410A</t>
  </si>
  <si>
    <t>culbech01</t>
  </si>
  <si>
    <t>culbc001</t>
  </si>
  <si>
    <t>Johnny Cueto</t>
  </si>
  <si>
    <t>Cueto, Johnny</t>
  </si>
  <si>
    <t>CUETO19860215A</t>
  </si>
  <si>
    <t>cuetojo01</t>
  </si>
  <si>
    <t>cuetj001</t>
  </si>
  <si>
    <t>Cueto,J.</t>
  </si>
  <si>
    <t>Michael Cuddyer</t>
  </si>
  <si>
    <t>Cuddyer, Michael</t>
  </si>
  <si>
    <t>CUDDYER19790327A</t>
  </si>
  <si>
    <t>cuddymi01</t>
  </si>
  <si>
    <t>cuddm001</t>
  </si>
  <si>
    <t>Cuddyer,M.</t>
  </si>
  <si>
    <t>Tony Cruz</t>
  </si>
  <si>
    <t>Cruz, Tony</t>
  </si>
  <si>
    <t>CRUZ19860818A</t>
  </si>
  <si>
    <t>cruzto03</t>
  </si>
  <si>
    <t>cruzt002</t>
  </si>
  <si>
    <t>Cruz, Rhiner</t>
  </si>
  <si>
    <t>Rhiner Cruz</t>
  </si>
  <si>
    <t>CRUZ19861101A</t>
  </si>
  <si>
    <t>cruzrh01</t>
  </si>
  <si>
    <t>cruzr001</t>
  </si>
  <si>
    <t>Cruz,R.</t>
  </si>
  <si>
    <t>Nelson Cruz</t>
  </si>
  <si>
    <t>Cruz, Nelson</t>
  </si>
  <si>
    <t>CRUZ19800701A</t>
  </si>
  <si>
    <t>cruzne02</t>
  </si>
  <si>
    <t>cruzn002</t>
  </si>
  <si>
    <t>Cruz,N.</t>
  </si>
  <si>
    <t>Cruz, Luis</t>
  </si>
  <si>
    <t>Luis Cruz</t>
  </si>
  <si>
    <t>CRUZ19840210A</t>
  </si>
  <si>
    <t>cruzlu01</t>
  </si>
  <si>
    <t>cruzl001</t>
  </si>
  <si>
    <t>Cruz,L.</t>
  </si>
  <si>
    <t>Crowe, Trevor</t>
  </si>
  <si>
    <t>Trevor Crowe</t>
  </si>
  <si>
    <t>CROWE19831117A</t>
  </si>
  <si>
    <t>crowetr01</t>
  </si>
  <si>
    <t>crowt001</t>
  </si>
  <si>
    <t>Aaron Crow</t>
  </si>
  <si>
    <t>Crow, Aaron</t>
  </si>
  <si>
    <t>CROW19861111A</t>
  </si>
  <si>
    <t>crowaa01</t>
  </si>
  <si>
    <t>crowa001</t>
  </si>
  <si>
    <t>Crow,A.</t>
  </si>
  <si>
    <t>Crosby, Casey</t>
  </si>
  <si>
    <t>Casey Crosby</t>
  </si>
  <si>
    <t>CROSBY19880917A</t>
  </si>
  <si>
    <t>crosbca01</t>
  </si>
  <si>
    <t>crosc001</t>
  </si>
  <si>
    <t>Crosby,C.</t>
  </si>
  <si>
    <t>C.J. Cron</t>
  </si>
  <si>
    <t>Cron, C.J.</t>
  </si>
  <si>
    <t>croncj01</t>
  </si>
  <si>
    <t>cronc002</t>
  </si>
  <si>
    <t>Coco Crisp</t>
  </si>
  <si>
    <t>Crisp, Coco</t>
  </si>
  <si>
    <t>CRISP19791101A</t>
  </si>
  <si>
    <t>crispco01</t>
  </si>
  <si>
    <t>crisc001</t>
  </si>
  <si>
    <t>Crisp,C.</t>
  </si>
  <si>
    <t>Crawford, Evan</t>
  </si>
  <si>
    <t>CRAWFORD19860902A</t>
  </si>
  <si>
    <t>Evan Crawford</t>
  </si>
  <si>
    <t>crawfev01</t>
  </si>
  <si>
    <t>crawe001</t>
  </si>
  <si>
    <t>Crawford,E.</t>
  </si>
  <si>
    <t>Carl Crawford</t>
  </si>
  <si>
    <t>Crawford, Carl</t>
  </si>
  <si>
    <t>CRAWFORD19810805A</t>
  </si>
  <si>
    <t>crawfca02</t>
  </si>
  <si>
    <t>crawc002</t>
  </si>
  <si>
    <t>Crawford,C.</t>
  </si>
  <si>
    <t>Brandon Crawford</t>
  </si>
  <si>
    <t>Crawford, Brandon</t>
  </si>
  <si>
    <t>CRAWFORD19870121A</t>
  </si>
  <si>
    <t>crawfbr01</t>
  </si>
  <si>
    <t>crawb001</t>
  </si>
  <si>
    <t>Crain, Jesse</t>
  </si>
  <si>
    <t>Jesse Crain</t>
  </si>
  <si>
    <t>CRAIN19810705A</t>
  </si>
  <si>
    <t>crainje01</t>
  </si>
  <si>
    <t>craij001</t>
  </si>
  <si>
    <t>Crain,J.</t>
  </si>
  <si>
    <t>Allen Craig</t>
  </si>
  <si>
    <t>Craig, Allen</t>
  </si>
  <si>
    <t>CRAIG19840718A</t>
  </si>
  <si>
    <t>craigal01</t>
  </si>
  <si>
    <t>craia001</t>
  </si>
  <si>
    <t>Craig,A.</t>
  </si>
  <si>
    <t>Zack Cozart</t>
  </si>
  <si>
    <t>Cozart, Zack</t>
  </si>
  <si>
    <t>COZART19850812A</t>
  </si>
  <si>
    <t>cozarza01</t>
  </si>
  <si>
    <t>cozaz001</t>
  </si>
  <si>
    <t>Cox, Zack</t>
  </si>
  <si>
    <t>Zack Cox</t>
  </si>
  <si>
    <t>coxza01</t>
  </si>
  <si>
    <t>sa455436</t>
  </si>
  <si>
    <t>Collin Cowgill</t>
  </si>
  <si>
    <t>Cowgill, Collin</t>
  </si>
  <si>
    <t>COWGILL19860522A</t>
  </si>
  <si>
    <t>cowgico01</t>
  </si>
  <si>
    <t>cowgc001</t>
  </si>
  <si>
    <t>Neal Cotts</t>
  </si>
  <si>
    <t>Cotts, Neal</t>
  </si>
  <si>
    <t>COTTS19800325A</t>
  </si>
  <si>
    <t>cottsne01</t>
  </si>
  <si>
    <t>cottn001</t>
  </si>
  <si>
    <t>Costanzo, Mike</t>
  </si>
  <si>
    <t>Mike Costanzo</t>
  </si>
  <si>
    <t>COSTANZO19830909A</t>
  </si>
  <si>
    <t>costami01</t>
  </si>
  <si>
    <t>costm001</t>
  </si>
  <si>
    <t>Jarred Cosart</t>
  </si>
  <si>
    <t>Cosart, Jarred</t>
  </si>
  <si>
    <t>COSART19900525A</t>
  </si>
  <si>
    <t>cosarja01</t>
  </si>
  <si>
    <t>cosaj001</t>
  </si>
  <si>
    <t>Cosart,J.</t>
  </si>
  <si>
    <t>Kevin Correia</t>
  </si>
  <si>
    <t>Correia, Kevin</t>
  </si>
  <si>
    <t>CORREIA19800824A</t>
  </si>
  <si>
    <t>correke01</t>
  </si>
  <si>
    <t>corrk001</t>
  </si>
  <si>
    <t>Correia,K.</t>
  </si>
  <si>
    <t>Carlos Correa</t>
  </si>
  <si>
    <t>Correa, Carlos</t>
  </si>
  <si>
    <t>correca01</t>
  </si>
  <si>
    <t>Carlos Corporan</t>
  </si>
  <si>
    <t>Corporan, Carlos</t>
  </si>
  <si>
    <t>CORPORAN19840107A</t>
  </si>
  <si>
    <t>corpoca01</t>
  </si>
  <si>
    <t>corpc001</t>
  </si>
  <si>
    <t>Cordero, Francisco</t>
  </si>
  <si>
    <t>CORDERO19750511A</t>
  </si>
  <si>
    <t>Francisco Cordero</t>
  </si>
  <si>
    <t>cordefr01</t>
  </si>
  <si>
    <t>cordf002</t>
  </si>
  <si>
    <t>Patrick Corbin</t>
  </si>
  <si>
    <t>Corbin, Patrick</t>
  </si>
  <si>
    <t>CORBIN19890719A</t>
  </si>
  <si>
    <t>corbipa01</t>
  </si>
  <si>
    <t>corbp001</t>
  </si>
  <si>
    <t>Corbin,P.</t>
  </si>
  <si>
    <t>Cooper, David</t>
  </si>
  <si>
    <t>David Cooper</t>
  </si>
  <si>
    <t>COOPER19870212A</t>
  </si>
  <si>
    <t>coopeda01</t>
  </si>
  <si>
    <t>coopd002</t>
  </si>
  <si>
    <t>Ryan Cook</t>
  </si>
  <si>
    <t>Cook, Ryan</t>
  </si>
  <si>
    <t>COOK19870630A</t>
  </si>
  <si>
    <t>cookry01</t>
  </si>
  <si>
    <t>cookr001</t>
  </si>
  <si>
    <t>Cook, Aaron</t>
  </si>
  <si>
    <t>Aaron Cook</t>
  </si>
  <si>
    <t>COOK19790208A</t>
  </si>
  <si>
    <t>cookaa01</t>
  </si>
  <si>
    <t>cooka002</t>
  </si>
  <si>
    <t>Cook,A.</t>
  </si>
  <si>
    <t>Contreras, Jose</t>
  </si>
  <si>
    <t>CONTRERAS19711212A</t>
  </si>
  <si>
    <t>Jose Contreras</t>
  </si>
  <si>
    <t>contrjo01</t>
  </si>
  <si>
    <t>contj002</t>
  </si>
  <si>
    <t>Constanza, Jose</t>
  </si>
  <si>
    <t>Jose Constanza</t>
  </si>
  <si>
    <t>CONSTANZA19830901A</t>
  </si>
  <si>
    <t>constjo01</t>
  </si>
  <si>
    <t>consj001</t>
  </si>
  <si>
    <t>Hank Conger</t>
  </si>
  <si>
    <t>Conger, Hank</t>
  </si>
  <si>
    <t>CONGER19880129A</t>
  </si>
  <si>
    <t>congeha01</t>
  </si>
  <si>
    <t>congh001</t>
  </si>
  <si>
    <t>Colvin, Tyler</t>
  </si>
  <si>
    <t>Tyler Colvin</t>
  </si>
  <si>
    <t>COLVIN19850905A</t>
  </si>
  <si>
    <t>colvity01</t>
  </si>
  <si>
    <t>colvt001</t>
  </si>
  <si>
    <t>Colvin,T.</t>
  </si>
  <si>
    <t>Christian Colon</t>
  </si>
  <si>
    <t>Colon, Christian</t>
  </si>
  <si>
    <t>Christian Colón</t>
  </si>
  <si>
    <t>COLON19890514A</t>
  </si>
  <si>
    <t>colonch01</t>
  </si>
  <si>
    <t>coloc002</t>
  </si>
  <si>
    <t>Bartolo Colon</t>
  </si>
  <si>
    <t>Colon, Bartolo</t>
  </si>
  <si>
    <t>COLON19730524A</t>
  </si>
  <si>
    <t>colonba01</t>
  </si>
  <si>
    <t>colob001</t>
  </si>
  <si>
    <t>Colon,B.</t>
  </si>
  <si>
    <t>Alex Colome</t>
  </si>
  <si>
    <t>Colome, Alex</t>
  </si>
  <si>
    <t>Álex Colomé</t>
  </si>
  <si>
    <t>COLOME19881231A</t>
  </si>
  <si>
    <t>colomal01</t>
  </si>
  <si>
    <t>coloa001</t>
  </si>
  <si>
    <t>Josh Collmenter</t>
  </si>
  <si>
    <t>Collmenter, Josh</t>
  </si>
  <si>
    <t>COLLMENTE19860207A</t>
  </si>
  <si>
    <t>collmjo01</t>
  </si>
  <si>
    <t>collj001</t>
  </si>
  <si>
    <t>Collmenter,J.</t>
  </si>
  <si>
    <t>Tim Collins</t>
  </si>
  <si>
    <t>Collins, Tim</t>
  </si>
  <si>
    <t>COLLINS19890829A</t>
  </si>
  <si>
    <t>colliti01</t>
  </si>
  <si>
    <t>collt001</t>
  </si>
  <si>
    <t>Collins,T.</t>
  </si>
  <si>
    <t>Coleman, Louis</t>
  </si>
  <si>
    <t>Louis Coleman</t>
  </si>
  <si>
    <t>COLEMAN19860404A</t>
  </si>
  <si>
    <t>colemlo01</t>
  </si>
  <si>
    <t>colel001</t>
  </si>
  <si>
    <t>Coleman,L.</t>
  </si>
  <si>
    <t>Gerrit Cole</t>
  </si>
  <si>
    <t>Cole, Gerrit</t>
  </si>
  <si>
    <t>COLE19900908A</t>
  </si>
  <si>
    <t>colege01</t>
  </si>
  <si>
    <t>coleg001</t>
  </si>
  <si>
    <t>A.J. Cole</t>
  </si>
  <si>
    <t>Cole, A.J.</t>
  </si>
  <si>
    <t>coleaj01</t>
  </si>
  <si>
    <t>Chris Colabello</t>
  </si>
  <si>
    <t>Colabello, Chris</t>
  </si>
  <si>
    <t>COLABELLO19831024A</t>
  </si>
  <si>
    <t>colabch01</t>
  </si>
  <si>
    <t>colac001</t>
  </si>
  <si>
    <t>Phil Coke</t>
  </si>
  <si>
    <t>Coke, Phil</t>
  </si>
  <si>
    <t>COKE19820719A</t>
  </si>
  <si>
    <t>cokeph01</t>
  </si>
  <si>
    <t>cokep001</t>
  </si>
  <si>
    <t>Coke,P.</t>
  </si>
  <si>
    <t>Chris Coghlan</t>
  </si>
  <si>
    <t>Coghlan, Chris</t>
  </si>
  <si>
    <t>COGHLAN19850618A</t>
  </si>
  <si>
    <t>coghlch01</t>
  </si>
  <si>
    <t>coghc001</t>
  </si>
  <si>
    <t>Coghlan,C.</t>
  </si>
  <si>
    <t>Coello, Robert</t>
  </si>
  <si>
    <t>Robert Coello</t>
  </si>
  <si>
    <t>COELLO19841123A</t>
  </si>
  <si>
    <t>coellro01</t>
  </si>
  <si>
    <t>coelr001</t>
  </si>
  <si>
    <t>Coello,R.</t>
  </si>
  <si>
    <t>Cobb, Alex</t>
  </si>
  <si>
    <t>Alex Cobb</t>
  </si>
  <si>
    <t>COBB19871007A</t>
  </si>
  <si>
    <t>cobbal01</t>
  </si>
  <si>
    <t>cobba001</t>
  </si>
  <si>
    <t>Cobb,A.</t>
  </si>
  <si>
    <t>Cloyd, Tyler</t>
  </si>
  <si>
    <t>Tyler Cloyd</t>
  </si>
  <si>
    <t>CLOYD19870516A</t>
  </si>
  <si>
    <t>cloydty01</t>
  </si>
  <si>
    <t>cloyt001</t>
  </si>
  <si>
    <t>Cloyd,T.</t>
  </si>
  <si>
    <t>Tyler Clippard</t>
  </si>
  <si>
    <t>Clippard, Tyler</t>
  </si>
  <si>
    <t>CLIPPARD19850214A</t>
  </si>
  <si>
    <t>clippty01</t>
  </si>
  <si>
    <t>clipt001</t>
  </si>
  <si>
    <t>Clippard,T.</t>
  </si>
  <si>
    <t>Steve Clevenger</t>
  </si>
  <si>
    <t>Clevenger, Steve</t>
  </si>
  <si>
    <t>CLEVENGER19860405A</t>
  </si>
  <si>
    <t>clevest01</t>
  </si>
  <si>
    <t>clevs001</t>
  </si>
  <si>
    <t>Cleto, Maikel</t>
  </si>
  <si>
    <t>Maikel Cleto</t>
  </si>
  <si>
    <t>CLETO19890501A</t>
  </si>
  <si>
    <t>cletoma01</t>
  </si>
  <si>
    <t>cletm001</t>
  </si>
  <si>
    <t>Clemens, Paul</t>
  </si>
  <si>
    <t>Paul Clemens</t>
  </si>
  <si>
    <t>CLEMENS19880214A</t>
  </si>
  <si>
    <t>clemepa02</t>
  </si>
  <si>
    <t>clemp002</t>
  </si>
  <si>
    <t>Clement, Jeff</t>
  </si>
  <si>
    <t>Jeff Clement</t>
  </si>
  <si>
    <t>CLEMENT19830821A</t>
  </si>
  <si>
    <t>clemeje01</t>
  </si>
  <si>
    <t>clemj001</t>
  </si>
  <si>
    <t>Clement,J.</t>
  </si>
  <si>
    <t>Steve Cishek</t>
  </si>
  <si>
    <t>Cishek, Steve</t>
  </si>
  <si>
    <t>CISHEK19860618A</t>
  </si>
  <si>
    <t>cishest01</t>
  </si>
  <si>
    <t>cishs001</t>
  </si>
  <si>
    <t>Cishek,S.</t>
  </si>
  <si>
    <t>Pedro Ciriaco</t>
  </si>
  <si>
    <t>Ciriaco, Pedro</t>
  </si>
  <si>
    <t>CIRIACO19850927A</t>
  </si>
  <si>
    <t>ciriape01</t>
  </si>
  <si>
    <t>cirip001</t>
  </si>
  <si>
    <t>Ciriaco,P.</t>
  </si>
  <si>
    <t>Tony Cingrani</t>
  </si>
  <si>
    <t>Cingrani, Tony</t>
  </si>
  <si>
    <t>Anthony Cingrani</t>
  </si>
  <si>
    <t>CINGRANI19890705A</t>
  </si>
  <si>
    <t>cingrto01</t>
  </si>
  <si>
    <t>cingt001</t>
  </si>
  <si>
    <t>Chulk, Vinnie</t>
  </si>
  <si>
    <t>CHULK19781219A</t>
  </si>
  <si>
    <t>Vinnie Chulk</t>
  </si>
  <si>
    <t>chulkvi01</t>
  </si>
  <si>
    <t>chulv001</t>
  </si>
  <si>
    <t>Chulk,V.</t>
  </si>
  <si>
    <t>Shin-soo Choo</t>
  </si>
  <si>
    <t>Shin-Soo Choo</t>
  </si>
  <si>
    <t>Choo, Shin-Soo</t>
  </si>
  <si>
    <t>CHOO19820713A</t>
  </si>
  <si>
    <t>choosh01</t>
  </si>
  <si>
    <t>choos001</t>
  </si>
  <si>
    <t>Choo,S.</t>
  </si>
  <si>
    <t>Choice, Michael</t>
  </si>
  <si>
    <t>Michael Choice</t>
  </si>
  <si>
    <t>CHOICE19891110A</t>
  </si>
  <si>
    <t>choicmi01</t>
  </si>
  <si>
    <t>choim001</t>
  </si>
  <si>
    <t>Randy Choate</t>
  </si>
  <si>
    <t>Choate, Randy</t>
  </si>
  <si>
    <t>CHOATE19750905A</t>
  </si>
  <si>
    <t>choatra01</t>
  </si>
  <si>
    <t>choar001</t>
  </si>
  <si>
    <t>Choate,R.</t>
  </si>
  <si>
    <t>Lonnie Chisenhall</t>
  </si>
  <si>
    <t>Chisenhall, Lonnie</t>
  </si>
  <si>
    <t>CHISENHAL19881004A</t>
  </si>
  <si>
    <t>chiselo01</t>
  </si>
  <si>
    <t>chisl001</t>
  </si>
  <si>
    <t>Robinson Chirinos</t>
  </si>
  <si>
    <t>Chirinos, Robinson</t>
  </si>
  <si>
    <t>CHIRINOS19840605A</t>
  </si>
  <si>
    <t>chiriro01</t>
  </si>
  <si>
    <t>chirr001</t>
  </si>
  <si>
    <t>Wei-Yin Chen</t>
  </si>
  <si>
    <t>Chen, Wei-Yin</t>
  </si>
  <si>
    <t>CHEN19850721A</t>
  </si>
  <si>
    <t>chenwe02</t>
  </si>
  <si>
    <t>chenw001</t>
  </si>
  <si>
    <t>Chen,W.</t>
  </si>
  <si>
    <t>Bruce Chen</t>
  </si>
  <si>
    <t>Chen, Bruce</t>
  </si>
  <si>
    <t>CHEN19770619A</t>
  </si>
  <si>
    <t>chenbr01</t>
  </si>
  <si>
    <t>chenb001</t>
  </si>
  <si>
    <t>Chen,B.</t>
  </si>
  <si>
    <t>Jesse Chavez</t>
  </si>
  <si>
    <t>Chavez, Jesse</t>
  </si>
  <si>
    <t>CHAVEZ19830821A</t>
  </si>
  <si>
    <t>chaveje01</t>
  </si>
  <si>
    <t>chavj001</t>
  </si>
  <si>
    <t>Chavez, Eric</t>
  </si>
  <si>
    <t>Eric Chavez</t>
  </si>
  <si>
    <t>CHAVEZ19771207A</t>
  </si>
  <si>
    <t>chaveer01</t>
  </si>
  <si>
    <t>chave001</t>
  </si>
  <si>
    <t>Chavez,E.</t>
  </si>
  <si>
    <t>Chavez, Endy</t>
  </si>
  <si>
    <t>Endy Chavez</t>
  </si>
  <si>
    <t>CHAVEZ19780207A</t>
  </si>
  <si>
    <t>chaveen01</t>
  </si>
  <si>
    <t>chave002</t>
  </si>
  <si>
    <t>Tyler Chatwood</t>
  </si>
  <si>
    <t>Chatwood, Tyler</t>
  </si>
  <si>
    <t>CHATWOOD19891216A</t>
  </si>
  <si>
    <t>chatwty01</t>
  </si>
  <si>
    <t>chatt001</t>
  </si>
  <si>
    <t>Chatwood,T.</t>
  </si>
  <si>
    <t>Aroldis Chapman</t>
  </si>
  <si>
    <t>Chapman, Aroldis</t>
  </si>
  <si>
    <t>CHAPMANcubaA01</t>
  </si>
  <si>
    <t>chapmar01</t>
  </si>
  <si>
    <t>chapa001</t>
  </si>
  <si>
    <t>Joba Chamberlain</t>
  </si>
  <si>
    <t>Chamberlain, Joba</t>
  </si>
  <si>
    <t>CHAMBERLA19850923A</t>
  </si>
  <si>
    <t>chambjo03</t>
  </si>
  <si>
    <t>chamj002</t>
  </si>
  <si>
    <t>Chamberlain,J.</t>
  </si>
  <si>
    <t>Chambers, Adron</t>
  </si>
  <si>
    <t>Adron Chambers</t>
  </si>
  <si>
    <t>CHAMBERS19861008A</t>
  </si>
  <si>
    <t>chambad01</t>
  </si>
  <si>
    <t>chama002</t>
  </si>
  <si>
    <t>Chacin, Jhoulys</t>
  </si>
  <si>
    <t>Jhoulys Chacin</t>
  </si>
  <si>
    <t>CHACIN19880107A</t>
  </si>
  <si>
    <t>chacijh01</t>
  </si>
  <si>
    <t>chacj001</t>
  </si>
  <si>
    <t>Chacin,J.</t>
  </si>
  <si>
    <t>Yoenis Cespedes</t>
  </si>
  <si>
    <t>Cespedes, Yoenis</t>
  </si>
  <si>
    <t>CESPEDEScubaY01</t>
  </si>
  <si>
    <t>cespeyo01</t>
  </si>
  <si>
    <t>cespy001</t>
  </si>
  <si>
    <t>Francisco Cervelli</t>
  </si>
  <si>
    <t>Cervelli, Francisco</t>
  </si>
  <si>
    <t>CERVELLI19860306A</t>
  </si>
  <si>
    <t>cervefr01</t>
  </si>
  <si>
    <t>cervf001</t>
  </si>
  <si>
    <t>Cervelli,F.</t>
  </si>
  <si>
    <t>Xavier Cedeno</t>
  </si>
  <si>
    <t>Cedeno, Xavier</t>
  </si>
  <si>
    <t>CEDENO19860826A</t>
  </si>
  <si>
    <t>cedenxa01</t>
  </si>
  <si>
    <t>cedex001</t>
  </si>
  <si>
    <t>Cedeno, Ronny</t>
  </si>
  <si>
    <t>Ronny Cedeno</t>
  </si>
  <si>
    <t>CEDENO19830202A</t>
  </si>
  <si>
    <t>cedenro02</t>
  </si>
  <si>
    <t>ceder002</t>
  </si>
  <si>
    <t>Cedeno,R.</t>
  </si>
  <si>
    <t>Brett Cecil</t>
  </si>
  <si>
    <t>Cecil, Brett</t>
  </si>
  <si>
    <t>CECIL19860702A</t>
  </si>
  <si>
    <t>cecilbr01</t>
  </si>
  <si>
    <t>cecib001</t>
  </si>
  <si>
    <t>Cecil,B.</t>
  </si>
  <si>
    <t>Cecchini, Garin</t>
  </si>
  <si>
    <t>Garin Cecchini</t>
  </si>
  <si>
    <t>CECCHINI19910420A</t>
  </si>
  <si>
    <t>cecchga01</t>
  </si>
  <si>
    <t>ceccg001</t>
  </si>
  <si>
    <t>Starlin Castro</t>
  </si>
  <si>
    <t>Castro, Starlin</t>
  </si>
  <si>
    <t>CASTRO19900324A</t>
  </si>
  <si>
    <t>castrst01</t>
  </si>
  <si>
    <t>casts001</t>
  </si>
  <si>
    <t>Miguel Castro</t>
  </si>
  <si>
    <t>Castro, Miguel</t>
  </si>
  <si>
    <t>castrmi01</t>
  </si>
  <si>
    <t>Jason Castro</t>
  </si>
  <si>
    <t>Castro, Jason</t>
  </si>
  <si>
    <t>CASTRO19870618A</t>
  </si>
  <si>
    <t>castrja01</t>
  </si>
  <si>
    <t>castj006</t>
  </si>
  <si>
    <t>Welington Castillo</t>
  </si>
  <si>
    <t>Castillo, Welington</t>
  </si>
  <si>
    <t>CASTILLO19870424A</t>
  </si>
  <si>
    <t>castiwe01</t>
  </si>
  <si>
    <t>castw002</t>
  </si>
  <si>
    <t>Castillo,W.</t>
  </si>
  <si>
    <t>Rusney Castillo</t>
  </si>
  <si>
    <t>Castillo, Rusney</t>
  </si>
  <si>
    <t>castiru02</t>
  </si>
  <si>
    <t>castr004</t>
  </si>
  <si>
    <t>Nick Castellanos</t>
  </si>
  <si>
    <t>Castellanos, Nick</t>
  </si>
  <si>
    <t>CASTELLAN19920304A</t>
  </si>
  <si>
    <t>casteni01</t>
  </si>
  <si>
    <t>castn001</t>
  </si>
  <si>
    <t>Castellanos, Alex</t>
  </si>
  <si>
    <t>Alex Castellanos</t>
  </si>
  <si>
    <t>CASTELLAN19860804A</t>
  </si>
  <si>
    <t>casteal01</t>
  </si>
  <si>
    <t>casta003</t>
  </si>
  <si>
    <t>Cassevah, Bobby</t>
  </si>
  <si>
    <t>Bobby Cassevah</t>
  </si>
  <si>
    <t>CASSEVAH19850911A</t>
  </si>
  <si>
    <t>cassebo01</t>
  </si>
  <si>
    <t>cassb001</t>
  </si>
  <si>
    <t>Santiago Casilla</t>
  </si>
  <si>
    <t>Casilla, Santiago</t>
  </si>
  <si>
    <t>GARCIA19830307A</t>
  </si>
  <si>
    <t>garcija01</t>
  </si>
  <si>
    <t>garcj002</t>
  </si>
  <si>
    <t>Casilla,S.</t>
  </si>
  <si>
    <t>casilsa01</t>
  </si>
  <si>
    <t>Casilla, Alexi</t>
  </si>
  <si>
    <t>Alexi Casilla</t>
  </si>
  <si>
    <t>CASILLA19840720A</t>
  </si>
  <si>
    <t>casilal01</t>
  </si>
  <si>
    <t>casia001</t>
  </si>
  <si>
    <t>Casilla,A.</t>
  </si>
  <si>
    <t>Andrew Cashner</t>
  </si>
  <si>
    <t>Cashner, Andrew</t>
  </si>
  <si>
    <t>CASHNER19860911A</t>
  </si>
  <si>
    <t>cashnan01</t>
  </si>
  <si>
    <t>casha001</t>
  </si>
  <si>
    <t>Cashner,A.</t>
  </si>
  <si>
    <t>Chris Carter</t>
  </si>
  <si>
    <t>Carter, Chris</t>
  </si>
  <si>
    <t>CARTER19861218A</t>
  </si>
  <si>
    <t>carterch02</t>
  </si>
  <si>
    <t>cartc001</t>
  </si>
  <si>
    <t>cartech02</t>
  </si>
  <si>
    <t>Carson, Robert</t>
  </si>
  <si>
    <t>Robert Carson</t>
  </si>
  <si>
    <t>CARSON19890123A</t>
  </si>
  <si>
    <t>carsoro01</t>
  </si>
  <si>
    <t>carsr001</t>
  </si>
  <si>
    <t>Carson,R.</t>
  </si>
  <si>
    <t>Carroll, Jamey</t>
  </si>
  <si>
    <t>Jamey Carroll</t>
  </si>
  <si>
    <t>CARROLL19740218A</t>
  </si>
  <si>
    <t>carroja01</t>
  </si>
  <si>
    <t>carrj001</t>
  </si>
  <si>
    <t>Carroll,J.</t>
  </si>
  <si>
    <t>Carreno, Joel</t>
  </si>
  <si>
    <t>Joel Carreno</t>
  </si>
  <si>
    <t>CARRENO19870307A</t>
  </si>
  <si>
    <t>carrejo01</t>
  </si>
  <si>
    <t>carrj002</t>
  </si>
  <si>
    <t>Carreno,J.</t>
  </si>
  <si>
    <t>Ezequiel Carrera</t>
  </si>
  <si>
    <t>Carrera, Ezequiel</t>
  </si>
  <si>
    <t>CARRERA19870611A</t>
  </si>
  <si>
    <t>carreez01</t>
  </si>
  <si>
    <t>carre001</t>
  </si>
  <si>
    <t>Carrera,E.</t>
  </si>
  <si>
    <t>Carrasco, D.J.</t>
  </si>
  <si>
    <t>CARRASCO19770412A</t>
  </si>
  <si>
    <t>D.J. Carrasco</t>
  </si>
  <si>
    <t>carradj01</t>
  </si>
  <si>
    <t>carrd001</t>
  </si>
  <si>
    <t>Carlos Carrasco</t>
  </si>
  <si>
    <t>Carrasco, Carlos</t>
  </si>
  <si>
    <t>CARRASCO19870321A</t>
  </si>
  <si>
    <t>carraca01</t>
  </si>
  <si>
    <t>carrc003</t>
  </si>
  <si>
    <t>Carrasco,C.</t>
  </si>
  <si>
    <t>Carp, Mike</t>
  </si>
  <si>
    <t>Mike Carp</t>
  </si>
  <si>
    <t>CARP19860630A</t>
  </si>
  <si>
    <t>carpmi01</t>
  </si>
  <si>
    <t>carpm001</t>
  </si>
  <si>
    <t>Carp,M.</t>
  </si>
  <si>
    <t>Matt Carpenter</t>
  </si>
  <si>
    <t>Carpenter, Matt</t>
  </si>
  <si>
    <t>CARPENTER19851126A</t>
  </si>
  <si>
    <t>carpema01</t>
  </si>
  <si>
    <t>carpm002</t>
  </si>
  <si>
    <t>David Carpenter</t>
  </si>
  <si>
    <t>Carpenter, David</t>
  </si>
  <si>
    <t>CARPENTER19870901A</t>
  </si>
  <si>
    <t>Dave Carpenter</t>
  </si>
  <si>
    <t>carpeda02</t>
  </si>
  <si>
    <t>carpd002</t>
  </si>
  <si>
    <t>Carpenter,D.</t>
  </si>
  <si>
    <t>CARPENTER19850715A</t>
  </si>
  <si>
    <t>carpeda01</t>
  </si>
  <si>
    <t>carpd001</t>
  </si>
  <si>
    <t>Carpenter, Chris</t>
  </si>
  <si>
    <t>Chris Carpenter</t>
  </si>
  <si>
    <t>CARPENTER19851226A</t>
  </si>
  <si>
    <t>carpech02</t>
  </si>
  <si>
    <t>carpc003</t>
  </si>
  <si>
    <t>CARPENTER19750427A</t>
  </si>
  <si>
    <t>carpech01</t>
  </si>
  <si>
    <t>carpc002</t>
  </si>
  <si>
    <t>Carpenter,C.</t>
  </si>
  <si>
    <t>Carpenter, Andrew</t>
  </si>
  <si>
    <t>Andrew Carpenter</t>
  </si>
  <si>
    <t>CARPENTER19850518A</t>
  </si>
  <si>
    <t>Drew Carpenter</t>
  </si>
  <si>
    <t>carpean01</t>
  </si>
  <si>
    <t>carpa001</t>
  </si>
  <si>
    <t>Carpenter,A.</t>
  </si>
  <si>
    <t>Andrew J. Carpenter</t>
  </si>
  <si>
    <t>Roberto Hernandez</t>
  </si>
  <si>
    <t>Hernandez, Roberto</t>
  </si>
  <si>
    <t>CARMONA19831207A</t>
  </si>
  <si>
    <t>Fausto Carmona</t>
  </si>
  <si>
    <t>carmofa01</t>
  </si>
  <si>
    <t>carmf001</t>
  </si>
  <si>
    <t>Carmona,F.</t>
  </si>
  <si>
    <t>Carignan, Andrew</t>
  </si>
  <si>
    <t>Andrew Carignan</t>
  </si>
  <si>
    <t>CARIGNAN19860723A</t>
  </si>
  <si>
    <t>carigan01</t>
  </si>
  <si>
    <t>caria001</t>
  </si>
  <si>
    <t>Cardenas, Adrian</t>
  </si>
  <si>
    <t>Adrian Cardenas</t>
  </si>
  <si>
    <t>CARDENAS19871010A</t>
  </si>
  <si>
    <t>cardead01</t>
  </si>
  <si>
    <t>carda001</t>
  </si>
  <si>
    <t>Chris Capuano</t>
  </si>
  <si>
    <t>Capuano, Chris</t>
  </si>
  <si>
    <t>CAPUANO19780819A</t>
  </si>
  <si>
    <t>capuach01</t>
  </si>
  <si>
    <t>capuc001</t>
  </si>
  <si>
    <t>Capuano,C.</t>
  </si>
  <si>
    <t>Capps, Matt</t>
  </si>
  <si>
    <t>Matt Capps</t>
  </si>
  <si>
    <t>CAPPS19830903A</t>
  </si>
  <si>
    <t>cappsma01</t>
  </si>
  <si>
    <t>cappm001</t>
  </si>
  <si>
    <t>Carter Capps</t>
  </si>
  <si>
    <t>Capps, Carter</t>
  </si>
  <si>
    <t>CAPPS19900807A</t>
  </si>
  <si>
    <t>cappsca01</t>
  </si>
  <si>
    <t>cappc001</t>
  </si>
  <si>
    <t>Capps,C.</t>
  </si>
  <si>
    <t>Canzler, Russ</t>
  </si>
  <si>
    <t>Russ Canzler</t>
  </si>
  <si>
    <t>CANZLER19860411A</t>
  </si>
  <si>
    <t>canzlru01</t>
  </si>
  <si>
    <t>canzr001</t>
  </si>
  <si>
    <t>Cantu, Jorge</t>
  </si>
  <si>
    <t>CANTU19820130A</t>
  </si>
  <si>
    <t>Jorge Cantu</t>
  </si>
  <si>
    <t>cantujo01</t>
  </si>
  <si>
    <t>cantj001</t>
  </si>
  <si>
    <t>Robinson Cano</t>
  </si>
  <si>
    <t>Cano, Robinson</t>
  </si>
  <si>
    <t>CANO19821022A</t>
  </si>
  <si>
    <t>canoro01</t>
  </si>
  <si>
    <t>canor001</t>
  </si>
  <si>
    <t>Cano,R.</t>
  </si>
  <si>
    <t>Mark Canha</t>
  </si>
  <si>
    <t>Canha, Mark</t>
  </si>
  <si>
    <t>CANHA19890215A</t>
  </si>
  <si>
    <t>canhama01</t>
  </si>
  <si>
    <t>Canha,M.</t>
  </si>
  <si>
    <t>Camp, Shawn</t>
  </si>
  <si>
    <t>Shawn Camp</t>
  </si>
  <si>
    <t>CAMP19751118A</t>
  </si>
  <si>
    <t>campsh01</t>
  </si>
  <si>
    <t>camps002</t>
  </si>
  <si>
    <t>Camp,S.</t>
  </si>
  <si>
    <t>Eric Campbell</t>
  </si>
  <si>
    <t>Campbell, Eric</t>
  </si>
  <si>
    <t>CAMPBELL19870409A</t>
  </si>
  <si>
    <t>campber01</t>
  </si>
  <si>
    <t>campe001</t>
  </si>
  <si>
    <t>Campana, Tony</t>
  </si>
  <si>
    <t>Tony Campana</t>
  </si>
  <si>
    <t>CAMPANA19860530A</t>
  </si>
  <si>
    <t>campato01</t>
  </si>
  <si>
    <t>campt001</t>
  </si>
  <si>
    <t>Arquimedes Caminero</t>
  </si>
  <si>
    <t>Caminero, Arquimedes</t>
  </si>
  <si>
    <t>Arquímedes Caminero</t>
  </si>
  <si>
    <t>CAMINERO19870616A</t>
  </si>
  <si>
    <t>caminar01</t>
  </si>
  <si>
    <t>camia001</t>
  </si>
  <si>
    <t>Cameron, Mike</t>
  </si>
  <si>
    <t>CAMERON19730108A</t>
  </si>
  <si>
    <t>Mike Cameron</t>
  </si>
  <si>
    <t>camermi01</t>
  </si>
  <si>
    <t>camem001</t>
  </si>
  <si>
    <t>Alberto Callaspo</t>
  </si>
  <si>
    <t>Callaspo, Alberto</t>
  </si>
  <si>
    <t>CALLASPO19830419A</t>
  </si>
  <si>
    <t>callaal01</t>
  </si>
  <si>
    <t>calla001</t>
  </si>
  <si>
    <t>Callaspo,A.</t>
  </si>
  <si>
    <t>Kole Calhoun</t>
  </si>
  <si>
    <t>Calhoun, Kole</t>
  </si>
  <si>
    <t>CALHOUN19871014A</t>
  </si>
  <si>
    <t>calhoko01</t>
  </si>
  <si>
    <t>calhk001</t>
  </si>
  <si>
    <t>Matt Cain</t>
  </si>
  <si>
    <t>Cain, Matt</t>
  </si>
  <si>
    <t>CAIN19841001A</t>
  </si>
  <si>
    <t>cainma01</t>
  </si>
  <si>
    <t>cainm001</t>
  </si>
  <si>
    <t>Cain,M.</t>
  </si>
  <si>
    <t>Lorenzo Cain</t>
  </si>
  <si>
    <t>Cain, Lorenzo</t>
  </si>
  <si>
    <t>CAIN19860413A</t>
  </si>
  <si>
    <t>cainlo01</t>
  </si>
  <si>
    <t>cainl001</t>
  </si>
  <si>
    <t>Cain,L.</t>
  </si>
  <si>
    <t>Trevor Cahill</t>
  </si>
  <si>
    <t>Cahill, Trevor</t>
  </si>
  <si>
    <t>CAHILL19880301A</t>
  </si>
  <si>
    <t>cahiltr01</t>
  </si>
  <si>
    <t>cahit001</t>
  </si>
  <si>
    <t>Cahill,T.</t>
  </si>
  <si>
    <t>Cabrera, Orlando</t>
  </si>
  <si>
    <t>CABRERA19741102A</t>
  </si>
  <si>
    <t>Orlando Cabrera</t>
  </si>
  <si>
    <t>cabreor01</t>
  </si>
  <si>
    <t>cabro001</t>
  </si>
  <si>
    <t>Miguel Cabrera</t>
  </si>
  <si>
    <t>Cabrera, Miguel</t>
  </si>
  <si>
    <t>CABRERA19830418A</t>
  </si>
  <si>
    <t>cabremi01</t>
  </si>
  <si>
    <t>cabrm001</t>
  </si>
  <si>
    <t>Cabrera,M.</t>
  </si>
  <si>
    <t>Melky Cabrera</t>
  </si>
  <si>
    <t>Cabrera, Melky</t>
  </si>
  <si>
    <t>CABRERA19840811A</t>
  </si>
  <si>
    <t>cabreme01</t>
  </si>
  <si>
    <t>cabrm002</t>
  </si>
  <si>
    <t>Everth Cabrera</t>
  </si>
  <si>
    <t>Cabrera, Everth</t>
  </si>
  <si>
    <t>CABRERA19861117A</t>
  </si>
  <si>
    <t>cabreev01</t>
  </si>
  <si>
    <t>cabre001</t>
  </si>
  <si>
    <t>Cabrera,E.</t>
  </si>
  <si>
    <t>Asdrubal Cabrera</t>
  </si>
  <si>
    <t>Cabrera, Asdrubal</t>
  </si>
  <si>
    <t>CABRERA19851113A</t>
  </si>
  <si>
    <t>cabreas01</t>
  </si>
  <si>
    <t>cabra002</t>
  </si>
  <si>
    <t>Cabrera,A.</t>
  </si>
  <si>
    <t>Marlon Byrd</t>
  </si>
  <si>
    <t>Byrd, Marlon</t>
  </si>
  <si>
    <t>BYRD19770830A</t>
  </si>
  <si>
    <t>byrdma01</t>
  </si>
  <si>
    <t>byrdm001</t>
  </si>
  <si>
    <t>Byrd,M.</t>
  </si>
  <si>
    <t>Byrdak, Tim</t>
  </si>
  <si>
    <t>Tim Byrdak</t>
  </si>
  <si>
    <t>BYRDAK19731031A</t>
  </si>
  <si>
    <t>byrdati01</t>
  </si>
  <si>
    <t>byrdt001</t>
  </si>
  <si>
    <t>Byrdak,T.</t>
  </si>
  <si>
    <t>Byron Buxton</t>
  </si>
  <si>
    <t>Buxton, Byron</t>
  </si>
  <si>
    <t>sa657851</t>
  </si>
  <si>
    <t>buxtoby01</t>
  </si>
  <si>
    <t>Joey Butler</t>
  </si>
  <si>
    <t>Butler, Joey</t>
  </si>
  <si>
    <t>BUTLER19860312A</t>
  </si>
  <si>
    <t>butlejo04</t>
  </si>
  <si>
    <t>butlj002</t>
  </si>
  <si>
    <t>Eddie Butler</t>
  </si>
  <si>
    <t>Butler, Eddie</t>
  </si>
  <si>
    <t>butleed01</t>
  </si>
  <si>
    <t>butle001</t>
  </si>
  <si>
    <t>Billy Butler</t>
  </si>
  <si>
    <t>Butler, Billy</t>
  </si>
  <si>
    <t>BUTLER19860418A</t>
  </si>
  <si>
    <t>butlebi03</t>
  </si>
  <si>
    <t>butlb003</t>
  </si>
  <si>
    <t>Butler,B.</t>
  </si>
  <si>
    <t>Drew Butera</t>
  </si>
  <si>
    <t>Butera, Drew</t>
  </si>
  <si>
    <t>BUTERA19830809A</t>
  </si>
  <si>
    <t>buterdr01</t>
  </si>
  <si>
    <t>buted001</t>
  </si>
  <si>
    <t>Butera,D.</t>
  </si>
  <si>
    <t>Burton, Jared</t>
  </si>
  <si>
    <t>Jared Burton</t>
  </si>
  <si>
    <t>BURTON19810602A</t>
  </si>
  <si>
    <t>burtoja01</t>
  </si>
  <si>
    <t>burtj001</t>
  </si>
  <si>
    <t>Burton,J.</t>
  </si>
  <si>
    <t>Burrell, Pat</t>
  </si>
  <si>
    <t>BURRELL19761010A</t>
  </si>
  <si>
    <t>Pat Burrell</t>
  </si>
  <si>
    <t>burrepa01</t>
  </si>
  <si>
    <t>burrp001</t>
  </si>
  <si>
    <t>Billy Burns</t>
  </si>
  <si>
    <t>Burns, Billy</t>
  </si>
  <si>
    <t>BURNS19890830A</t>
  </si>
  <si>
    <t>burnsbi02</t>
  </si>
  <si>
    <t>burnb002</t>
  </si>
  <si>
    <t>burnsbi01</t>
  </si>
  <si>
    <t>Burnett, Sean</t>
  </si>
  <si>
    <t>Sean Burnett</t>
  </si>
  <si>
    <t>BURNETT19820917A</t>
  </si>
  <si>
    <t>burnese01</t>
  </si>
  <si>
    <t>burns001</t>
  </si>
  <si>
    <t>Burnett,S.</t>
  </si>
  <si>
    <t>Burnett, Alex</t>
  </si>
  <si>
    <t>Alex Burnett</t>
  </si>
  <si>
    <t>BURNETT19870726A</t>
  </si>
  <si>
    <t>burneal01</t>
  </si>
  <si>
    <t>burna002</t>
  </si>
  <si>
    <t>Burnett,A.</t>
  </si>
  <si>
    <t>A.J. Burnett</t>
  </si>
  <si>
    <t>Burnett, A.J.</t>
  </si>
  <si>
    <t>BURNETT19770103A</t>
  </si>
  <si>
    <t>burnea.01</t>
  </si>
  <si>
    <t>burna001</t>
  </si>
  <si>
    <t>Burke, Greg</t>
  </si>
  <si>
    <t>Greg Burke</t>
  </si>
  <si>
    <t>BURKE19820921A</t>
  </si>
  <si>
    <t>burkegr01</t>
  </si>
  <si>
    <t>burkg001</t>
  </si>
  <si>
    <t>Bundy, Dylan</t>
  </si>
  <si>
    <t>Dylan Bundy</t>
  </si>
  <si>
    <t>BUNDY19921115A</t>
  </si>
  <si>
    <t>bundydy01</t>
  </si>
  <si>
    <t>bundd001</t>
  </si>
  <si>
    <t>Madison Bumgarner</t>
  </si>
  <si>
    <t>Bumgarner, Madison</t>
  </si>
  <si>
    <t>BUMGARNER19890801A</t>
  </si>
  <si>
    <t>bumgama01</t>
  </si>
  <si>
    <t>bumgm001</t>
  </si>
  <si>
    <t>Bumgarner,M.</t>
  </si>
  <si>
    <t>Mark Buehrle</t>
  </si>
  <si>
    <t>Buehrle, Mark</t>
  </si>
  <si>
    <t>BUEHRLE19790323A</t>
  </si>
  <si>
    <t>buehrma01</t>
  </si>
  <si>
    <t>buehm001</t>
  </si>
  <si>
    <t>Buehrle,M.</t>
  </si>
  <si>
    <t>Buck, John</t>
  </si>
  <si>
    <t>John Buck</t>
  </si>
  <si>
    <t>BUCK19800707A</t>
  </si>
  <si>
    <t>buckjo01</t>
  </si>
  <si>
    <t>buckj001</t>
  </si>
  <si>
    <t>Buck,J.</t>
  </si>
  <si>
    <t>Clay Buchholz</t>
  </si>
  <si>
    <t>Buchholz, Clay</t>
  </si>
  <si>
    <t>BUCHHOLZ19840814A</t>
  </si>
  <si>
    <t>buchhcl01</t>
  </si>
  <si>
    <t>buchc001</t>
  </si>
  <si>
    <t>Buchholz,C.</t>
  </si>
  <si>
    <t>David Buchanan</t>
  </si>
  <si>
    <t>Buchanan, David</t>
  </si>
  <si>
    <t>BUCHANAN19890511A</t>
  </si>
  <si>
    <t>buchada01</t>
  </si>
  <si>
    <t>buchd001</t>
  </si>
  <si>
    <t>Kris Bryant</t>
  </si>
  <si>
    <t>Bryant, Kris</t>
  </si>
  <si>
    <t>bryankr01</t>
  </si>
  <si>
    <t>Jay Bruce</t>
  </si>
  <si>
    <t>Bruce, Jay</t>
  </si>
  <si>
    <t>BRUCE19870403A</t>
  </si>
  <si>
    <t>bruceja01</t>
  </si>
  <si>
    <t>brucj001</t>
  </si>
  <si>
    <t>Bruce,J.</t>
  </si>
  <si>
    <t>Jonathan Broxton</t>
  </si>
  <si>
    <t>Broxton, Jonathan</t>
  </si>
  <si>
    <t>BROXTON19840616A</t>
  </si>
  <si>
    <t>broxtjo01</t>
  </si>
  <si>
    <t>broxj001</t>
  </si>
  <si>
    <t>Broxton,J.</t>
  </si>
  <si>
    <t>Brown, Gary</t>
  </si>
  <si>
    <t>Gary Brown</t>
  </si>
  <si>
    <t>BROWN19880928A</t>
  </si>
  <si>
    <t>brownga01</t>
  </si>
  <si>
    <t>browg001</t>
  </si>
  <si>
    <t>sa390657</t>
  </si>
  <si>
    <t>Domonic Brown</t>
  </si>
  <si>
    <t>Brown, Domonic</t>
  </si>
  <si>
    <t>BROWN19870903A</t>
  </si>
  <si>
    <t>browndo01</t>
  </si>
  <si>
    <t>browd004</t>
  </si>
  <si>
    <t>Browning, Barret</t>
  </si>
  <si>
    <t>Barret Browning</t>
  </si>
  <si>
    <t>BROWNING19841228A</t>
  </si>
  <si>
    <t>brownba01</t>
  </si>
  <si>
    <t>browb004</t>
  </si>
  <si>
    <t>Browning,B.</t>
  </si>
  <si>
    <t>Brown, Andrew</t>
  </si>
  <si>
    <t>Andrew Brown</t>
  </si>
  <si>
    <t>BROWN19840910A</t>
  </si>
  <si>
    <t>brownan02</t>
  </si>
  <si>
    <t>browa002</t>
  </si>
  <si>
    <t>Rex Brothers</t>
  </si>
  <si>
    <t>Brothers, Rex</t>
  </si>
  <si>
    <t>BROTHERS19871218A</t>
  </si>
  <si>
    <t>brothre01</t>
  </si>
  <si>
    <t>brotr001</t>
  </si>
  <si>
    <t>Brothers,R.</t>
  </si>
  <si>
    <t>Zach Britton</t>
  </si>
  <si>
    <t>Britton, Zach</t>
  </si>
  <si>
    <t>BRITTON19871222A</t>
  </si>
  <si>
    <t>brittza01</t>
  </si>
  <si>
    <t>britz001</t>
  </si>
  <si>
    <t>Britton,Z.</t>
  </si>
  <si>
    <t>Reid Brignac</t>
  </si>
  <si>
    <t>Brignac, Reid</t>
  </si>
  <si>
    <t>BRIGNAC19860116A</t>
  </si>
  <si>
    <t>brignre01</t>
  </si>
  <si>
    <t>brigr001</t>
  </si>
  <si>
    <t>Craig Breslow</t>
  </si>
  <si>
    <t>Breslow, Craig</t>
  </si>
  <si>
    <t>BRESLOW19800808A</t>
  </si>
  <si>
    <t>breslcr01</t>
  </si>
  <si>
    <t>bresc001</t>
  </si>
  <si>
    <t>Breslow,C.</t>
  </si>
  <si>
    <t>Ryan Braun</t>
  </si>
  <si>
    <t>Braun, Ryan</t>
  </si>
  <si>
    <t>BRAUN19831117A</t>
  </si>
  <si>
    <t>braunry02</t>
  </si>
  <si>
    <t>braur002</t>
  </si>
  <si>
    <t>Braun,R.</t>
  </si>
  <si>
    <t>Branyan, Russell</t>
  </si>
  <si>
    <t>BRANYAN19751219A</t>
  </si>
  <si>
    <t>Russell Branyan</t>
  </si>
  <si>
    <t>branyru01</t>
  </si>
  <si>
    <t>branr001</t>
  </si>
  <si>
    <t>Brantly, Rob</t>
  </si>
  <si>
    <t>Rob Brantly</t>
  </si>
  <si>
    <t>BRANTLY19890714A</t>
  </si>
  <si>
    <t>brantro01</t>
  </si>
  <si>
    <t>branr002</t>
  </si>
  <si>
    <t>Michael Brantley</t>
  </si>
  <si>
    <t>Brantley, Michael</t>
  </si>
  <si>
    <t>BRANTLEY19870515A</t>
  </si>
  <si>
    <t>brantmi02</t>
  </si>
  <si>
    <t>branm003</t>
  </si>
  <si>
    <t>Brantley,M.</t>
  </si>
  <si>
    <t>Bradley, Milton</t>
  </si>
  <si>
    <t>BRADLEY19780415A</t>
  </si>
  <si>
    <t>Milton Bradley</t>
  </si>
  <si>
    <t>bradlmi01</t>
  </si>
  <si>
    <t>bradm001</t>
  </si>
  <si>
    <t>Jackie Bradley</t>
  </si>
  <si>
    <t>Bradley, Jackie</t>
  </si>
  <si>
    <t>Jackie Bradley Jr.</t>
  </si>
  <si>
    <t>BRADLEY19900419A</t>
  </si>
  <si>
    <t>bradlja02</t>
  </si>
  <si>
    <t>bradj001</t>
  </si>
  <si>
    <t>Archie Bradley</t>
  </si>
  <si>
    <t>Bradley, Archie</t>
  </si>
  <si>
    <t>bradlar01</t>
  </si>
  <si>
    <t>Braden, Dallas</t>
  </si>
  <si>
    <t>BRADEN19830813A</t>
  </si>
  <si>
    <t>Dallas Braden</t>
  </si>
  <si>
    <t>bradeda01</t>
  </si>
  <si>
    <t>bradd002</t>
  </si>
  <si>
    <t>Braden,D.</t>
  </si>
  <si>
    <t>Brad Brach</t>
  </si>
  <si>
    <t>Brach, Brad</t>
  </si>
  <si>
    <t>BRACH19860412A</t>
  </si>
  <si>
    <t>brachbr01</t>
  </si>
  <si>
    <t>bracb001</t>
  </si>
  <si>
    <t>Brad Boxberger</t>
  </si>
  <si>
    <t>Bradley Boxberger</t>
  </si>
  <si>
    <t>Boxberger, Brad</t>
  </si>
  <si>
    <t>BOXBERGER19880527A</t>
  </si>
  <si>
    <t>boxbebr01</t>
  </si>
  <si>
    <t>boxbb001</t>
  </si>
  <si>
    <t>Boxberger,B.</t>
  </si>
  <si>
    <t>Bowden, Michael</t>
  </si>
  <si>
    <t>Michael Bowden</t>
  </si>
  <si>
    <t>BOWDEN19860909A</t>
  </si>
  <si>
    <t>bowdemi01</t>
  </si>
  <si>
    <t>bowdm001</t>
  </si>
  <si>
    <t>Bowden,M.</t>
  </si>
  <si>
    <t>Michael Bourn</t>
  </si>
  <si>
    <t>Bourn, Michael</t>
  </si>
  <si>
    <t>BOURN19821227A</t>
  </si>
  <si>
    <t>bournmi01</t>
  </si>
  <si>
    <t>bourm001</t>
  </si>
  <si>
    <t>Bourn,M.</t>
  </si>
  <si>
    <t>Justin Bour</t>
  </si>
  <si>
    <t>Bour, Justin</t>
  </si>
  <si>
    <t>bourju01</t>
  </si>
  <si>
    <t>bourj002</t>
  </si>
  <si>
    <t>Peter Bourjos</t>
  </si>
  <si>
    <t>Bourjos, Peter</t>
  </si>
  <si>
    <t>BOURJOS19870331A</t>
  </si>
  <si>
    <t>bourjpe01</t>
  </si>
  <si>
    <t>bourp001</t>
  </si>
  <si>
    <t>Jason Bourgeois</t>
  </si>
  <si>
    <t>Bourgeois, Jason</t>
  </si>
  <si>
    <t>BOURGEOIS19820104A</t>
  </si>
  <si>
    <t>bourgja01</t>
  </si>
  <si>
    <t>bourj001</t>
  </si>
  <si>
    <t>Bourgeois,J.</t>
  </si>
  <si>
    <t>Boscan, J.C.</t>
  </si>
  <si>
    <t>J.C. Boscan</t>
  </si>
  <si>
    <t>BOSCAN19791226A</t>
  </si>
  <si>
    <t>boscajc01</t>
  </si>
  <si>
    <t>boscj001</t>
  </si>
  <si>
    <t>Borbon, Julio</t>
  </si>
  <si>
    <t>Julio Borbon</t>
  </si>
  <si>
    <t>BORBON19860220A</t>
  </si>
  <si>
    <t>borboju01</t>
  </si>
  <si>
    <t>borbj001</t>
  </si>
  <si>
    <t>Emilio Bonifacio</t>
  </si>
  <si>
    <t>Bonifacio, Emilio</t>
  </si>
  <si>
    <t>BONIFACIO19850423A</t>
  </si>
  <si>
    <t>bonifem01</t>
  </si>
  <si>
    <t>bonie001</t>
  </si>
  <si>
    <t>Bonifacio,E.</t>
  </si>
  <si>
    <t>Bonderman, Jeremy</t>
  </si>
  <si>
    <t>Jeremy Bonderman</t>
  </si>
  <si>
    <t>BONDERMAN19821028A</t>
  </si>
  <si>
    <t>bondeje01</t>
  </si>
  <si>
    <t>bondj001</t>
  </si>
  <si>
    <t>Mike Bolsinger</t>
  </si>
  <si>
    <t>Michael Bolsinger</t>
  </si>
  <si>
    <t>Bolsinger, Michael</t>
  </si>
  <si>
    <t>BOLSINGER19880129A</t>
  </si>
  <si>
    <t>bolsimi01</t>
  </si>
  <si>
    <t>Bogusevic, Brian</t>
  </si>
  <si>
    <t>Brian Bogusevic</t>
  </si>
  <si>
    <t>BOGUSEVIC19840218A</t>
  </si>
  <si>
    <t>bogusbr01</t>
  </si>
  <si>
    <t>bogub001</t>
  </si>
  <si>
    <t>Bogusevic,B.</t>
  </si>
  <si>
    <t>Boggs, Mitchell</t>
  </si>
  <si>
    <t>Mitchell Boggs</t>
  </si>
  <si>
    <t>BOGGS19840215A</t>
  </si>
  <si>
    <t>boggsmi01</t>
  </si>
  <si>
    <t>boggm001</t>
  </si>
  <si>
    <t>Boggs,M.</t>
  </si>
  <si>
    <t>Xander Bogaerts</t>
  </si>
  <si>
    <t>Bogaerts, Xander</t>
  </si>
  <si>
    <t>BOGAERTS19921001A</t>
  </si>
  <si>
    <t>bogaexa01</t>
  </si>
  <si>
    <t>bogax001</t>
  </si>
  <si>
    <t>Brennan Boesch</t>
  </si>
  <si>
    <t>Boesch, Brennan</t>
  </si>
  <si>
    <t>BOESCH19850412A</t>
  </si>
  <si>
    <t>boescbr01</t>
  </si>
  <si>
    <t>boesb001</t>
  </si>
  <si>
    <t>Boesch,B.</t>
  </si>
  <si>
    <t>Willie Bloomquist</t>
  </si>
  <si>
    <t>Bloomquist, Willie</t>
  </si>
  <si>
    <t>BLOOMQUIS19771127A</t>
  </si>
  <si>
    <t>bloomwi01</t>
  </si>
  <si>
    <t>bloow001</t>
  </si>
  <si>
    <t>Bloomquist,W.</t>
  </si>
  <si>
    <t>Jerry Blevins</t>
  </si>
  <si>
    <t>Blevins, Jerry</t>
  </si>
  <si>
    <t>BLEVINS19830906A</t>
  </si>
  <si>
    <t>blevije01</t>
  </si>
  <si>
    <t>blevj001</t>
  </si>
  <si>
    <t>Blevins,J.</t>
  </si>
  <si>
    <t>Joe Blanton</t>
  </si>
  <si>
    <t>Blanton, Joe</t>
  </si>
  <si>
    <t>BLANTON19801211A</t>
  </si>
  <si>
    <t>blantjo01</t>
  </si>
  <si>
    <t>blanj001</t>
  </si>
  <si>
    <t>Blanton,J.</t>
  </si>
  <si>
    <t>Kyle Blanks</t>
  </si>
  <si>
    <t>Blanks, Kyle</t>
  </si>
  <si>
    <t>BLANKS19860911A</t>
  </si>
  <si>
    <t>blankky01</t>
  </si>
  <si>
    <t>blank002</t>
  </si>
  <si>
    <t>Blanks,K.</t>
  </si>
  <si>
    <t>Blanco, Henry</t>
  </si>
  <si>
    <t>Henry Blanco</t>
  </si>
  <si>
    <t>BLANCO19710829A</t>
  </si>
  <si>
    <t>blanche01</t>
  </si>
  <si>
    <t>blanh001</t>
  </si>
  <si>
    <t>Blanco,H.</t>
  </si>
  <si>
    <t>Gregor Blanco</t>
  </si>
  <si>
    <t>Blanco, Gregor</t>
  </si>
  <si>
    <t>BLANCO19831212A</t>
  </si>
  <si>
    <t>blancgr01</t>
  </si>
  <si>
    <t>blang001</t>
  </si>
  <si>
    <t>Blanco,G.</t>
  </si>
  <si>
    <t>Blake, Casey</t>
  </si>
  <si>
    <t>BLAKE19730823A</t>
  </si>
  <si>
    <t>Casey Blake</t>
  </si>
  <si>
    <t>blakeca01</t>
  </si>
  <si>
    <t>blakc001</t>
  </si>
  <si>
    <t>Victor Black</t>
  </si>
  <si>
    <t>Black, Vic</t>
  </si>
  <si>
    <t>Vic Black</t>
  </si>
  <si>
    <t>BLACK19880523A</t>
  </si>
  <si>
    <t>blackvi01</t>
  </si>
  <si>
    <t>blacv001</t>
  </si>
  <si>
    <t>Blackley, Travis</t>
  </si>
  <si>
    <t>Travis Blackley</t>
  </si>
  <si>
    <t>BLACKLEY19821104A</t>
  </si>
  <si>
    <t>blacktr01</t>
  </si>
  <si>
    <t>blact001</t>
  </si>
  <si>
    <t>Blackley,T.</t>
  </si>
  <si>
    <t>Blackburn, Nick</t>
  </si>
  <si>
    <t>Nick Blackburn</t>
  </si>
  <si>
    <t>BLACKBURN19820224A</t>
  </si>
  <si>
    <t>blackni01</t>
  </si>
  <si>
    <t>blacn001</t>
  </si>
  <si>
    <t>Blackburn,N.</t>
  </si>
  <si>
    <t>Charlie Blackmon</t>
  </si>
  <si>
    <t>Blackmon, Charlie</t>
  </si>
  <si>
    <t>BLACKMON19860701A</t>
  </si>
  <si>
    <t>blackch02</t>
  </si>
  <si>
    <t>blacc001</t>
  </si>
  <si>
    <t>Bixler, Brian</t>
  </si>
  <si>
    <t>Brian Bixler</t>
  </si>
  <si>
    <t>BIXLER19821022A</t>
  </si>
  <si>
    <t>bixlebr01</t>
  </si>
  <si>
    <t>bixlb001</t>
  </si>
  <si>
    <t>Bixler,B.</t>
  </si>
  <si>
    <t>Chad Billingsley</t>
  </si>
  <si>
    <t>Billingsley, Chad</t>
  </si>
  <si>
    <t>BILLINGSL19840729A</t>
  </si>
  <si>
    <t>billich01</t>
  </si>
  <si>
    <t>billc001</t>
  </si>
  <si>
    <t>Billingsley,C.</t>
  </si>
  <si>
    <t>Jeff Bianchi</t>
  </si>
  <si>
    <t>Bianchi, Jeff</t>
  </si>
  <si>
    <t>BIANCHI19861005A</t>
  </si>
  <si>
    <t>biancje01</t>
  </si>
  <si>
    <t>bianj001</t>
  </si>
  <si>
    <t>Mookie Betts</t>
  </si>
  <si>
    <t>Betts, Mookie</t>
  </si>
  <si>
    <t>BETTS19921007A</t>
  </si>
  <si>
    <t>bettsmo01</t>
  </si>
  <si>
    <t>bettm001</t>
  </si>
  <si>
    <t>Chad Bettis</t>
  </si>
  <si>
    <t>Bettis, Chad</t>
  </si>
  <si>
    <t>BETTIS19890426A</t>
  </si>
  <si>
    <t>bettich01</t>
  </si>
  <si>
    <t>bettc001</t>
  </si>
  <si>
    <t>Christian Bethancourt</t>
  </si>
  <si>
    <t>Bethancourt, Christian</t>
  </si>
  <si>
    <t>BETANCOUR19910902A</t>
  </si>
  <si>
    <t>bethach01</t>
  </si>
  <si>
    <t>bethc001</t>
  </si>
  <si>
    <t>Betemit, Wilson</t>
  </si>
  <si>
    <t>Wilson Betemit</t>
  </si>
  <si>
    <t>BETEMIT19811102A</t>
  </si>
  <si>
    <t>betemwi01</t>
  </si>
  <si>
    <t>betew001</t>
  </si>
  <si>
    <t>Betemit,W.</t>
  </si>
  <si>
    <t>Betancourt, Yuniesky</t>
  </si>
  <si>
    <t>Yuniesky Betancourt</t>
  </si>
  <si>
    <t>BETANCOUR19820000A</t>
  </si>
  <si>
    <t>betanyu01</t>
  </si>
  <si>
    <t>betay001</t>
  </si>
  <si>
    <t>Betancourt,Y.</t>
  </si>
  <si>
    <t>Rafael Betancourt</t>
  </si>
  <si>
    <t>Betancourt, Rafael</t>
  </si>
  <si>
    <t>BETANCOUR19750429A</t>
  </si>
  <si>
    <t>betanra01</t>
  </si>
  <si>
    <t>betar001</t>
  </si>
  <si>
    <t>Betancourt,R.</t>
  </si>
  <si>
    <t>Dellin Betances</t>
  </si>
  <si>
    <t>Betances, Dellin</t>
  </si>
  <si>
    <t>BETANCES19880323A</t>
  </si>
  <si>
    <t>betande01</t>
  </si>
  <si>
    <t>betad001</t>
  </si>
  <si>
    <t>Betances,D.</t>
  </si>
  <si>
    <t>Berry, Quintin</t>
  </si>
  <si>
    <t>Quintin Berry</t>
  </si>
  <si>
    <t>BERRY19841121A</t>
  </si>
  <si>
    <t>berryqu01</t>
  </si>
  <si>
    <t>berrq001</t>
  </si>
  <si>
    <t>Bernadina, Roger</t>
  </si>
  <si>
    <t>Roger Bernadina</t>
  </si>
  <si>
    <t>BERNADINA19840612A</t>
  </si>
  <si>
    <t>bernaro01</t>
  </si>
  <si>
    <t>bernr001</t>
  </si>
  <si>
    <t>Bernadina,R.</t>
  </si>
  <si>
    <t>Berkman, Lance</t>
  </si>
  <si>
    <t>Lance Berkman</t>
  </si>
  <si>
    <t>BERKMAN19760210A</t>
  </si>
  <si>
    <t>berkmla01</t>
  </si>
  <si>
    <t>berkl001</t>
  </si>
  <si>
    <t>Berkman,L.</t>
  </si>
  <si>
    <t>Joaquin Benoit</t>
  </si>
  <si>
    <t>Benoit, Joaquin</t>
  </si>
  <si>
    <t>BENOIT19770726A</t>
  </si>
  <si>
    <t>benoijo01</t>
  </si>
  <si>
    <t>benoj001</t>
  </si>
  <si>
    <t>Benoit,J.</t>
  </si>
  <si>
    <t>Carlos Beltran</t>
  </si>
  <si>
    <t>Beltran, Carlos</t>
  </si>
  <si>
    <t>BELTRAN19770424A</t>
  </si>
  <si>
    <t>beltrca01</t>
  </si>
  <si>
    <t>beltc001</t>
  </si>
  <si>
    <t>Beltran,C.</t>
  </si>
  <si>
    <t>Adrian Beltre</t>
  </si>
  <si>
    <t>Beltre, Adrian</t>
  </si>
  <si>
    <t>BELTRE19790407A</t>
  </si>
  <si>
    <t>beltrad01</t>
  </si>
  <si>
    <t>belta001</t>
  </si>
  <si>
    <t>Beltre,A.</t>
  </si>
  <si>
    <t>Brandon Belt</t>
  </si>
  <si>
    <t>Belt, Brandon</t>
  </si>
  <si>
    <t>BELT19880420A</t>
  </si>
  <si>
    <t>beltbr01</t>
  </si>
  <si>
    <t>beltb001</t>
  </si>
  <si>
    <t>Below, Duane</t>
  </si>
  <si>
    <t>Duane Below</t>
  </si>
  <si>
    <t>BELOW19851115A</t>
  </si>
  <si>
    <t>belowdu01</t>
  </si>
  <si>
    <t>belod001</t>
  </si>
  <si>
    <t>Below,D.</t>
  </si>
  <si>
    <t>Bell, Josh</t>
  </si>
  <si>
    <t>Josh Bell</t>
  </si>
  <si>
    <t>BELL19861113A</t>
  </si>
  <si>
    <t>belljo01</t>
  </si>
  <si>
    <t>bellj004</t>
  </si>
  <si>
    <t>Bell,J.</t>
  </si>
  <si>
    <t>Bell, Heath</t>
  </si>
  <si>
    <t>Heath Bell</t>
  </si>
  <si>
    <t>BELL19770929A</t>
  </si>
  <si>
    <t>bellhe01</t>
  </si>
  <si>
    <t>bellh001</t>
  </si>
  <si>
    <t>Bell,H.</t>
  </si>
  <si>
    <t>Jeff Beliveau</t>
  </si>
  <si>
    <t>Beliveau, Jeff</t>
  </si>
  <si>
    <t>BELIVEAU19870117A</t>
  </si>
  <si>
    <t>belivje01</t>
  </si>
  <si>
    <t>belij001</t>
  </si>
  <si>
    <t>Belisario, Ronald</t>
  </si>
  <si>
    <t>Ronald Belisario</t>
  </si>
  <si>
    <t>BELIZARIO19821231A</t>
  </si>
  <si>
    <t>belisro01</t>
  </si>
  <si>
    <t>belir001</t>
  </si>
  <si>
    <t>Belisario,R.</t>
  </si>
  <si>
    <t>Matt Belisle</t>
  </si>
  <si>
    <t>Belisle, Matt</t>
  </si>
  <si>
    <t>BELISLE19800606A</t>
  </si>
  <si>
    <t>belisma01</t>
  </si>
  <si>
    <t>belim001</t>
  </si>
  <si>
    <t>Belisle,M.</t>
  </si>
  <si>
    <t>Dallas Beeler</t>
  </si>
  <si>
    <t>Beeler, Dallas</t>
  </si>
  <si>
    <t>beeleda01</t>
  </si>
  <si>
    <t>Cam Bedrosian</t>
  </si>
  <si>
    <t>Bedrosian, Cam</t>
  </si>
  <si>
    <t>bedroca01</t>
  </si>
  <si>
    <t>bedrc001</t>
  </si>
  <si>
    <t>Bedard, Erik</t>
  </si>
  <si>
    <t>Erik Bedard</t>
  </si>
  <si>
    <t>BEDARD19790306A</t>
  </si>
  <si>
    <t>bedarer01</t>
  </si>
  <si>
    <t>bedae001</t>
  </si>
  <si>
    <t>Bedard,E.</t>
  </si>
  <si>
    <t>Tim Beckham</t>
  </si>
  <si>
    <t>Beckham, Tim</t>
  </si>
  <si>
    <t>BECKHAM19900127A</t>
  </si>
  <si>
    <t>beckhti01</t>
  </si>
  <si>
    <t>beckt001</t>
  </si>
  <si>
    <t>Beckham,T.</t>
  </si>
  <si>
    <t>Gordon Beckham</t>
  </si>
  <si>
    <t>Beckham, Gordon</t>
  </si>
  <si>
    <t>BECKHAM19860916A</t>
  </si>
  <si>
    <t>beckhgo01</t>
  </si>
  <si>
    <t>beckg001</t>
  </si>
  <si>
    <t>Beckham,G.</t>
  </si>
  <si>
    <t>Beckett, Josh</t>
  </si>
  <si>
    <t>Josh Beckett</t>
  </si>
  <si>
    <t>BECKETT19800515A</t>
  </si>
  <si>
    <t>beckejo02</t>
  </si>
  <si>
    <t>beckj002</t>
  </si>
  <si>
    <t>Beckett,J.</t>
  </si>
  <si>
    <t>Beck, Chad</t>
  </si>
  <si>
    <t>Chad Beck</t>
  </si>
  <si>
    <t>BECK19850117A</t>
  </si>
  <si>
    <t>beckch01</t>
  </si>
  <si>
    <t>beckc001</t>
  </si>
  <si>
    <t>Beavan, Blake</t>
  </si>
  <si>
    <t>Blake Beavan</t>
  </si>
  <si>
    <t>BEAVAN19890117A</t>
  </si>
  <si>
    <t>beavabl01</t>
  </si>
  <si>
    <t>beavb001</t>
  </si>
  <si>
    <t>Beavan,B.</t>
  </si>
  <si>
    <t>Brandon Beachy</t>
  </si>
  <si>
    <t>Beachy, Brandon</t>
  </si>
  <si>
    <t>BEACHEY19860903A</t>
  </si>
  <si>
    <t>beachbr01</t>
  </si>
  <si>
    <t>beacb001</t>
  </si>
  <si>
    <t>Beachy,B.</t>
  </si>
  <si>
    <t>Bay, Jason</t>
  </si>
  <si>
    <t>Jason Bay</t>
  </si>
  <si>
    <t>BAY19780920A</t>
  </si>
  <si>
    <t>bayja01</t>
  </si>
  <si>
    <t>bay-j001</t>
  </si>
  <si>
    <t>Bay,J.</t>
  </si>
  <si>
    <t>Mike Baxter</t>
  </si>
  <si>
    <t>Baxter, Mike</t>
  </si>
  <si>
    <t>BAXTER19841207A</t>
  </si>
  <si>
    <t>baxtemi01</t>
  </si>
  <si>
    <t>baxtm001</t>
  </si>
  <si>
    <t>Jose Bautista</t>
  </si>
  <si>
    <t>Bautista, Jose</t>
  </si>
  <si>
    <t>BAUTISTA19801019A</t>
  </si>
  <si>
    <t>bautijo02</t>
  </si>
  <si>
    <t>bautj002</t>
  </si>
  <si>
    <t>Bautista,J.</t>
  </si>
  <si>
    <t>Trevor Bauer</t>
  </si>
  <si>
    <t>Bauer, Trevor</t>
  </si>
  <si>
    <t>BAUER19910117A</t>
  </si>
  <si>
    <t>bauertr01</t>
  </si>
  <si>
    <t>bauet001</t>
  </si>
  <si>
    <t>Bauer,T.</t>
  </si>
  <si>
    <t>Batista, Miguel</t>
  </si>
  <si>
    <t>BATISTA19710219A</t>
  </si>
  <si>
    <t>Miguel Batista</t>
  </si>
  <si>
    <t>batismi01</t>
  </si>
  <si>
    <t>batim001</t>
  </si>
  <si>
    <t>Batista,M.</t>
  </si>
  <si>
    <t>Antonio Bastardo</t>
  </si>
  <si>
    <t>Bastardo, Antonio</t>
  </si>
  <si>
    <t>BASTARDO19850921A</t>
  </si>
  <si>
    <t>bastaan01</t>
  </si>
  <si>
    <t>basta001</t>
  </si>
  <si>
    <t>Bastardo,A.</t>
  </si>
  <si>
    <t>Chris Bassitt</t>
  </si>
  <si>
    <t>Bassitt, Chris</t>
  </si>
  <si>
    <t>bassich01</t>
  </si>
  <si>
    <t>Anthony Bass</t>
  </si>
  <si>
    <t>Bass, Anthony</t>
  </si>
  <si>
    <t>BASS19871101A</t>
  </si>
  <si>
    <t>bassan01</t>
  </si>
  <si>
    <t>bassa001</t>
  </si>
  <si>
    <t>Bass,A.</t>
  </si>
  <si>
    <t>Barton, Daric</t>
  </si>
  <si>
    <t>Daric Barton</t>
  </si>
  <si>
    <t>BARTON19850816A</t>
  </si>
  <si>
    <t>bartoda02</t>
  </si>
  <si>
    <t>bartd001</t>
  </si>
  <si>
    <t>Barton,D.</t>
  </si>
  <si>
    <t>Bartlett, Jason</t>
  </si>
  <si>
    <t>Jason Bartlett</t>
  </si>
  <si>
    <t>BARTLETT19791030A</t>
  </si>
  <si>
    <t>bartlja01</t>
  </si>
  <si>
    <t>bartj001</t>
  </si>
  <si>
    <t>Bartlett,J.</t>
  </si>
  <si>
    <t>Aaron Barrett</t>
  </si>
  <si>
    <t>Barrett, Aaron</t>
  </si>
  <si>
    <t>BARRETT19880102A</t>
  </si>
  <si>
    <t>barreaa01</t>
  </si>
  <si>
    <t>barra001</t>
  </si>
  <si>
    <t>Barnes, Scott</t>
  </si>
  <si>
    <t>Scott Barnes</t>
  </si>
  <si>
    <t>BARNES19870905A</t>
  </si>
  <si>
    <t>barnesc01</t>
  </si>
  <si>
    <t>barns002</t>
  </si>
  <si>
    <t>Barnes,S.</t>
  </si>
  <si>
    <t>Darwin Barney</t>
  </si>
  <si>
    <t>Barney, Darwin</t>
  </si>
  <si>
    <t>BARNEY19851108A</t>
  </si>
  <si>
    <t>barneda01</t>
  </si>
  <si>
    <t>barnd001</t>
  </si>
  <si>
    <t>Brandon Barnes</t>
  </si>
  <si>
    <t>Barnes, Brandon</t>
  </si>
  <si>
    <t>BARNES19860515A</t>
  </si>
  <si>
    <t>barnebr02</t>
  </si>
  <si>
    <t>barnb002</t>
  </si>
  <si>
    <t>Clint Barmes</t>
  </si>
  <si>
    <t>Barmes, Clint</t>
  </si>
  <si>
    <t>BARMES19790306A</t>
  </si>
  <si>
    <t>barmecl01</t>
  </si>
  <si>
    <t>barmc001</t>
  </si>
  <si>
    <t>Barmes,C.</t>
  </si>
  <si>
    <t>Bard, Daniel</t>
  </si>
  <si>
    <t>Daniel Bard</t>
  </si>
  <si>
    <t>BARD19850625A</t>
  </si>
  <si>
    <t>bardda01</t>
  </si>
  <si>
    <t>bardd001</t>
  </si>
  <si>
    <t>Bard,D.</t>
  </si>
  <si>
    <t>Barajas, Rod</t>
  </si>
  <si>
    <t>Rod Barajas</t>
  </si>
  <si>
    <t>BARAJAS19750905A</t>
  </si>
  <si>
    <t>barajro01</t>
  </si>
  <si>
    <t>barar001</t>
  </si>
  <si>
    <t>Barajas,R.</t>
  </si>
  <si>
    <t>Manny Banuelos</t>
  </si>
  <si>
    <t>Banuelos, Manny</t>
  </si>
  <si>
    <t>banuema01</t>
  </si>
  <si>
    <t>Balfour, Grant</t>
  </si>
  <si>
    <t>Grant Balfour</t>
  </si>
  <si>
    <t>BALFOUR19771230A</t>
  </si>
  <si>
    <t>balfogr01</t>
  </si>
  <si>
    <t>balfg001</t>
  </si>
  <si>
    <t>Balfour,G.</t>
  </si>
  <si>
    <t>Balester, Collin</t>
  </si>
  <si>
    <t>Collin Balester</t>
  </si>
  <si>
    <t>BALESTER19860606A</t>
  </si>
  <si>
    <t>balesco01</t>
  </si>
  <si>
    <t>balec001</t>
  </si>
  <si>
    <t>Balester,C.</t>
  </si>
  <si>
    <t>Scott Baker</t>
  </si>
  <si>
    <t>Baker, Scott</t>
  </si>
  <si>
    <t>BAKER19810919A</t>
  </si>
  <si>
    <t>bakersc02</t>
  </si>
  <si>
    <t>bakes002</t>
  </si>
  <si>
    <t>Baker,S.</t>
  </si>
  <si>
    <t>Baker, John</t>
  </si>
  <si>
    <t>John Baker</t>
  </si>
  <si>
    <t>BAKER19810120A</t>
  </si>
  <si>
    <t>bakerjo01</t>
  </si>
  <si>
    <t>bakej002</t>
  </si>
  <si>
    <t>Baker,J.</t>
  </si>
  <si>
    <t>Jeff Baker</t>
  </si>
  <si>
    <t>Baker, Jeff</t>
  </si>
  <si>
    <t>BAKER19810621A</t>
  </si>
  <si>
    <t>bakerje03</t>
  </si>
  <si>
    <t>bakej001</t>
  </si>
  <si>
    <t>Homer Bailey</t>
  </si>
  <si>
    <t>Bailey, Homer</t>
  </si>
  <si>
    <t>BAILEY19860503A</t>
  </si>
  <si>
    <t>baileho02</t>
  </si>
  <si>
    <t>bailh001</t>
  </si>
  <si>
    <t>Bailey,H.</t>
  </si>
  <si>
    <t>Bailey, Andrew</t>
  </si>
  <si>
    <t>Andrew Bailey</t>
  </si>
  <si>
    <t>BAILEY19840531A</t>
  </si>
  <si>
    <t>bailean01</t>
  </si>
  <si>
    <t>baila001</t>
  </si>
  <si>
    <t>Bailey,A.</t>
  </si>
  <si>
    <t>Pedro Baez</t>
  </si>
  <si>
    <t>Baez, Pedro</t>
  </si>
  <si>
    <t>Pedro Báez</t>
  </si>
  <si>
    <t>BAEZ19880311A</t>
  </si>
  <si>
    <t>baezpe01</t>
  </si>
  <si>
    <t>baezp001</t>
  </si>
  <si>
    <t>Javier Baez</t>
  </si>
  <si>
    <t>Baez, Javier</t>
  </si>
  <si>
    <t>BAEZ19921201A</t>
  </si>
  <si>
    <t>baezja01</t>
  </si>
  <si>
    <t>baezj001</t>
  </si>
  <si>
    <t>Burke Badenhop</t>
  </si>
  <si>
    <t>Badenhop, Burke</t>
  </si>
  <si>
    <t>BADENHOP19830208A</t>
  </si>
  <si>
    <t>badenbu01</t>
  </si>
  <si>
    <t>badeb001</t>
  </si>
  <si>
    <t>Badenhop,B.</t>
  </si>
  <si>
    <t>Erick Aybar</t>
  </si>
  <si>
    <t>Aybar, Erick</t>
  </si>
  <si>
    <t>AYBAR19840114A</t>
  </si>
  <si>
    <t>aybarer01</t>
  </si>
  <si>
    <t>aybae001</t>
  </si>
  <si>
    <t>Aybar,E.</t>
  </si>
  <si>
    <t>Ayala, Luis</t>
  </si>
  <si>
    <t>Luis Ayala</t>
  </si>
  <si>
    <t>AYALA19780112A</t>
  </si>
  <si>
    <t>ayalalu01</t>
  </si>
  <si>
    <t>ayall001</t>
  </si>
  <si>
    <t>Ayala,L.</t>
  </si>
  <si>
    <t>John Axford</t>
  </si>
  <si>
    <t>Axford, John</t>
  </si>
  <si>
    <t>AXFORD19830401A</t>
  </si>
  <si>
    <t>axforjo01</t>
  </si>
  <si>
    <t>axfoj001</t>
  </si>
  <si>
    <t>Axford,J.</t>
  </si>
  <si>
    <t>Axelrod, Dylan</t>
  </si>
  <si>
    <t>Dylan Axelrod</t>
  </si>
  <si>
    <t>AXELROD19850730A</t>
  </si>
  <si>
    <t>axelrdy01</t>
  </si>
  <si>
    <t>axeld001</t>
  </si>
  <si>
    <t>Mike Aviles</t>
  </si>
  <si>
    <t>Aviles, Mike</t>
  </si>
  <si>
    <t>AVILES19810313A</t>
  </si>
  <si>
    <t>avilemi01</t>
  </si>
  <si>
    <t>avilm001</t>
  </si>
  <si>
    <t>Aviles,M.</t>
  </si>
  <si>
    <t>Luis Avilan</t>
  </si>
  <si>
    <t>Avilan, Luis</t>
  </si>
  <si>
    <t>AVILAN19890719A</t>
  </si>
  <si>
    <t>avilalu01</t>
  </si>
  <si>
    <t>avill001</t>
  </si>
  <si>
    <t>Alex Avila</t>
  </si>
  <si>
    <t>Avila, Alex</t>
  </si>
  <si>
    <t>AVILA19870129A</t>
  </si>
  <si>
    <t>avilaal01</t>
  </si>
  <si>
    <t>avila001</t>
  </si>
  <si>
    <t>Avila,A.</t>
  </si>
  <si>
    <t>Avery, Xavier</t>
  </si>
  <si>
    <t>Xavier Avery</t>
  </si>
  <si>
    <t>AVERY19900101A</t>
  </si>
  <si>
    <t>averyxa01</t>
  </si>
  <si>
    <t>averx001</t>
  </si>
  <si>
    <t>Phillippe Aumont</t>
  </si>
  <si>
    <t>Aumont, Phillippe</t>
  </si>
  <si>
    <t>AUMONT19890107A</t>
  </si>
  <si>
    <t>aumonph01</t>
  </si>
  <si>
    <t>aumop001</t>
  </si>
  <si>
    <t>Atkins, Garrett</t>
  </si>
  <si>
    <t>ATKINS19791212A</t>
  </si>
  <si>
    <t>Garrett Atkins</t>
  </si>
  <si>
    <t>atkinga01</t>
  </si>
  <si>
    <t>atkig001</t>
  </si>
  <si>
    <t>Scott Atchison</t>
  </si>
  <si>
    <t>Atchison, Scott</t>
  </si>
  <si>
    <t>ATCHISON19760329A</t>
  </si>
  <si>
    <t>atchisc01</t>
  </si>
  <si>
    <t>atchs001</t>
  </si>
  <si>
    <t>Cody Asche</t>
  </si>
  <si>
    <t>Asche, Cody</t>
  </si>
  <si>
    <t>ASCHE19900630A</t>
  </si>
  <si>
    <t>ascheco01</t>
  </si>
  <si>
    <t>aschc001</t>
  </si>
  <si>
    <t>Bronson Arroyo</t>
  </si>
  <si>
    <t>Arroyo, Bronson</t>
  </si>
  <si>
    <t>ARROYO19770224A</t>
  </si>
  <si>
    <t>arroybr01</t>
  </si>
  <si>
    <t>arrob001</t>
  </si>
  <si>
    <t>Arroyo,B.</t>
  </si>
  <si>
    <t>Jake Arrieta</t>
  </si>
  <si>
    <t>Arrieta, Jake</t>
  </si>
  <si>
    <t>ARRIETA19860306A</t>
  </si>
  <si>
    <t>arrieja01</t>
  </si>
  <si>
    <t>arrij001</t>
  </si>
  <si>
    <t>Arrieta,J.</t>
  </si>
  <si>
    <t>Arredondo, Jose</t>
  </si>
  <si>
    <t>Jose Arredondo</t>
  </si>
  <si>
    <t>ARREDONDO19840330A</t>
  </si>
  <si>
    <t>arredjo01</t>
  </si>
  <si>
    <t>arrej001</t>
  </si>
  <si>
    <t>Arredondo,J.</t>
  </si>
  <si>
    <t>Joaquin Arias</t>
  </si>
  <si>
    <t>Arias, Joaquin</t>
  </si>
  <si>
    <t>ARIAS19840921A</t>
  </si>
  <si>
    <t>ariasjo01</t>
  </si>
  <si>
    <t>ariaj001</t>
  </si>
  <si>
    <t>Arias,J.</t>
  </si>
  <si>
    <t>Arencibia, J.P.</t>
  </si>
  <si>
    <t>J.P. Arencibia</t>
  </si>
  <si>
    <t>ARENCIBIA19860105A</t>
  </si>
  <si>
    <t>arencjp01</t>
  </si>
  <si>
    <t>arenj001</t>
  </si>
  <si>
    <t>Nolan Arenado</t>
  </si>
  <si>
    <t>Arenado, Nolan</t>
  </si>
  <si>
    <t>ARENADO19910416A</t>
  </si>
  <si>
    <t>arenano01</t>
  </si>
  <si>
    <t>arenn001</t>
  </si>
  <si>
    <t>Oswaldo Arcia</t>
  </si>
  <si>
    <t>Arcia, Oswaldo</t>
  </si>
  <si>
    <t>ARCIA19910509A</t>
  </si>
  <si>
    <t>arciaos01</t>
  </si>
  <si>
    <t>arcio001</t>
  </si>
  <si>
    <t>Chris Archer</t>
  </si>
  <si>
    <t>Archer, Chris</t>
  </si>
  <si>
    <t>ARCHER19880926A</t>
  </si>
  <si>
    <t>archech01</t>
  </si>
  <si>
    <t>archc001</t>
  </si>
  <si>
    <t>Nori Aoki</t>
  </si>
  <si>
    <t>Norichika Aoki</t>
  </si>
  <si>
    <t>Aoki, Norichika</t>
  </si>
  <si>
    <t>AOKI19820105A</t>
  </si>
  <si>
    <t>aokino01</t>
  </si>
  <si>
    <t>aokin001</t>
  </si>
  <si>
    <t>Dean Anna</t>
  </si>
  <si>
    <t>Anna, Dean</t>
  </si>
  <si>
    <t>ANNA19861124A</t>
  </si>
  <si>
    <t>annade01</t>
  </si>
  <si>
    <t>annad001</t>
  </si>
  <si>
    <t>Ankiel, Rick</t>
  </si>
  <si>
    <t>Rick Ankiel</t>
  </si>
  <si>
    <t>ANKIEL19790719A</t>
  </si>
  <si>
    <t>ankieri01</t>
  </si>
  <si>
    <t>ankir001</t>
  </si>
  <si>
    <t>Ankiel,R.</t>
  </si>
  <si>
    <t>Elvis Andrus</t>
  </si>
  <si>
    <t>Andrus, Elvis</t>
  </si>
  <si>
    <t>ANDRUS19880826A</t>
  </si>
  <si>
    <t>andruel01</t>
  </si>
  <si>
    <t>andre001</t>
  </si>
  <si>
    <t>Andrus,E.</t>
  </si>
  <si>
    <t>Matt Andriese</t>
  </si>
  <si>
    <t>Andriese, Matt</t>
  </si>
  <si>
    <t>andrima01</t>
  </si>
  <si>
    <t>Andino, Robert</t>
  </si>
  <si>
    <t>Robert Andino</t>
  </si>
  <si>
    <t>ANDINO19840425A</t>
  </si>
  <si>
    <t>andinro01</t>
  </si>
  <si>
    <t>andir001</t>
  </si>
  <si>
    <t>Andino,R.</t>
  </si>
  <si>
    <t>Anderson, Lars</t>
  </si>
  <si>
    <t>Lars Anderson</t>
  </si>
  <si>
    <t>ANDERSON19870925A</t>
  </si>
  <si>
    <t>anderla03</t>
  </si>
  <si>
    <t>andel002</t>
  </si>
  <si>
    <t>Cody Anderson</t>
  </si>
  <si>
    <t>anderco01</t>
  </si>
  <si>
    <t>Chase Anderson</t>
  </si>
  <si>
    <t>Anderson, Chase</t>
  </si>
  <si>
    <t>ANDERSON19871130A</t>
  </si>
  <si>
    <t>anderch01</t>
  </si>
  <si>
    <t>andec001</t>
  </si>
  <si>
    <t>Anderson, Bryan</t>
  </si>
  <si>
    <t>Bryan Anderson</t>
  </si>
  <si>
    <t>ANDERSON19861216A</t>
  </si>
  <si>
    <t>anderbr05</t>
  </si>
  <si>
    <t>andeb005</t>
  </si>
  <si>
    <t>Anderson,B.</t>
  </si>
  <si>
    <t>Bryan D. Anderson</t>
  </si>
  <si>
    <t>Brett Anderson</t>
  </si>
  <si>
    <t>Anderson, Brett</t>
  </si>
  <si>
    <t>ANDERSON19880201A</t>
  </si>
  <si>
    <t>anderbr04</t>
  </si>
  <si>
    <t>andeb004</t>
  </si>
  <si>
    <t>Anderson,Bt.</t>
  </si>
  <si>
    <t>Ambriz, Hector</t>
  </si>
  <si>
    <t>Hector Ambriz</t>
  </si>
  <si>
    <t>AMBRIZ19840524A</t>
  </si>
  <si>
    <t>ambrihe01</t>
  </si>
  <si>
    <t>ambrh001</t>
  </si>
  <si>
    <t>Alexi Amarista</t>
  </si>
  <si>
    <t>Amarista, Alexi</t>
  </si>
  <si>
    <t>AMARISTA19890406A</t>
  </si>
  <si>
    <t>amarial01</t>
  </si>
  <si>
    <t>amara001</t>
  </si>
  <si>
    <t>Pedro Alvarez</t>
  </si>
  <si>
    <t>Alvarez, Pedro</t>
  </si>
  <si>
    <t>ALVAREZ19870718A</t>
  </si>
  <si>
    <t>alvarpe01</t>
  </si>
  <si>
    <t>alvap001</t>
  </si>
  <si>
    <t>Alvarez,P.</t>
  </si>
  <si>
    <t>Jose Alvarez</t>
  </si>
  <si>
    <t>Alvarez, Jose</t>
  </si>
  <si>
    <t>ALVAREZ19890506A</t>
  </si>
  <si>
    <t>alvarjo01</t>
  </si>
  <si>
    <t>alvaj003</t>
  </si>
  <si>
    <t>Henderson Alvarez</t>
  </si>
  <si>
    <t>Alvarez, Henderson</t>
  </si>
  <si>
    <t>ALVAREZ19900418A</t>
  </si>
  <si>
    <t>alvarhe01</t>
  </si>
  <si>
    <t>alvah001</t>
  </si>
  <si>
    <t>Alvarez,H.</t>
  </si>
  <si>
    <t>Jose Altuve</t>
  </si>
  <si>
    <t>Altuve, Jose</t>
  </si>
  <si>
    <t>ALTUVE19900506A</t>
  </si>
  <si>
    <t>altuvjo01</t>
  </si>
  <si>
    <t>altuj001</t>
  </si>
  <si>
    <t>Yonder Alonso</t>
  </si>
  <si>
    <t>Alonso, Yonder</t>
  </si>
  <si>
    <t>ALONSO19870408A</t>
  </si>
  <si>
    <t>alonsyo01</t>
  </si>
  <si>
    <t>alony001</t>
  </si>
  <si>
    <t>Alonso,Y.</t>
  </si>
  <si>
    <t>Almonte, Zoilo</t>
  </si>
  <si>
    <t>Zoilo Almonte</t>
  </si>
  <si>
    <t>ALMONTE19890610A</t>
  </si>
  <si>
    <t>almonzo01</t>
  </si>
  <si>
    <t>almoz001</t>
  </si>
  <si>
    <t>Abraham Almonte</t>
  </si>
  <si>
    <t>Almonte, Abraham</t>
  </si>
  <si>
    <t>ALMONTE19890627A</t>
  </si>
  <si>
    <t>Abraham Amonte</t>
  </si>
  <si>
    <t>almonab01</t>
  </si>
  <si>
    <t>almoa001</t>
  </si>
  <si>
    <t>Cody Allen</t>
  </si>
  <si>
    <t>Allen, Cody</t>
  </si>
  <si>
    <t>ALLEN19881122A</t>
  </si>
  <si>
    <t>allenco01</t>
  </si>
  <si>
    <t>allec002</t>
  </si>
  <si>
    <t>Arismendy Alcantara</t>
  </si>
  <si>
    <t>Alcantara, Arismendy</t>
  </si>
  <si>
    <t>ALCANTARA19911029A</t>
  </si>
  <si>
    <t>alcanar01</t>
  </si>
  <si>
    <t>alcaa001</t>
  </si>
  <si>
    <t>Al Alburquerque</t>
  </si>
  <si>
    <t>Alberto Alburquerque</t>
  </si>
  <si>
    <t>Alburquerque, Al</t>
  </si>
  <si>
    <t>ALBURQUER19860610A</t>
  </si>
  <si>
    <t>albural01</t>
  </si>
  <si>
    <t>albua001</t>
  </si>
  <si>
    <t>Alburquerque,A</t>
  </si>
  <si>
    <t>Matt Albers</t>
  </si>
  <si>
    <t>Albers, Matt</t>
  </si>
  <si>
    <t>ALBERS19830120A</t>
  </si>
  <si>
    <t>alberma01</t>
  </si>
  <si>
    <t>albem001</t>
  </si>
  <si>
    <t>Albers,M.</t>
  </si>
  <si>
    <t>Andrew Albers</t>
  </si>
  <si>
    <t>Albers, Andrew</t>
  </si>
  <si>
    <t>ALBERS19851006A</t>
  </si>
  <si>
    <t>alberan01</t>
  </si>
  <si>
    <t>albea001</t>
  </si>
  <si>
    <t>Nick Ahmed</t>
  </si>
  <si>
    <t>Ahmed, Nick</t>
  </si>
  <si>
    <t>AHMED19900315A</t>
  </si>
  <si>
    <t>ahmedni01</t>
  </si>
  <si>
    <t>ahmen001</t>
  </si>
  <si>
    <t>Ahmed,N.</t>
  </si>
  <si>
    <t>Jeremy Affeldt</t>
  </si>
  <si>
    <t>Affeldt, Jeremy</t>
  </si>
  <si>
    <t>AFFELDT19790606A</t>
  </si>
  <si>
    <t>affelje01</t>
  </si>
  <si>
    <t>affej001</t>
  </si>
  <si>
    <t>Affeldt,J.</t>
  </si>
  <si>
    <t>Adams, Mike</t>
  </si>
  <si>
    <t>Mike Adams</t>
  </si>
  <si>
    <t>ADAMS19780729A</t>
  </si>
  <si>
    <t>adamsmi03</t>
  </si>
  <si>
    <t>adamm001</t>
  </si>
  <si>
    <t>Adams,M.</t>
  </si>
  <si>
    <t>Matt Adams</t>
  </si>
  <si>
    <t>Adams, Matt</t>
  </si>
  <si>
    <t>ADAMS19880831A</t>
  </si>
  <si>
    <t>adamsma01</t>
  </si>
  <si>
    <t>adamm002</t>
  </si>
  <si>
    <t>Adams, David</t>
  </si>
  <si>
    <t>David Adams</t>
  </si>
  <si>
    <t>ADAMS19870515A</t>
  </si>
  <si>
    <t>adamsda02</t>
  </si>
  <si>
    <t>adamd001</t>
  </si>
  <si>
    <t>sa454507</t>
  </si>
  <si>
    <t>Dustin Ackley</t>
  </si>
  <si>
    <t>Ackley, Dustin</t>
  </si>
  <si>
    <t>ACKLEY19880226A</t>
  </si>
  <si>
    <t>ackledu01</t>
  </si>
  <si>
    <t>ackld001</t>
  </si>
  <si>
    <t>Ackley,D.</t>
  </si>
  <si>
    <t>Aceves, Alfredo</t>
  </si>
  <si>
    <t>Alfredo Aceves</t>
  </si>
  <si>
    <t>ACEVES19821208A</t>
  </si>
  <si>
    <t>aceveal01</t>
  </si>
  <si>
    <t>aceva001</t>
  </si>
  <si>
    <t>Aceves,A.</t>
  </si>
  <si>
    <t>Accardo, Jeremy</t>
  </si>
  <si>
    <t>Jeremy Accardo</t>
  </si>
  <si>
    <t>ACCARDO19811208A</t>
  </si>
  <si>
    <t>accarje01</t>
  </si>
  <si>
    <t>accaj001</t>
  </si>
  <si>
    <t>Accardo,J.</t>
  </si>
  <si>
    <t>Abreu, Tony</t>
  </si>
  <si>
    <t>Tony Abreu</t>
  </si>
  <si>
    <t>ABREU19841113A</t>
  </si>
  <si>
    <t>abreuto01</t>
  </si>
  <si>
    <t>abret001</t>
  </si>
  <si>
    <t>Abreu,T.</t>
  </si>
  <si>
    <t>Jose Abreu</t>
  </si>
  <si>
    <t>Abreu, Jose</t>
  </si>
  <si>
    <t>Jose Dariel Abreu</t>
  </si>
  <si>
    <t>ABREUcubaJ01</t>
  </si>
  <si>
    <t>abreujo02</t>
  </si>
  <si>
    <t>abrej003</t>
  </si>
  <si>
    <t>Abreu, Bobby</t>
  </si>
  <si>
    <t>Bobby Abreu</t>
  </si>
  <si>
    <t>ABREU19740311A</t>
  </si>
  <si>
    <t>abreubo01</t>
  </si>
  <si>
    <t>abreb001</t>
  </si>
  <si>
    <t>Abreu,B.</t>
  </si>
  <si>
    <t>Fernando Abad</t>
  </si>
  <si>
    <t>Abad, Fernando</t>
  </si>
  <si>
    <t>ABAD19851217A</t>
  </si>
  <si>
    <t>abadfe01</t>
  </si>
  <si>
    <t>abadf001</t>
  </si>
  <si>
    <t>Abad,F.</t>
  </si>
  <si>
    <t>David Aardsma</t>
  </si>
  <si>
    <t>Aardsma, David</t>
  </si>
  <si>
    <t>AARDSMA19811227A</t>
  </si>
  <si>
    <t>aardsda01</t>
  </si>
  <si>
    <t>aardd001</t>
  </si>
  <si>
    <t>Aardsma,D.</t>
  </si>
  <si>
    <t>DRAFTKINGSNAME</t>
  </si>
  <si>
    <t>FANDUELID</t>
  </si>
  <si>
    <t>FANDUELNAME</t>
  </si>
  <si>
    <t>ROTOWIREID</t>
  </si>
  <si>
    <t>LASTCOMMAFIRST</t>
  </si>
  <si>
    <t>FANTPROSNAME</t>
  </si>
  <si>
    <t>THROWS</t>
  </si>
  <si>
    <t>BATS</t>
  </si>
  <si>
    <t>MSTRBLLNAME</t>
  </si>
  <si>
    <t>YAHOONAME</t>
  </si>
  <si>
    <t>YAHOOID</t>
  </si>
  <si>
    <t>BPID</t>
  </si>
  <si>
    <t>DAVENPORTID</t>
  </si>
  <si>
    <t>KFFLNAME</t>
  </si>
  <si>
    <t>ESPNNAME</t>
  </si>
  <si>
    <t>ESPNID</t>
  </si>
  <si>
    <t>NFBCNAME</t>
  </si>
  <si>
    <t>NFBCID</t>
  </si>
  <si>
    <t>BREFID</t>
  </si>
  <si>
    <t>RETROID</t>
  </si>
  <si>
    <t>CBSFAN</t>
  </si>
  <si>
    <t>CBSNAME</t>
  </si>
  <si>
    <t>CBSID</t>
  </si>
  <si>
    <t>MLBNAME</t>
  </si>
  <si>
    <t>MLBID</t>
  </si>
  <si>
    <t>IDFANGRAPHS</t>
  </si>
  <si>
    <t>POS</t>
  </si>
  <si>
    <t>LG</t>
  </si>
  <si>
    <t>TEAM</t>
  </si>
  <si>
    <t>LASTNAME</t>
  </si>
  <si>
    <t>FIRSTNAME</t>
  </si>
  <si>
    <t>BIRTHDATE</t>
  </si>
  <si>
    <t>PLAYERNAME</t>
  </si>
  <si>
    <t>IDPLAYER</t>
  </si>
  <si>
    <t>Bats</t>
  </si>
  <si>
    <t>BatsMatch</t>
  </si>
  <si>
    <t>BatsIndex</t>
  </si>
  <si>
    <t>#</t>
  </si>
  <si>
    <t>Name</t>
  </si>
  <si>
    <t>W</t>
  </si>
  <si>
    <t>SV</t>
  </si>
  <si>
    <t>G</t>
  </si>
  <si>
    <t>GS</t>
  </si>
  <si>
    <t>IP</t>
  </si>
  <si>
    <t>K/9</t>
  </si>
  <si>
    <t>BB/9</t>
  </si>
  <si>
    <t>HR/9</t>
  </si>
  <si>
    <t>BABIP</t>
  </si>
  <si>
    <t>LOB%</t>
  </si>
  <si>
    <t>GB%</t>
  </si>
  <si>
    <t>HR/FB</t>
  </si>
  <si>
    <t>ERA</t>
  </si>
  <si>
    <t>FIP</t>
  </si>
  <si>
    <t>xFIP</t>
  </si>
  <si>
    <t>WAR</t>
  </si>
  <si>
    <t>Cardinals</t>
  </si>
  <si>
    <t>Brewers</t>
  </si>
  <si>
    <t>Nationals</t>
  </si>
  <si>
    <t>Astros</t>
  </si>
  <si>
    <t>Twins</t>
  </si>
  <si>
    <t>Rays</t>
  </si>
  <si>
    <t>Indians</t>
  </si>
  <si>
    <t>Pirates</t>
  </si>
  <si>
    <t>Braves</t>
  </si>
  <si>
    <t>Angels</t>
  </si>
  <si>
    <t>Rangers</t>
  </si>
  <si>
    <t>Royals</t>
  </si>
  <si>
    <t>White Sox</t>
  </si>
  <si>
    <t>Marlins</t>
  </si>
  <si>
    <t>Cubs</t>
  </si>
  <si>
    <t>Clint Robinson</t>
  </si>
  <si>
    <t>0</t>
  </si>
  <si>
    <t>1</t>
  </si>
  <si>
    <t>9</t>
  </si>
  <si>
    <t>0.333</t>
  </si>
  <si>
    <t>1.15</t>
  </si>
  <si>
    <t>2.62</t>
  </si>
  <si>
    <t>29</t>
  </si>
  <si>
    <t>18</t>
  </si>
  <si>
    <t>14</t>
  </si>
  <si>
    <t>4</t>
  </si>
  <si>
    <t>12</t>
  </si>
  <si>
    <t>20</t>
  </si>
  <si>
    <t>7</t>
  </si>
  <si>
    <t>11</t>
  </si>
  <si>
    <t>19</t>
  </si>
  <si>
    <t>6</t>
  </si>
  <si>
    <t>30</t>
  </si>
  <si>
    <t>0.255</t>
  </si>
  <si>
    <t>16</t>
  </si>
  <si>
    <t>8</t>
  </si>
  <si>
    <t>17</t>
  </si>
  <si>
    <t>3.9</t>
  </si>
  <si>
    <t>4.07</t>
  </si>
  <si>
    <t>1.1</t>
  </si>
  <si>
    <t>25</t>
  </si>
  <si>
    <t>2</t>
  </si>
  <si>
    <t>10</t>
  </si>
  <si>
    <t>28</t>
  </si>
  <si>
    <t>0.5</t>
  </si>
  <si>
    <t>5</t>
  </si>
  <si>
    <t>0.295</t>
  </si>
  <si>
    <t>2.4</t>
  </si>
  <si>
    <t>15</t>
  </si>
  <si>
    <t>3</t>
  </si>
  <si>
    <t>4.59</t>
  </si>
  <si>
    <t>31</t>
  </si>
  <si>
    <t>2.5</t>
  </si>
  <si>
    <t>13</t>
  </si>
  <si>
    <t>3.85</t>
  </si>
  <si>
    <t>2.86</t>
  </si>
  <si>
    <t>4.08</t>
  </si>
  <si>
    <t>4.42</t>
  </si>
  <si>
    <t>22</t>
  </si>
  <si>
    <t>4.22</t>
  </si>
  <si>
    <t>4.25</t>
  </si>
  <si>
    <t>3.15</t>
  </si>
  <si>
    <t>21</t>
  </si>
  <si>
    <t>3.4</t>
  </si>
  <si>
    <t>2.3</t>
  </si>
  <si>
    <t>6.3 %</t>
  </si>
  <si>
    <t>8.9 %</t>
  </si>
  <si>
    <t>100.0 %</t>
  </si>
  <si>
    <t>50.0 %</t>
  </si>
  <si>
    <t>0.0 %</t>
  </si>
  <si>
    <t>66.7 %</t>
  </si>
  <si>
    <t>Blue Jays</t>
  </si>
  <si>
    <t>Athletics</t>
  </si>
  <si>
    <t>Orioles</t>
  </si>
  <si>
    <t>0.88</t>
  </si>
  <si>
    <t>42.8 %</t>
  </si>
  <si>
    <t>10.6 %</t>
  </si>
  <si>
    <t>3.44</t>
  </si>
  <si>
    <t>2.9</t>
  </si>
  <si>
    <t>4.4</t>
  </si>
  <si>
    <t>3.67</t>
  </si>
  <si>
    <t>2.6</t>
  </si>
  <si>
    <t>3.47</t>
  </si>
  <si>
    <t>7.51</t>
  </si>
  <si>
    <t>3.3</t>
  </si>
  <si>
    <t>0.91</t>
  </si>
  <si>
    <t>70.4 %</t>
  </si>
  <si>
    <t>4.12</t>
  </si>
  <si>
    <t>51.6 %</t>
  </si>
  <si>
    <t>3.75</t>
  </si>
  <si>
    <t>1.9</t>
  </si>
  <si>
    <t>3.14</t>
  </si>
  <si>
    <t>1.6</t>
  </si>
  <si>
    <t>3.27</t>
  </si>
  <si>
    <t>1.5</t>
  </si>
  <si>
    <t>0.281</t>
  </si>
  <si>
    <t>3.42</t>
  </si>
  <si>
    <t>9.8 %</t>
  </si>
  <si>
    <t>1.08</t>
  </si>
  <si>
    <t>3.98</t>
  </si>
  <si>
    <t>[TABLE]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</si>
  <si>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</si>
  <si>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</si>
  <si>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</si>
  <si>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</si>
  <si>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</si>
  <si>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</si>
  <si>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</si>
  <si>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</si>
  <si>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</si>
  <si>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</si>
  <si>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</si>
  <si>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</si>
  <si>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</si>
  <si>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</si>
  <si>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</si>
  <si>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</si>
  <si>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</si>
  <si>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</si>
  <si>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</si>
  <si>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Padres</t>
  </si>
  <si>
    <t>179.2</t>
  </si>
  <si>
    <t>3.89</t>
  </si>
  <si>
    <t>Mariners</t>
  </si>
  <si>
    <t>208</t>
  </si>
  <si>
    <t>26</t>
  </si>
  <si>
    <t>0.84</t>
  </si>
  <si>
    <t>1.07</t>
  </si>
  <si>
    <t>Red Sox</t>
  </si>
  <si>
    <t>1.38</t>
  </si>
  <si>
    <t>1.2</t>
  </si>
  <si>
    <t>0.277</t>
  </si>
  <si>
    <t>2.96</t>
  </si>
  <si>
    <t>Diamondbacks</t>
  </si>
  <si>
    <t>2.26</t>
  </si>
  <si>
    <t>0.304</t>
  </si>
  <si>
    <t>71.80%</t>
  </si>
  <si>
    <t>Yankees</t>
  </si>
  <si>
    <t>3.1</t>
  </si>
  <si>
    <t>0.284</t>
  </si>
  <si>
    <t>47.90%</t>
  </si>
  <si>
    <t>4.87</t>
  </si>
  <si>
    <t>4.72</t>
  </si>
  <si>
    <t>100.00%</t>
  </si>
  <si>
    <t>50.00%</t>
  </si>
  <si>
    <t>0.00%</t>
  </si>
  <si>
    <t>3.48</t>
  </si>
  <si>
    <t>0.71</t>
  </si>
  <si>
    <t>3.16</t>
  </si>
  <si>
    <t>3.49</t>
  </si>
  <si>
    <t>Tigers</t>
  </si>
  <si>
    <t>2.15</t>
  </si>
  <si>
    <t>- - -</t>
  </si>
  <si>
    <t>37.80%</t>
  </si>
  <si>
    <t>11.20%</t>
  </si>
  <si>
    <t>4.09</t>
  </si>
  <si>
    <t>Mets</t>
  </si>
  <si>
    <t>3.84</t>
  </si>
  <si>
    <t>3.97</t>
  </si>
  <si>
    <t>Giants</t>
  </si>
  <si>
    <t>8.30%</t>
  </si>
  <si>
    <t>9.80%</t>
  </si>
  <si>
    <t>0.8</t>
  </si>
  <si>
    <t>27</t>
  </si>
  <si>
    <t>1.63</t>
  </si>
  <si>
    <t>0.286</t>
  </si>
  <si>
    <t>35.20%</t>
  </si>
  <si>
    <t>Dodgers</t>
  </si>
  <si>
    <t>11.90%</t>
  </si>
  <si>
    <t>24</t>
  </si>
  <si>
    <t>1.89</t>
  </si>
  <si>
    <t>3.73</t>
  </si>
  <si>
    <t>0.3</t>
  </si>
  <si>
    <t>23</t>
  </si>
  <si>
    <t>0.4</t>
  </si>
  <si>
    <t>66.70%</t>
  </si>
  <si>
    <t>4.65</t>
  </si>
  <si>
    <t>2.61</t>
  </si>
  <si>
    <t>0.29</t>
  </si>
  <si>
    <t>Rockies</t>
  </si>
  <si>
    <t>0.2</t>
  </si>
  <si>
    <t>51.10%</t>
  </si>
  <si>
    <t>2.8</t>
  </si>
  <si>
    <t>7.31</t>
  </si>
  <si>
    <t>2.55</t>
  </si>
  <si>
    <t>0.74</t>
  </si>
  <si>
    <t>76.80%</t>
  </si>
  <si>
    <t>52.70%</t>
  </si>
  <si>
    <t>9.30%</t>
  </si>
  <si>
    <t>2.73</t>
  </si>
  <si>
    <t>3.7</t>
  </si>
  <si>
    <t>195.1</t>
  </si>
  <si>
    <t>3.23</t>
  </si>
  <si>
    <t>0.276</t>
  </si>
  <si>
    <t>72.30%</t>
  </si>
  <si>
    <t>54.50%</t>
  </si>
  <si>
    <t>139.1</t>
  </si>
  <si>
    <t>8.98</t>
  </si>
  <si>
    <t>0.315</t>
  </si>
  <si>
    <t>75.40%</t>
  </si>
  <si>
    <t>46.80%</t>
  </si>
  <si>
    <t>3.88</t>
  </si>
  <si>
    <t>4.04</t>
  </si>
  <si>
    <t>180.2</t>
  </si>
  <si>
    <t>10.51</t>
  </si>
  <si>
    <t>2.04</t>
  </si>
  <si>
    <t>0.85</t>
  </si>
  <si>
    <t>73.00%</t>
  </si>
  <si>
    <t>51.60%</t>
  </si>
  <si>
    <t>12.80%</t>
  </si>
  <si>
    <t>2.66</t>
  </si>
  <si>
    <t>4.8</t>
  </si>
  <si>
    <t>201</t>
  </si>
  <si>
    <t>8.96</t>
  </si>
  <si>
    <t>1.97</t>
  </si>
  <si>
    <t>0.45</t>
  </si>
  <si>
    <t>0.307</t>
  </si>
  <si>
    <t>74.50%</t>
  </si>
  <si>
    <t>6.30%</t>
  </si>
  <si>
    <t>5.5</t>
  </si>
  <si>
    <t>2.63</t>
  </si>
  <si>
    <t>Ryan Weber</t>
  </si>
  <si>
    <t>21.1</t>
  </si>
  <si>
    <t>3.8</t>
  </si>
  <si>
    <t>2.53</t>
  </si>
  <si>
    <t>55.60%</t>
  </si>
  <si>
    <t>60.60%</t>
  </si>
  <si>
    <t>14.30%</t>
  </si>
  <si>
    <t>5.91</t>
  </si>
  <si>
    <t>Rich Hill</t>
  </si>
  <si>
    <t>11.74</t>
  </si>
  <si>
    <t>0.78</t>
  </si>
  <si>
    <t>0.39</t>
  </si>
  <si>
    <t>0.188</t>
  </si>
  <si>
    <t>87.30%</t>
  </si>
  <si>
    <t>5.90%</t>
  </si>
  <si>
    <t>1.17</t>
  </si>
  <si>
    <t>104.1</t>
  </si>
  <si>
    <t>8.02</t>
  </si>
  <si>
    <t>71.10%</t>
  </si>
  <si>
    <t>44.00%</t>
  </si>
  <si>
    <t>13.10%</t>
  </si>
  <si>
    <t>4.49</t>
  </si>
  <si>
    <t>3.99</t>
  </si>
  <si>
    <t>185.2</t>
  </si>
  <si>
    <t>7.08</t>
  </si>
  <si>
    <t>74.10%</t>
  </si>
  <si>
    <t>49.30%</t>
  </si>
  <si>
    <t>16.70%</t>
  </si>
  <si>
    <t>4.56</t>
  </si>
  <si>
    <t>4.76</t>
  </si>
  <si>
    <t>178.2</t>
  </si>
  <si>
    <t>7.66</t>
  </si>
  <si>
    <t>2.87</t>
  </si>
  <si>
    <t>0.271</t>
  </si>
  <si>
    <t>76.50%</t>
  </si>
  <si>
    <t>42.80%</t>
  </si>
  <si>
    <t>9.40%</t>
  </si>
  <si>
    <t>2.97</t>
  </si>
  <si>
    <t>33</t>
  </si>
  <si>
    <t>78</t>
  </si>
  <si>
    <t>8.31</t>
  </si>
  <si>
    <t>2.42</t>
  </si>
  <si>
    <t>82.80%</t>
  </si>
  <si>
    <t>42.50%</t>
  </si>
  <si>
    <t>13.80%</t>
  </si>
  <si>
    <t>3.69</t>
  </si>
  <si>
    <t>4.47</t>
  </si>
  <si>
    <t>106</t>
  </si>
  <si>
    <t>7.73</t>
  </si>
  <si>
    <t>3.65</t>
  </si>
  <si>
    <t>53.30%</t>
  </si>
  <si>
    <t>3.92</t>
  </si>
  <si>
    <t>162.1</t>
  </si>
  <si>
    <t>7.43</t>
  </si>
  <si>
    <t>1.55</t>
  </si>
  <si>
    <t>73.50%</t>
  </si>
  <si>
    <t>45.70%</t>
  </si>
  <si>
    <t>17.00%</t>
  </si>
  <si>
    <t>4.82</t>
  </si>
  <si>
    <t>197</t>
  </si>
  <si>
    <t>9.05</t>
  </si>
  <si>
    <t>0.73</t>
  </si>
  <si>
    <t>0.308</t>
  </si>
  <si>
    <t>49.10%</t>
  </si>
  <si>
    <t>10.40%</t>
  </si>
  <si>
    <t>3.43</t>
  </si>
  <si>
    <t>3.02</t>
  </si>
  <si>
    <t>3.12</t>
  </si>
  <si>
    <t>4.6</t>
  </si>
  <si>
    <t>Ariel Pena</t>
  </si>
  <si>
    <t>8.22</t>
  </si>
  <si>
    <t>4.7</t>
  </si>
  <si>
    <t>71.90%</t>
  </si>
  <si>
    <t>38.10%</t>
  </si>
  <si>
    <t>3.80%</t>
  </si>
  <si>
    <t>3.91</t>
  </si>
  <si>
    <t>3.58</t>
  </si>
  <si>
    <t>4.69</t>
  </si>
  <si>
    <t>32</t>
  </si>
  <si>
    <t>179</t>
  </si>
  <si>
    <t>5.83</t>
  </si>
  <si>
    <t>3.37</t>
  </si>
  <si>
    <t>0.75</t>
  </si>
  <si>
    <t>77.10%</t>
  </si>
  <si>
    <t>49.70%</t>
  </si>
  <si>
    <t>8.90%</t>
  </si>
  <si>
    <t>4.38</t>
  </si>
  <si>
    <t>195.2</t>
  </si>
  <si>
    <t>7.5</t>
  </si>
  <si>
    <t>1.75</t>
  </si>
  <si>
    <t>74.60%</t>
  </si>
  <si>
    <t>41.60%</t>
  </si>
  <si>
    <t>3.68</t>
  </si>
  <si>
    <t>3.78</t>
  </si>
  <si>
    <t>Jerad Eickhoff</t>
  </si>
  <si>
    <t>Phillies</t>
  </si>
  <si>
    <t>44</t>
  </si>
  <si>
    <t>7.98</t>
  </si>
  <si>
    <t>2.45</t>
  </si>
  <si>
    <t>1.02</t>
  </si>
  <si>
    <t>0.256</t>
  </si>
  <si>
    <t>78.10%</t>
  </si>
  <si>
    <t>3.07</t>
  </si>
  <si>
    <t>Reds</t>
  </si>
  <si>
    <t>7.16</t>
  </si>
  <si>
    <t>2.65</t>
  </si>
  <si>
    <t>0.313</t>
  </si>
  <si>
    <t>70.40%</t>
  </si>
  <si>
    <t>45.20%</t>
  </si>
  <si>
    <t>4.01</t>
  </si>
  <si>
    <t>73.1</t>
  </si>
  <si>
    <t>7.12</t>
  </si>
  <si>
    <t>2.21</t>
  </si>
  <si>
    <t>1.72</t>
  </si>
  <si>
    <t>0.325</t>
  </si>
  <si>
    <t>63.80%</t>
  </si>
  <si>
    <t>17.50%</t>
  </si>
  <si>
    <t>6.01</t>
  </si>
  <si>
    <t>143</t>
  </si>
  <si>
    <t>9.82</t>
  </si>
  <si>
    <t>1.13</t>
  </si>
  <si>
    <t>74.20%</t>
  </si>
  <si>
    <t>46.00%</t>
  </si>
  <si>
    <t>14.10%</t>
  </si>
  <si>
    <t>3.34</t>
  </si>
  <si>
    <t>4.63</t>
  </si>
  <si>
    <t>7.93</t>
  </si>
  <si>
    <t>2.44</t>
  </si>
  <si>
    <t>0.273</t>
  </si>
  <si>
    <t>76.70%</t>
  </si>
  <si>
    <t>58.2</t>
  </si>
  <si>
    <t>10.74</t>
  </si>
  <si>
    <t>0.46</t>
  </si>
  <si>
    <t>0.318</t>
  </si>
  <si>
    <t>76.10%</t>
  </si>
  <si>
    <t>39.90%</t>
  </si>
  <si>
    <t>6.70%</t>
  </si>
  <si>
    <t>2.91</t>
  </si>
  <si>
    <t>2.24</t>
  </si>
  <si>
    <t>2.71</t>
  </si>
  <si>
    <t>209.1</t>
  </si>
  <si>
    <t>5.29</t>
  </si>
  <si>
    <t>0.26</t>
  </si>
  <si>
    <t>42.10%</t>
  </si>
  <si>
    <t>10.00%</t>
  </si>
  <si>
    <t>4.77</t>
  </si>
  <si>
    <t>192.1</t>
  </si>
  <si>
    <t>6.88</t>
  </si>
  <si>
    <t>0.287</t>
  </si>
  <si>
    <t>72.20%</t>
  </si>
  <si>
    <t>4.3</t>
  </si>
  <si>
    <t>9.22</t>
  </si>
  <si>
    <t>0.65</t>
  </si>
  <si>
    <t>78.80%</t>
  </si>
  <si>
    <t>10.60%</t>
  </si>
  <si>
    <t>3.01</t>
  </si>
  <si>
    <t>163</t>
  </si>
  <si>
    <t>2.37</t>
  </si>
  <si>
    <t>0.61</t>
  </si>
  <si>
    <t>0.329</t>
  </si>
  <si>
    <t>71.20%</t>
  </si>
  <si>
    <t>51.40%</t>
  </si>
  <si>
    <t>7.60%</t>
  </si>
  <si>
    <t>183</t>
  </si>
  <si>
    <t>5.8</t>
  </si>
  <si>
    <t>0.268</t>
  </si>
  <si>
    <t>14.50%</t>
  </si>
  <si>
    <t>SFBBTEAM</t>
  </si>
  <si>
    <t>FDTEAM</t>
  </si>
  <si>
    <t>DKTEAM</t>
  </si>
  <si>
    <t>BBREFTEAM</t>
  </si>
  <si>
    <t>YAHOOTEAM</t>
  </si>
  <si>
    <t>FANPROSTEAM</t>
  </si>
  <si>
    <t>BASEBALLPRESSTEAM</t>
  </si>
  <si>
    <t>FANGRAPHSTEAM</t>
  </si>
  <si>
    <t>ESPNTEAM</t>
  </si>
  <si>
    <t>BPTEAM</t>
  </si>
  <si>
    <t>ROTOWIRETEAM</t>
  </si>
  <si>
    <t>SDP</t>
  </si>
  <si>
    <t>SDN</t>
  </si>
  <si>
    <t>CHN</t>
  </si>
  <si>
    <t>TBR</t>
  </si>
  <si>
    <t>TBA</t>
  </si>
  <si>
    <t>LAN</t>
  </si>
  <si>
    <t>SFG</t>
  </si>
  <si>
    <t>SFN</t>
  </si>
  <si>
    <t>NYA</t>
  </si>
  <si>
    <t>ANA</t>
  </si>
  <si>
    <t>WSN</t>
  </si>
  <si>
    <t>WSH</t>
  </si>
  <si>
    <t>NYN</t>
  </si>
  <si>
    <t>KCR</t>
  </si>
  <si>
    <t>KCA</t>
  </si>
  <si>
    <t>CHA</t>
  </si>
  <si>
    <t>74.5 %</t>
  </si>
  <si>
    <t>47.9 %</t>
  </si>
  <si>
    <t>73.0 %</t>
  </si>
  <si>
    <t>12.8 %</t>
  </si>
  <si>
    <t>71.8 %</t>
  </si>
  <si>
    <t>49.1 %</t>
  </si>
  <si>
    <t>10.4 %</t>
  </si>
  <si>
    <t>76.8 %</t>
  </si>
  <si>
    <t>52.7 %</t>
  </si>
  <si>
    <t>9.3 %</t>
  </si>
  <si>
    <t>78.8 %</t>
  </si>
  <si>
    <t>54.5 %</t>
  </si>
  <si>
    <t>45.2 %</t>
  </si>
  <si>
    <t>74.2 %</t>
  </si>
  <si>
    <t>46.0 %</t>
  </si>
  <si>
    <t>14.1 %</t>
  </si>
  <si>
    <t>74.6 %</t>
  </si>
  <si>
    <t>41.6 %</t>
  </si>
  <si>
    <t>11.2 %</t>
  </si>
  <si>
    <t>76.7 %</t>
  </si>
  <si>
    <t>37.8 %</t>
  </si>
  <si>
    <t>76.5 %</t>
  </si>
  <si>
    <t>9.4 %</t>
  </si>
  <si>
    <t>72.2 %</t>
  </si>
  <si>
    <t>8.3 %</t>
  </si>
  <si>
    <t>72.3 %</t>
  </si>
  <si>
    <t>11.9 %</t>
  </si>
  <si>
    <t>77.1 %</t>
  </si>
  <si>
    <t>49.7 %</t>
  </si>
  <si>
    <t>75.4 %</t>
  </si>
  <si>
    <t>46.8 %</t>
  </si>
  <si>
    <t>71.2 %</t>
  </si>
  <si>
    <t>51.4 %</t>
  </si>
  <si>
    <t>7.6 %</t>
  </si>
  <si>
    <t>76.1 %</t>
  </si>
  <si>
    <t>39.9 %</t>
  </si>
  <si>
    <t>6.7 %</t>
  </si>
  <si>
    <t>42.1 %</t>
  </si>
  <si>
    <t>10.0 %</t>
  </si>
  <si>
    <t>74.1 %</t>
  </si>
  <si>
    <t>51.1 %</t>
  </si>
  <si>
    <t>14.5 %</t>
  </si>
  <si>
    <t>71.1 %</t>
  </si>
  <si>
    <t>44.0 %</t>
  </si>
  <si>
    <t>13.1 %</t>
  </si>
  <si>
    <t>53.3 %</t>
  </si>
  <si>
    <t>87.3 %</t>
  </si>
  <si>
    <t>5.9 %</t>
  </si>
  <si>
    <t>73.5 %</t>
  </si>
  <si>
    <t>45.7 %</t>
  </si>
  <si>
    <t>17.0 %</t>
  </si>
  <si>
    <t>78.1 %</t>
  </si>
  <si>
    <t>35.2 %</t>
  </si>
  <si>
    <t>49.3 %</t>
  </si>
  <si>
    <t>16.7 %</t>
  </si>
  <si>
    <t>71.9 %</t>
  </si>
  <si>
    <t>38.1 %</t>
  </si>
  <si>
    <t>3.8 %</t>
  </si>
  <si>
    <t>63.8 %</t>
  </si>
  <si>
    <t>17.5 %</t>
  </si>
  <si>
    <t>82.8 %</t>
  </si>
  <si>
    <t>42.5 %</t>
  </si>
  <si>
    <t>13.8 %</t>
  </si>
  <si>
    <t>55.6 %</t>
  </si>
  <si>
    <t>60.6 %</t>
  </si>
  <si>
    <t>14.3 %</t>
  </si>
  <si>
    <t>OpposingSP</t>
  </si>
  <si>
    <t>FangraphsOpp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</si>
</sst>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</font>
    <font>
      <b/>
      <sz val="11"/>
      <color rgb="FFFFFFF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1" fillId="0" borderId="0" xfId="1" applyFont="1" applyFill="1" applyAlignment="1"/>
    <xf numFmtId="0" fontId="1" fillId="0" borderId="0" xfId="1" applyFont="1" applyFill="1" applyAlignment="1">
      <alignment horizontal="left"/>
    </xf>
    <xf numFmtId="0" fontId="4" fillId="0" borderId="0" xfId="1" applyFont="1" applyFill="1"/>
    <xf numFmtId="0" fontId="4" fillId="0" borderId="0" xfId="1" applyFont="1" applyFill="1" applyAlignment="1"/>
    <xf numFmtId="0" fontId="5" fillId="0" borderId="0" xfId="1" applyFont="1" applyFill="1" applyAlignment="1">
      <alignment horizontal="left"/>
    </xf>
    <xf numFmtId="0" fontId="5" fillId="0" borderId="0" xfId="1" applyFont="1" applyFill="1"/>
    <xf numFmtId="14" fontId="5" fillId="0" borderId="0" xfId="1" applyNumberFormat="1" applyFont="1" applyFill="1"/>
    <xf numFmtId="49" fontId="5" fillId="0" borderId="0" xfId="1" applyNumberFormat="1" applyFont="1" applyFill="1"/>
    <xf numFmtId="0" fontId="0" fillId="2" borderId="0" xfId="0" applyFill="1"/>
    <xf numFmtId="0" fontId="0" fillId="0" borderId="0" xfId="0" applyFont="1" applyFill="1"/>
    <xf numFmtId="49" fontId="2" fillId="0" borderId="0" xfId="0" applyNumberFormat="1" applyFont="1" applyFill="1"/>
    <xf numFmtId="14" fontId="0" fillId="0" borderId="0" xfId="0" applyNumberFormat="1" applyFont="1" applyFill="1"/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/>
    <xf numFmtId="0" fontId="0" fillId="0" borderId="0" xfId="0" applyFont="1" applyFill="1" applyAlignment="1"/>
    <xf numFmtId="0" fontId="2" fillId="0" borderId="0" xfId="0" applyFont="1" applyFill="1"/>
    <xf numFmtId="14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NumberFormat="1" applyFont="1" applyFill="1" applyAlignment="1">
      <alignment horizontal="left"/>
    </xf>
    <xf numFmtId="14" fontId="0" fillId="0" borderId="0" xfId="0" applyNumberFormat="1" applyFont="1" applyFill="1" applyAlignment="1"/>
    <xf numFmtId="49" fontId="0" fillId="0" borderId="0" xfId="0" applyNumberFormat="1" applyFont="1" applyFill="1" applyAlignment="1">
      <alignment horizontal="left"/>
    </xf>
    <xf numFmtId="0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Alignment="1"/>
    <xf numFmtId="0" fontId="0" fillId="0" borderId="0" xfId="0" applyFill="1" applyAlignment="1">
      <alignment horizontal="left"/>
    </xf>
    <xf numFmtId="0" fontId="3" fillId="0" borderId="0" xfId="0" applyFont="1" applyFill="1" applyAlignment="1"/>
    <xf numFmtId="14" fontId="3" fillId="0" borderId="0" xfId="0" applyNumberFormat="1" applyFont="1" applyFill="1" applyAlignment="1"/>
    <xf numFmtId="0" fontId="3" fillId="0" borderId="0" xfId="0" applyFont="1" applyFill="1" applyAlignment="1">
      <alignment horizontal="left"/>
    </xf>
    <xf numFmtId="0" fontId="0" fillId="0" borderId="0" xfId="0" quotePrefix="1" applyNumberFormat="1" applyAlignment="1"/>
    <xf numFmtId="0" fontId="0" fillId="0" borderId="0" xfId="0" applyNumberFormat="1" applyAlignment="1"/>
    <xf numFmtId="0" fontId="0" fillId="0" borderId="0" xfId="0" applyNumberFormat="1"/>
  </cellXfs>
  <cellStyles count="2">
    <cellStyle name="Normal" xfId="0" builtinId="0"/>
    <cellStyle name="Normal 2" xfId="1"/>
  </cellStyles>
  <dxfs count="69"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68"/>
      <tableStyleElement type="headerRow" dxfId="67"/>
      <tableStyleElement type="firstRowStripe" dxfId="66"/>
    </tableStyle>
    <tableStyle name="TableStyleQueryResult" pivot="0" count="3">
      <tableStyleElement type="wholeTable" dxfId="65"/>
      <tableStyleElement type="headerRow" dxfId="64"/>
      <tableStyleElement type="firstRowStripe" dxfId="6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FanDuel" backgroundRefresh="0" connectionId="3" autoFormatId="16" applyNumberFormats="0" applyBorderFormats="0" applyFontFormats="0" applyPatternFormats="0" applyAlignmentFormats="0" applyWidthHeightFormats="0">
  <queryTableRefresh nextId="21" unboundColumnsRight="5">
    <queryTableFields count="19">
      <queryTableField id="1" name="Id" tableColumnId="1"/>
      <queryTableField id="2" name="Position" tableColumnId="2"/>
      <queryTableField id="3" name="First Name" tableColumnId="3"/>
      <queryTableField id="4" name="Last Name" tableColumnId="4"/>
      <queryTableField id="5" name="FPPG" tableColumnId="5"/>
      <queryTableField id="6" name="Played" tableColumnId="6"/>
      <queryTableField id="7" name="Salary" tableColumnId="7"/>
      <queryTableField id="8" name="Game" tableColumnId="8"/>
      <queryTableField id="9" name="Team" tableColumnId="9"/>
      <queryTableField id="10" name="Opponent" tableColumnId="10"/>
      <queryTableField id="11" name="Injury Indicator" tableColumnId="11"/>
      <queryTableField id="12" name="Injury Details" tableColumnId="12"/>
      <queryTableField id="13" name="Probable Pitcher" tableColumnId="13"/>
      <queryTableField id="14" name="Batting Order" tableColumnId="14"/>
      <queryTableField id="18" dataBound="0" tableColumnId="17"/>
      <queryTableField id="17" dataBound="0" tableColumnId="18"/>
      <queryTableField id="15" dataBound="0" tableColumnId="15"/>
      <queryTableField id="20" dataBound="0" tableColumnId="19"/>
      <queryTableField id="19" dataBound="0" tableColumnId="16"/>
    </queryTableFields>
  </queryTableRefresh>
  <extLst>
    <ext xmlns:x15="http://schemas.microsoft.com/office/spreadsheetml/2010/11/main" uri="{883FBD77-0823-4a55-B5E3-86C4891E6966}">
      <x15:queryTable sourceDataName="FanDuel"/>
    </ext>
  </extLst>
</queryTable>
</file>

<file path=xl/queryTables/queryTable2.xml><?xml version="1.0" encoding="utf-8"?>
<queryTable xmlns="http://schemas.openxmlformats.org/spreadsheetml/2006/main" name="pub gid 506233413 single true output csv" backgroundRefresh="0" connectionId="4" autoFormatId="16" applyNumberFormats="0" applyBorderFormats="0" applyFontFormats="0" applyPatternFormats="0" applyAlignmentFormats="0" applyWidthHeightFormats="0">
  <queryTableRefresh nextId="81">
    <queryTableFields count="20">
      <queryTableField id="61" name="[TABLE]" tableColumnId="1"/>
      <queryTableField id="62" name="Column1" tableColumnId="2"/>
      <queryTableField id="63" name="Column2" tableColumnId="3"/>
      <queryTableField id="64" name="Column3" tableColumnId="4"/>
      <queryTableField id="65" name="Column4" tableColumnId="5"/>
      <queryTableField id="66" name="Column5" tableColumnId="6"/>
      <queryTableField id="67" name="Column6" tableColumnId="7"/>
      <queryTableField id="68" name="Column7" tableColumnId="8"/>
      <queryTableField id="69" name="Column8" tableColumnId="9"/>
      <queryTableField id="70" name="Column9" tableColumnId="10"/>
      <queryTableField id="71" name="Column10" tableColumnId="11"/>
      <queryTableField id="72" name="Column11" tableColumnId="12"/>
      <queryTableField id="73" name="Column12" tableColumnId="13"/>
      <queryTableField id="74" name="Column13" tableColumnId="14"/>
      <queryTableField id="75" name="Column14" tableColumnId="15"/>
      <queryTableField id="76" name="Column15" tableColumnId="16"/>
      <queryTableField id="77" name="Column16" tableColumnId="17"/>
      <queryTableField id="78" name="Column17" tableColumnId="18"/>
      <queryTableField id="79" name="Column18" tableColumnId="19"/>
      <queryTableField id="80" name="Column19" tableColumnId="20"/>
    </queryTableFields>
  </queryTableRefresh>
  <extLst>
    <ext xmlns:x15="http://schemas.microsoft.com/office/spreadsheetml/2010/11/main" uri="{883FBD77-0823-4a55-B5E3-86C4891E6966}">
      <x15:queryTable sourceDataName="Google CSV Probable Starters"/>
    </ext>
  </extLst>
</queryTable>
</file>

<file path=xl/queryTables/queryTable3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21">
    <queryTableFields count="20">
      <queryTableField id="1" name="#" tableColumnId="1"/>
      <queryTableField id="2" name="Name" tableColumnId="2"/>
      <queryTableField id="3" name="Team" tableColumnId="3"/>
      <queryTableField id="4" name="W" tableColumnId="4"/>
      <queryTableField id="5" name="L" tableColumnId="5"/>
      <queryTableField id="6" name="SV" tableColumnId="6"/>
      <queryTableField id="7" name="G" tableColumnId="7"/>
      <queryTableField id="8" name="GS" tableColumnId="8"/>
      <queryTableField id="9" name="IP" tableColumnId="9"/>
      <queryTableField id="10" name="K/9" tableColumnId="10"/>
      <queryTableField id="11" name="BB/9" tableColumnId="11"/>
      <queryTableField id="12" name="HR/9" tableColumnId="12"/>
      <queryTableField id="13" name="BABIP" tableColumnId="13"/>
      <queryTableField id="14" name="LOB%" tableColumnId="14"/>
      <queryTableField id="15" name="GB%" tableColumnId="15"/>
      <queryTableField id="16" name="HR/FB" tableColumnId="16"/>
      <queryTableField id="17" name="ERA" tableColumnId="17"/>
      <queryTableField id="18" name="FIP" tableColumnId="18"/>
      <queryTableField id="19" name="xFIP" tableColumnId="19"/>
      <queryTableField id="20" name="WAR" tableColumnId="20"/>
    </queryTableFields>
  </queryTableRefresh>
</queryTable>
</file>

<file path=xl/queryTables/queryTable4.xml><?xml version="1.0" encoding="utf-8"?>
<queryTable xmlns="http://schemas.openxmlformats.org/spreadsheetml/2006/main" name="TEAMMAPLINK" backgroundRefresh="0" connectionId="5" autoFormatId="16" applyNumberFormats="0" applyBorderFormats="0" applyFontFormats="0" applyPatternFormats="0" applyAlignmentFormats="0" applyWidthHeightFormats="0">
  <queryTableRefresh nextId="12">
    <queryTableFields count="11">
      <queryTableField id="1" name="SFBBTEAM" tableColumnId="1"/>
      <queryTableField id="2" name="FDTEAM" tableColumnId="2"/>
      <queryTableField id="3" name="DKTEAM" tableColumnId="3"/>
      <queryTableField id="4" name="BBREFTEAM" tableColumnId="4"/>
      <queryTableField id="5" name="YAHOOTEAM" tableColumnId="5"/>
      <queryTableField id="6" name="FANPROSTEAM" tableColumnId="6"/>
      <queryTableField id="7" name="BASEBALLPRESSTEAM" tableColumnId="7"/>
      <queryTableField id="8" name="FANGRAPHSTEAM" tableColumnId="8"/>
      <queryTableField id="9" name="ESPNTEAM" tableColumnId="9"/>
      <queryTableField id="10" name="BPTEAM" tableColumnId="10"/>
      <queryTableField id="11" name="ROTOWIRETEAM" tableColumnId="11"/>
    </queryTableFields>
  </queryTableRefresh>
  <extLst>
    <ext xmlns:x15="http://schemas.microsoft.com/office/spreadsheetml/2010/11/main" uri="{883FBD77-0823-4a55-B5E3-86C4891E6966}">
      <x15:queryTable sourceDataName="TEAMMAPLINK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1" name="Table_FanDuel" displayName="Table_FanDuel" ref="A1:S744" tableType="queryTable" totalsRowShown="0">
  <autoFilter ref="A1:S744">
    <filterColumn colId="1">
      <filters>
        <filter val="1B"/>
        <filter val="2B"/>
        <filter val="3B"/>
        <filter val="C"/>
        <filter val="OF"/>
        <filter val="SS"/>
      </filters>
    </filterColumn>
  </autoFilter>
  <sortState ref="A2:Q744">
    <sortCondition descending="1" ref="G1:G744"/>
  </sortState>
  <tableColumns count="19">
    <tableColumn id="1" uniqueName="1" name="Id" queryTableFieldId="1"/>
    <tableColumn id="2" uniqueName="2" name="Position" queryTableFieldId="2"/>
    <tableColumn id="3" uniqueName="3" name="First Name" queryTableFieldId="3"/>
    <tableColumn id="4" uniqueName="4" name="Last Name" queryTableFieldId="4"/>
    <tableColumn id="5" uniqueName="5" name="FPPG" queryTableFieldId="5"/>
    <tableColumn id="6" uniqueName="6" name="Played" queryTableFieldId="6"/>
    <tableColumn id="7" uniqueName="7" name="Salary" queryTableFieldId="7"/>
    <tableColumn id="8" uniqueName="8" name="Game" queryTableFieldId="8"/>
    <tableColumn id="9" uniqueName="9" name="Team" queryTableFieldId="9"/>
    <tableColumn id="10" uniqueName="10" name="Opponent" queryTableFieldId="10"/>
    <tableColumn id="11" uniqueName="11" name="Injury Indicator" queryTableFieldId="11"/>
    <tableColumn id="12" uniqueName="12" name="Injury Details" queryTableFieldId="12"/>
    <tableColumn id="13" uniqueName="13" name="Probable Pitcher" queryTableFieldId="13"/>
    <tableColumn id="14" uniqueName="14" name="Batting Order" queryTableFieldId="14"/>
    <tableColumn id="17" uniqueName="17" name="BatsMatch" queryTableFieldId="18" dataDxfId="62">
      <calculatedColumnFormula>MATCH(Table_FanDuel[[#This Row],[Id]],PLAYERIDMAP[FANDUELID],0)</calculatedColumnFormula>
    </tableColumn>
    <tableColumn id="18" uniqueName="18" name="BatsIndex" queryTableFieldId="17" dataDxfId="61">
      <calculatedColumnFormula>INDEX(PLAYERIDMAP[],Table_FanDuel[[#This Row],[BatsMatch]],COLUMN(PLAYERIDMAP[BATS]))</calculatedColumnFormula>
    </tableColumn>
    <tableColumn id="15" uniqueName="15" name="Bats" queryTableFieldId="15" dataDxfId="60">
      <calculatedColumnFormula>IFERROR(Table_FanDuel[[#This Row],[BatsIndex]],"")</calculatedColumnFormula>
    </tableColumn>
    <tableColumn id="19" uniqueName="19" name="FangraphsOpp" queryTableFieldId="20" dataDxfId="1">
      <calculatedColumnFormula>INDEX(TEAMIDMAP[],MATCH(Table_FanDuel[[#This Row],[Opponent]],TEAMIDMAP[FDTEAM],0),COLUMN(TEAMIDMAP[FANGRAPHSTEAM]))</calculatedColumnFormula>
    </tableColumn>
    <tableColumn id="16" uniqueName="16" name="OpposingSP" queryTableFieldId="19" dataDxfId="0">
      <calculatedColumnFormula>IFERROR(INDEX(PROBABLE_SP[],MATCH(Table_FanDuel[[#This Row],[FangraphsOpp]],PROBABLE_SP[Team],0),COLUMN(PROBABLE_SP[Name])),"")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_pub_gid_506233413_single_true_output_csv" displayName="Table_pub_gid_506233413_single_true_output_csv" ref="A1:T33" tableType="queryTable" totalsRowShown="0">
  <autoFilter ref="A1:T33"/>
  <tableColumns count="20">
    <tableColumn id="1" uniqueName="1" name="[TABLE]" queryTableFieldId="61"/>
    <tableColumn id="2" uniqueName="2" name="Column1" queryTableFieldId="62"/>
    <tableColumn id="3" uniqueName="3" name="Column2" queryTableFieldId="63"/>
    <tableColumn id="4" uniqueName="4" name="Column3" queryTableFieldId="64"/>
    <tableColumn id="5" uniqueName="5" name="Column4" queryTableFieldId="65"/>
    <tableColumn id="6" uniqueName="6" name="Column5" queryTableFieldId="66"/>
    <tableColumn id="7" uniqueName="7" name="Column6" queryTableFieldId="67"/>
    <tableColumn id="8" uniqueName="8" name="Column7" queryTableFieldId="68"/>
    <tableColumn id="9" uniqueName="9" name="Column8" queryTableFieldId="69"/>
    <tableColumn id="10" uniqueName="10" name="Column9" queryTableFieldId="70"/>
    <tableColumn id="11" uniqueName="11" name="Column10" queryTableFieldId="71"/>
    <tableColumn id="12" uniqueName="12" name="Column11" queryTableFieldId="72"/>
    <tableColumn id="13" uniqueName="13" name="Column12" queryTableFieldId="73"/>
    <tableColumn id="14" uniqueName="14" name="Column13" queryTableFieldId="74"/>
    <tableColumn id="15" uniqueName="15" name="Column14" queryTableFieldId="75"/>
    <tableColumn id="16" uniqueName="16" name="Column15" queryTableFieldId="76"/>
    <tableColumn id="17" uniqueName="17" name="Column16" queryTableFieldId="77"/>
    <tableColumn id="18" uniqueName="18" name="Column17" queryTableFieldId="78"/>
    <tableColumn id="19" uniqueName="19" name="Column18" queryTableFieldId="79"/>
    <tableColumn id="20" uniqueName="20" name="Column19" queryTableFieldId="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PROBABLE_SP" displayName="PROBABLE_SP" ref="A1:T31" tableType="queryTable" totalsRowShown="0" headerRowDxfId="59" dataDxfId="58">
  <autoFilter ref="A1:T31"/>
  <tableColumns count="20">
    <tableColumn id="1" uniqueName="1" name="#" queryTableFieldId="1" dataDxfId="21"/>
    <tableColumn id="2" uniqueName="2" name="Name" queryTableFieldId="2" dataDxfId="20"/>
    <tableColumn id="3" uniqueName="3" name="Team" queryTableFieldId="3" dataDxfId="19"/>
    <tableColumn id="4" uniqueName="4" name="W" queryTableFieldId="4" dataDxfId="18"/>
    <tableColumn id="5" uniqueName="5" name="L" queryTableFieldId="5" dataDxfId="17"/>
    <tableColumn id="6" uniqueName="6" name="SV" queryTableFieldId="6" dataDxfId="16"/>
    <tableColumn id="7" uniqueName="7" name="G" queryTableFieldId="7" dataDxfId="15"/>
    <tableColumn id="8" uniqueName="8" name="GS" queryTableFieldId="8" dataDxfId="14"/>
    <tableColumn id="9" uniqueName="9" name="IP" queryTableFieldId="9" dataDxfId="13"/>
    <tableColumn id="10" uniqueName="10" name="K/9" queryTableFieldId="10" dataDxfId="12"/>
    <tableColumn id="11" uniqueName="11" name="BB/9" queryTableFieldId="11" dataDxfId="11"/>
    <tableColumn id="12" uniqueName="12" name="HR/9" queryTableFieldId="12" dataDxfId="10"/>
    <tableColumn id="13" uniqueName="13" name="BABIP" queryTableFieldId="13" dataDxfId="9"/>
    <tableColumn id="14" uniqueName="14" name="LOB%" queryTableFieldId="14" dataDxfId="8"/>
    <tableColumn id="15" uniqueName="15" name="GB%" queryTableFieldId="15" dataDxfId="7"/>
    <tableColumn id="16" uniqueName="16" name="HR/FB" queryTableFieldId="16" dataDxfId="6"/>
    <tableColumn id="17" uniqueName="17" name="ERA" queryTableFieldId="17" dataDxfId="5"/>
    <tableColumn id="18" uniqueName="18" name="FIP" queryTableFieldId="18" dataDxfId="4"/>
    <tableColumn id="19" uniqueName="19" name="xFIP" queryTableFieldId="19" dataDxfId="3"/>
    <tableColumn id="20" uniqueName="20" name="WAR" queryTableFieldId="20" dataDxfId="2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id="2" name="PLAYERIDMAP" displayName="PLAYERIDMAP" ref="A1:AH1513" totalsRowShown="0" headerRowDxfId="57" dataDxfId="56">
  <autoFilter ref="A1:AH1513"/>
  <sortState ref="A2:AH1513">
    <sortCondition ref="A1:A1513"/>
  </sortState>
  <tableColumns count="34">
    <tableColumn id="1" name="IDPLAYER" dataDxfId="55"/>
    <tableColumn id="2" name="PLAYERNAME" dataDxfId="54"/>
    <tableColumn id="3" name="BIRTHDATE" dataDxfId="53"/>
    <tableColumn id="4" name="FIRSTNAME" dataDxfId="52"/>
    <tableColumn id="5" name="LASTNAME" dataDxfId="51"/>
    <tableColumn id="6" name="TEAM" dataDxfId="50"/>
    <tableColumn id="7" name="LG" dataDxfId="49"/>
    <tableColumn id="8" name="POS" dataDxfId="48"/>
    <tableColumn id="9" name="IDFANGRAPHS" dataDxfId="47"/>
    <tableColumn id="10" name="MLBID" dataDxfId="46"/>
    <tableColumn id="11" name="MLBNAME" dataDxfId="45"/>
    <tableColumn id="12" name="CBSID" dataDxfId="44"/>
    <tableColumn id="13" name="CBSNAME" dataDxfId="43"/>
    <tableColumn id="14" name="CBSFAN" dataDxfId="42"/>
    <tableColumn id="15" name="RETROID" dataDxfId="41"/>
    <tableColumn id="16" name="BREFID" dataDxfId="40"/>
    <tableColumn id="17" name="NFBCID" dataDxfId="39"/>
    <tableColumn id="18" name="NFBCNAME" dataDxfId="38"/>
    <tableColumn id="19" name="ESPNID" dataDxfId="37"/>
    <tableColumn id="20" name="ESPNNAME" dataDxfId="36"/>
    <tableColumn id="21" name="KFFLNAME" dataDxfId="35"/>
    <tableColumn id="22" name="DAVENPORTID" dataDxfId="34"/>
    <tableColumn id="23" name="BPID" dataDxfId="33"/>
    <tableColumn id="24" name="YAHOOID" dataDxfId="32"/>
    <tableColumn id="25" name="YAHOONAME" dataDxfId="31"/>
    <tableColumn id="26" name="MSTRBLLNAME" dataDxfId="30"/>
    <tableColumn id="27" name="BATS" dataDxfId="29"/>
    <tableColumn id="28" name="THROWS" dataDxfId="28"/>
    <tableColumn id="29" name="FANTPROSNAME" dataDxfId="27"/>
    <tableColumn id="30" name="LASTCOMMAFIRST" dataDxfId="26"/>
    <tableColumn id="31" name="ROTOWIREID" dataDxfId="25"/>
    <tableColumn id="32" name="FANDUELNAME" dataDxfId="24"/>
    <tableColumn id="33" name="FANDUELID" dataDxfId="23"/>
    <tableColumn id="34" name="DRAFTKINGSNAME" dataDxfId="2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EAMIDMAP" displayName="TEAMIDMAP" ref="A1:K31" tableType="queryTable" totalsRowShown="0">
  <autoFilter ref="A1:K31"/>
  <tableColumns count="11">
    <tableColumn id="1" uniqueName="1" name="SFBBTEAM" queryTableFieldId="1"/>
    <tableColumn id="2" uniqueName="2" name="FDTEAM" queryTableFieldId="2"/>
    <tableColumn id="3" uniqueName="3" name="DKTEAM" queryTableFieldId="3"/>
    <tableColumn id="4" uniqueName="4" name="BBREFTEAM" queryTableFieldId="4"/>
    <tableColumn id="5" uniqueName="5" name="YAHOOTEAM" queryTableFieldId="5"/>
    <tableColumn id="6" uniqueName="6" name="FANPROSTEAM" queryTableFieldId="6"/>
    <tableColumn id="7" uniqueName="7" name="BASEBALLPRESSTEAM" queryTableFieldId="7"/>
    <tableColumn id="8" uniqueName="8" name="FANGRAPHSTEAM" queryTableFieldId="8"/>
    <tableColumn id="9" uniqueName="9" name="ESPNTEAM" queryTableFieldId="9"/>
    <tableColumn id="10" uniqueName="10" name="BPTEAM" queryTableFieldId="10"/>
    <tableColumn id="11" uniqueName="11" name="ROTOWIRETEAM" queryTableField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4"/>
  <sheetViews>
    <sheetView tabSelected="1" workbookViewId="0">
      <selection activeCell="D314" sqref="D314"/>
    </sheetView>
  </sheetViews>
  <sheetFormatPr defaultRowHeight="15" x14ac:dyDescent="0.25"/>
  <cols>
    <col min="1" max="1" width="6" bestFit="1" customWidth="1"/>
    <col min="2" max="2" width="10.5703125" bestFit="1" customWidth="1"/>
    <col min="3" max="3" width="12.85546875" bestFit="1" customWidth="1"/>
    <col min="4" max="4" width="14.42578125" bestFit="1" customWidth="1"/>
    <col min="5" max="5" width="8" hidden="1" customWidth="1"/>
    <col min="6" max="6" width="9.28515625" hidden="1" customWidth="1"/>
    <col min="7" max="7" width="8.5703125" bestFit="1" customWidth="1"/>
    <col min="8" max="8" width="10.7109375" hidden="1" customWidth="1"/>
    <col min="9" max="9" width="8.140625" bestFit="1" customWidth="1"/>
    <col min="10" max="10" width="12.28515625" bestFit="1" customWidth="1"/>
    <col min="11" max="11" width="16.85546875" hidden="1" customWidth="1"/>
    <col min="12" max="12" width="15" hidden="1" customWidth="1"/>
    <col min="13" max="13" width="18.140625" hidden="1" customWidth="1"/>
    <col min="14" max="14" width="15.140625" hidden="1" customWidth="1"/>
    <col min="15" max="15" width="12.5703125" hidden="1" customWidth="1"/>
    <col min="16" max="16" width="12" hidden="1" customWidth="1"/>
    <col min="17" max="17" width="7" hidden="1" customWidth="1"/>
    <col min="18" max="18" width="16.140625" bestFit="1" customWidth="1"/>
    <col min="19" max="19" width="19.425781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9" t="s">
        <v>9495</v>
      </c>
      <c r="P1" s="9" t="s">
        <v>9496</v>
      </c>
      <c r="Q1" s="9" t="s">
        <v>9494</v>
      </c>
      <c r="R1" s="9" t="s">
        <v>9997</v>
      </c>
      <c r="S1" s="9" t="s">
        <v>9996</v>
      </c>
    </row>
    <row r="2" spans="1:19" hidden="1" x14ac:dyDescent="0.25">
      <c r="A2">
        <v>5427</v>
      </c>
      <c r="B2" t="s">
        <v>14</v>
      </c>
      <c r="C2" t="s">
        <v>441</v>
      </c>
      <c r="D2" t="s">
        <v>442</v>
      </c>
      <c r="E2">
        <v>15.9</v>
      </c>
      <c r="F2">
        <v>20</v>
      </c>
      <c r="G2">
        <v>13400</v>
      </c>
      <c r="H2" t="s">
        <v>48</v>
      </c>
      <c r="I2" t="s">
        <v>50</v>
      </c>
      <c r="J2" t="s">
        <v>49</v>
      </c>
      <c r="O2">
        <f>MATCH(Table_FanDuel[[#This Row],[Id]],PLAYERIDMAP[FANDUELID],0)</f>
        <v>733</v>
      </c>
      <c r="P2" t="str">
        <f>INDEX(PLAYERIDMAP[],Table_FanDuel[[#This Row],[BatsMatch]],COLUMN(PLAYERIDMAP[BATS]))</f>
        <v>L</v>
      </c>
      <c r="Q2" t="str">
        <f>IFERROR(Table_FanDuel[[#This Row],[BatsIndex]],"")</f>
        <v>L</v>
      </c>
      <c r="R2" t="str">
        <f>INDEX(TEAMIDMAP[],MATCH(Table_FanDuel[[#This Row],[Opponent]],TEAMIDMAP[FDTEAM],0),COLUMN(TEAMIDMAP[FANGRAPHSTEAM]))</f>
        <v>Mets</v>
      </c>
      <c r="S2" s="32" t="str">
        <f>IFERROR(INDEX(PROBABLE_SP[],MATCH(Table_FanDuel[[#This Row],[FangraphsOpp]],PROBABLE_SP[Team],0),COLUMN(PROBABLE_SP[Name])),"")</f>
        <v>Noah Syndergaard</v>
      </c>
    </row>
    <row r="3" spans="1:19" hidden="1" x14ac:dyDescent="0.25">
      <c r="A3">
        <v>5522</v>
      </c>
      <c r="B3" t="s">
        <v>14</v>
      </c>
      <c r="C3" t="s">
        <v>46</v>
      </c>
      <c r="D3" t="s">
        <v>430</v>
      </c>
      <c r="E3">
        <v>14</v>
      </c>
      <c r="F3">
        <v>19</v>
      </c>
      <c r="G3">
        <v>12600</v>
      </c>
      <c r="H3" t="s">
        <v>48</v>
      </c>
      <c r="I3" t="s">
        <v>50</v>
      </c>
      <c r="J3" t="s">
        <v>49</v>
      </c>
      <c r="K3" t="s">
        <v>179</v>
      </c>
      <c r="L3" t="s">
        <v>180</v>
      </c>
      <c r="M3" t="s">
        <v>147</v>
      </c>
      <c r="O3">
        <f>MATCH(Table_FanDuel[[#This Row],[Id]],PLAYERIDMAP[FANDUELID],0)</f>
        <v>543</v>
      </c>
      <c r="P3" t="str">
        <f>INDEX(PLAYERIDMAP[],Table_FanDuel[[#This Row],[BatsMatch]],COLUMN(PLAYERIDMAP[BATS]))</f>
        <v>R</v>
      </c>
      <c r="Q3" t="str">
        <f>IFERROR(Table_FanDuel[[#This Row],[BatsIndex]],"")</f>
        <v>R</v>
      </c>
      <c r="R3" t="str">
        <f>INDEX(TEAMIDMAP[],MATCH(Table_FanDuel[[#This Row],[Opponent]],TEAMIDMAP[FDTEAM],0),COLUMN(TEAMIDMAP[FANGRAPHSTEAM]))</f>
        <v>Mets</v>
      </c>
      <c r="S3" s="32" t="str">
        <f>IFERROR(INDEX(PROBABLE_SP[],MATCH(Table_FanDuel[[#This Row],[FangraphsOpp]],PROBABLE_SP[Team],0),COLUMN(PROBABLE_SP[Name])),"")</f>
        <v>Noah Syndergaard</v>
      </c>
    </row>
    <row r="4" spans="1:19" hidden="1" x14ac:dyDescent="0.25">
      <c r="A4">
        <v>12477</v>
      </c>
      <c r="B4" t="s">
        <v>14</v>
      </c>
      <c r="C4" t="s">
        <v>53</v>
      </c>
      <c r="D4" t="s">
        <v>374</v>
      </c>
      <c r="E4">
        <v>15.6</v>
      </c>
      <c r="F4">
        <v>18</v>
      </c>
      <c r="G4">
        <v>11800</v>
      </c>
      <c r="H4" t="s">
        <v>89</v>
      </c>
      <c r="I4" t="s">
        <v>91</v>
      </c>
      <c r="J4" t="s">
        <v>90</v>
      </c>
      <c r="O4">
        <f>MATCH(Table_FanDuel[[#This Row],[Id]],PLAYERIDMAP[FANDUELID],0)</f>
        <v>1228</v>
      </c>
      <c r="P4" t="str">
        <f>INDEX(PLAYERIDMAP[],Table_FanDuel[[#This Row],[BatsMatch]],COLUMN(PLAYERIDMAP[BATS]))</f>
        <v>L</v>
      </c>
      <c r="Q4" t="str">
        <f>IFERROR(Table_FanDuel[[#This Row],[BatsIndex]],"")</f>
        <v>L</v>
      </c>
      <c r="R4" t="str">
        <f>INDEX(TEAMIDMAP[],MATCH(Table_FanDuel[[#This Row],[Opponent]],TEAMIDMAP[FDTEAM],0),COLUMN(TEAMIDMAP[FANGRAPHSTEAM]))</f>
        <v>Indians</v>
      </c>
      <c r="S4" s="32" t="str">
        <f>IFERROR(INDEX(PROBABLE_SP[],MATCH(Table_FanDuel[[#This Row],[FangraphsOpp]],PROBABLE_SP[Team],0),COLUMN(PROBABLE_SP[Name])),"")</f>
        <v>Carlos Carrasco</v>
      </c>
    </row>
    <row r="5" spans="1:19" hidden="1" x14ac:dyDescent="0.25">
      <c r="A5">
        <v>5481</v>
      </c>
      <c r="B5" t="s">
        <v>14</v>
      </c>
      <c r="C5" t="s">
        <v>829</v>
      </c>
      <c r="D5" t="s">
        <v>830</v>
      </c>
      <c r="E5">
        <v>15.6</v>
      </c>
      <c r="F5">
        <v>20</v>
      </c>
      <c r="G5">
        <v>11600</v>
      </c>
      <c r="H5" t="s">
        <v>79</v>
      </c>
      <c r="I5" t="s">
        <v>80</v>
      </c>
      <c r="J5" t="s">
        <v>81</v>
      </c>
      <c r="O5">
        <f>MATCH(Table_FanDuel[[#This Row],[Id]],PLAYERIDMAP[FANDUELID],0)</f>
        <v>1260</v>
      </c>
      <c r="P5" t="str">
        <f>INDEX(PLAYERIDMAP[],Table_FanDuel[[#This Row],[BatsMatch]],COLUMN(PLAYERIDMAP[BATS]))</f>
        <v>R</v>
      </c>
      <c r="Q5" t="str">
        <f>IFERROR(Table_FanDuel[[#This Row],[BatsIndex]],"")</f>
        <v>R</v>
      </c>
      <c r="R5" t="str">
        <f>INDEX(TEAMIDMAP[],MATCH(Table_FanDuel[[#This Row],[Opponent]],TEAMIDMAP[FDTEAM],0),COLUMN(TEAMIDMAP[FANGRAPHSTEAM]))</f>
        <v>Pirates</v>
      </c>
      <c r="S5" s="32" t="str">
        <f>IFERROR(INDEX(PROBABLE_SP[],MATCH(Table_FanDuel[[#This Row],[FangraphsOpp]],PROBABLE_SP[Team],0),COLUMN(PROBABLE_SP[Name])),"")</f>
        <v>Gerrit Cole</v>
      </c>
    </row>
    <row r="6" spans="1:19" hidden="1" x14ac:dyDescent="0.25">
      <c r="A6">
        <v>52859</v>
      </c>
      <c r="B6" t="s">
        <v>14</v>
      </c>
      <c r="C6" t="s">
        <v>121</v>
      </c>
      <c r="D6" t="s">
        <v>849</v>
      </c>
      <c r="E6">
        <v>13.2</v>
      </c>
      <c r="F6">
        <v>19</v>
      </c>
      <c r="G6">
        <v>11300</v>
      </c>
      <c r="H6" t="s">
        <v>48</v>
      </c>
      <c r="I6" t="s">
        <v>49</v>
      </c>
      <c r="J6" t="s">
        <v>50</v>
      </c>
      <c r="M6" t="s">
        <v>147</v>
      </c>
      <c r="O6">
        <f>MATCH(Table_FanDuel[[#This Row],[Id]],PLAYERIDMAP[FANDUELID],0)</f>
        <v>335</v>
      </c>
      <c r="P6" t="str">
        <f>INDEX(PLAYERIDMAP[],Table_FanDuel[[#This Row],[BatsMatch]],COLUMN(PLAYERIDMAP[BATS]))</f>
        <v>L</v>
      </c>
      <c r="Q6" t="str">
        <f>IFERROR(Table_FanDuel[[#This Row],[BatsIndex]],"")</f>
        <v>L</v>
      </c>
      <c r="R6" t="str">
        <f>INDEX(TEAMIDMAP[],MATCH(Table_FanDuel[[#This Row],[Opponent]],TEAMIDMAP[FDTEAM],0),COLUMN(TEAMIDMAP[FANGRAPHSTEAM]))</f>
        <v>Dodgers</v>
      </c>
      <c r="S6" s="32" t="str">
        <f>IFERROR(INDEX(PROBABLE_SP[],MATCH(Table_FanDuel[[#This Row],[FangraphsOpp]],PROBABLE_SP[Team],0),COLUMN(PROBABLE_SP[Name])),"")</f>
        <v>Mike Bolsinger</v>
      </c>
    </row>
    <row r="7" spans="1:19" hidden="1" x14ac:dyDescent="0.25">
      <c r="A7">
        <v>13627</v>
      </c>
      <c r="B7" t="s">
        <v>14</v>
      </c>
      <c r="C7" t="s">
        <v>209</v>
      </c>
      <c r="D7" t="s">
        <v>210</v>
      </c>
      <c r="E7">
        <v>13.1</v>
      </c>
      <c r="F7">
        <v>21</v>
      </c>
      <c r="G7">
        <v>11000</v>
      </c>
      <c r="H7" t="s">
        <v>89</v>
      </c>
      <c r="I7" t="s">
        <v>90</v>
      </c>
      <c r="J7" t="s">
        <v>91</v>
      </c>
      <c r="O7">
        <f>MATCH(Table_FanDuel[[#This Row],[Id]],PLAYERIDMAP[FANDUELID],0)</f>
        <v>742</v>
      </c>
      <c r="P7" t="str">
        <f>INDEX(PLAYERIDMAP[],Table_FanDuel[[#This Row],[BatsMatch]],COLUMN(PLAYERIDMAP[BATS]))</f>
        <v>R</v>
      </c>
      <c r="Q7" t="str">
        <f>IFERROR(Table_FanDuel[[#This Row],[BatsIndex]],"")</f>
        <v>R</v>
      </c>
      <c r="R7" t="str">
        <f>INDEX(TEAMIDMAP[],MATCH(Table_FanDuel[[#This Row],[Opponent]],TEAMIDMAP[FDTEAM],0),COLUMN(TEAMIDMAP[FANGRAPHSTEAM]))</f>
        <v>White Sox</v>
      </c>
      <c r="S7" s="32" t="str">
        <f>IFERROR(INDEX(PROBABLE_SP[],MATCH(Table_FanDuel[[#This Row],[FangraphsOpp]],PROBABLE_SP[Team],0),COLUMN(PROBABLE_SP[Name])),"")</f>
        <v>Carlos Rodon</v>
      </c>
    </row>
    <row r="8" spans="1:19" hidden="1" x14ac:dyDescent="0.25">
      <c r="A8">
        <v>23089</v>
      </c>
      <c r="B8" t="s">
        <v>14</v>
      </c>
      <c r="C8" t="s">
        <v>461</v>
      </c>
      <c r="D8" t="s">
        <v>462</v>
      </c>
      <c r="E8">
        <v>14.3</v>
      </c>
      <c r="F8">
        <v>20</v>
      </c>
      <c r="G8">
        <v>10900</v>
      </c>
      <c r="H8" t="s">
        <v>70</v>
      </c>
      <c r="I8" t="s">
        <v>72</v>
      </c>
      <c r="J8" t="s">
        <v>71</v>
      </c>
      <c r="M8" t="s">
        <v>147</v>
      </c>
      <c r="O8">
        <f>MATCH(Table_FanDuel[[#This Row],[Id]],PLAYERIDMAP[FANDUELID],0)</f>
        <v>734</v>
      </c>
      <c r="P8" t="str">
        <f>INDEX(PLAYERIDMAP[],Table_FanDuel[[#This Row],[BatsMatch]],COLUMN(PLAYERIDMAP[BATS]))</f>
        <v>L</v>
      </c>
      <c r="Q8" t="str">
        <f>IFERROR(Table_FanDuel[[#This Row],[BatsIndex]],"")</f>
        <v>L</v>
      </c>
      <c r="R8" t="str">
        <f>INDEX(TEAMIDMAP[],MATCH(Table_FanDuel[[#This Row],[Opponent]],TEAMIDMAP[FDTEAM],0),COLUMN(TEAMIDMAP[FANGRAPHSTEAM]))</f>
        <v>Royals</v>
      </c>
      <c r="S8" s="32" t="str">
        <f>IFERROR(INDEX(PROBABLE_SP[],MATCH(Table_FanDuel[[#This Row],[FangraphsOpp]],PROBABLE_SP[Team],0),COLUMN(PROBABLE_SP[Name])),"")</f>
        <v>Edinson Volquez</v>
      </c>
    </row>
    <row r="9" spans="1:19" hidden="1" x14ac:dyDescent="0.25">
      <c r="A9">
        <v>12306</v>
      </c>
      <c r="B9" t="s">
        <v>14</v>
      </c>
      <c r="C9" t="s">
        <v>330</v>
      </c>
      <c r="D9" t="s">
        <v>331</v>
      </c>
      <c r="E9">
        <v>14.2</v>
      </c>
      <c r="F9">
        <v>19</v>
      </c>
      <c r="G9">
        <v>10600</v>
      </c>
      <c r="H9" t="s">
        <v>41</v>
      </c>
      <c r="I9" t="s">
        <v>42</v>
      </c>
      <c r="J9" t="s">
        <v>43</v>
      </c>
      <c r="O9">
        <f>MATCH(Table_FanDuel[[#This Row],[Id]],PLAYERIDMAP[FANDUELID],0)</f>
        <v>45</v>
      </c>
      <c r="P9" t="str">
        <f>INDEX(PLAYERIDMAP[],Table_FanDuel[[#This Row],[BatsMatch]],COLUMN(PLAYERIDMAP[BATS]))</f>
        <v>R</v>
      </c>
      <c r="Q9" t="str">
        <f>IFERROR(Table_FanDuel[[#This Row],[BatsIndex]],"")</f>
        <v>R</v>
      </c>
      <c r="R9" t="str">
        <f>INDEX(TEAMIDMAP[],MATCH(Table_FanDuel[[#This Row],[Opponent]],TEAMIDMAP[FDTEAM],0),COLUMN(TEAMIDMAP[FANGRAPHSTEAM]))</f>
        <v>Phillies</v>
      </c>
      <c r="S9" s="32" t="str">
        <f>IFERROR(INDEX(PROBABLE_SP[],MATCH(Table_FanDuel[[#This Row],[FangraphsOpp]],PROBABLE_SP[Team],0),COLUMN(PROBABLE_SP[Name])),"")</f>
        <v>Jerad Eickhoff</v>
      </c>
    </row>
    <row r="10" spans="1:19" hidden="1" x14ac:dyDescent="0.25">
      <c r="A10">
        <v>12921</v>
      </c>
      <c r="B10" t="s">
        <v>14</v>
      </c>
      <c r="C10" t="s">
        <v>53</v>
      </c>
      <c r="D10" t="s">
        <v>634</v>
      </c>
      <c r="E10">
        <v>13.9</v>
      </c>
      <c r="F10">
        <v>21</v>
      </c>
      <c r="G10">
        <v>10600</v>
      </c>
      <c r="H10" t="s">
        <v>17</v>
      </c>
      <c r="I10" t="s">
        <v>18</v>
      </c>
      <c r="J10" t="s">
        <v>19</v>
      </c>
      <c r="O10">
        <f>MATCH(Table_FanDuel[[#This Row],[Id]],PLAYERIDMAP[FANDUELID],0)</f>
        <v>39</v>
      </c>
      <c r="P10" t="str">
        <f>INDEX(PLAYERIDMAP[],Table_FanDuel[[#This Row],[BatsMatch]],COLUMN(PLAYERIDMAP[BATS]))</f>
        <v>R</v>
      </c>
      <c r="Q10" t="str">
        <f>IFERROR(Table_FanDuel[[#This Row],[BatsIndex]],"")</f>
        <v>R</v>
      </c>
      <c r="R10" t="str">
        <f>INDEX(TEAMIDMAP[],MATCH(Table_FanDuel[[#This Row],[Opponent]],TEAMIDMAP[FDTEAM],0),COLUMN(TEAMIDMAP[FANGRAPHSTEAM]))</f>
        <v>Orioles</v>
      </c>
      <c r="S10" s="32" t="str">
        <f>IFERROR(INDEX(PROBABLE_SP[],MATCH(Table_FanDuel[[#This Row],[FangraphsOpp]],PROBABLE_SP[Team],0),COLUMN(PROBABLE_SP[Name])),"")</f>
        <v>Kevin Gausman</v>
      </c>
    </row>
    <row r="11" spans="1:19" hidden="1" x14ac:dyDescent="0.25">
      <c r="A11">
        <v>16956</v>
      </c>
      <c r="B11" t="s">
        <v>14</v>
      </c>
      <c r="C11" t="s">
        <v>1034</v>
      </c>
      <c r="D11" t="s">
        <v>78</v>
      </c>
      <c r="E11">
        <v>13.3</v>
      </c>
      <c r="F11">
        <v>20</v>
      </c>
      <c r="G11">
        <v>10600</v>
      </c>
      <c r="H11" t="s">
        <v>79</v>
      </c>
      <c r="I11" t="s">
        <v>81</v>
      </c>
      <c r="J11" t="s">
        <v>80</v>
      </c>
      <c r="M11" t="s">
        <v>147</v>
      </c>
      <c r="O11">
        <f>MATCH(Table_FanDuel[[#This Row],[Id]],PLAYERIDMAP[FANDUELID],0)</f>
        <v>272</v>
      </c>
      <c r="P11" t="str">
        <f>INDEX(PLAYERIDMAP[],Table_FanDuel[[#This Row],[BatsMatch]],COLUMN(PLAYERIDMAP[BATS]))</f>
        <v>R</v>
      </c>
      <c r="Q11" t="str">
        <f>IFERROR(Table_FanDuel[[#This Row],[BatsIndex]],"")</f>
        <v>R</v>
      </c>
      <c r="R11" t="str">
        <f>INDEX(TEAMIDMAP[],MATCH(Table_FanDuel[[#This Row],[Opponent]],TEAMIDMAP[FDTEAM],0),COLUMN(TEAMIDMAP[FANGRAPHSTEAM]))</f>
        <v>Nationals</v>
      </c>
      <c r="S11" s="32" t="str">
        <f>IFERROR(INDEX(PROBABLE_SP[],MATCH(Table_FanDuel[[#This Row],[FangraphsOpp]],PROBABLE_SP[Team],0),COLUMN(PROBABLE_SP[Name])),"")</f>
        <v>Jordan Zimmermann</v>
      </c>
    </row>
    <row r="12" spans="1:19" hidden="1" x14ac:dyDescent="0.25">
      <c r="A12">
        <v>5762</v>
      </c>
      <c r="B12" t="s">
        <v>14</v>
      </c>
      <c r="C12" t="s">
        <v>451</v>
      </c>
      <c r="D12" t="s">
        <v>1003</v>
      </c>
      <c r="E12">
        <v>12.7</v>
      </c>
      <c r="F12">
        <v>19</v>
      </c>
      <c r="G12">
        <v>10300</v>
      </c>
      <c r="H12" t="s">
        <v>79</v>
      </c>
      <c r="I12" t="s">
        <v>81</v>
      </c>
      <c r="J12" t="s">
        <v>80</v>
      </c>
      <c r="O12">
        <f>MATCH(Table_FanDuel[[#This Row],[Id]],PLAYERIDMAP[FANDUELID],0)</f>
        <v>799</v>
      </c>
      <c r="P12" t="str">
        <f>INDEX(PLAYERIDMAP[],Table_FanDuel[[#This Row],[BatsMatch]],COLUMN(PLAYERIDMAP[BATS]))</f>
        <v>L</v>
      </c>
      <c r="Q12" t="str">
        <f>IFERROR(Table_FanDuel[[#This Row],[BatsIndex]],"")</f>
        <v>L</v>
      </c>
      <c r="R12" t="str">
        <f>INDEX(TEAMIDMAP[],MATCH(Table_FanDuel[[#This Row],[Opponent]],TEAMIDMAP[FDTEAM],0),COLUMN(TEAMIDMAP[FANGRAPHSTEAM]))</f>
        <v>Nationals</v>
      </c>
      <c r="S12" s="32" t="str">
        <f>IFERROR(INDEX(PROBABLE_SP[],MATCH(Table_FanDuel[[#This Row],[FangraphsOpp]],PROBABLE_SP[Team],0),COLUMN(PROBABLE_SP[Name])),"")</f>
        <v>Jordan Zimmermann</v>
      </c>
    </row>
    <row r="13" spans="1:19" hidden="1" x14ac:dyDescent="0.25">
      <c r="A13">
        <v>17074</v>
      </c>
      <c r="B13" t="s">
        <v>14</v>
      </c>
      <c r="C13" t="s">
        <v>184</v>
      </c>
      <c r="D13" t="s">
        <v>531</v>
      </c>
      <c r="E13">
        <v>12.2</v>
      </c>
      <c r="F13">
        <v>18</v>
      </c>
      <c r="G13">
        <v>10000</v>
      </c>
      <c r="H13" t="s">
        <v>48</v>
      </c>
      <c r="I13" t="s">
        <v>49</v>
      </c>
      <c r="J13" t="s">
        <v>50</v>
      </c>
      <c r="O13">
        <f>MATCH(Table_FanDuel[[#This Row],[Id]],PLAYERIDMAP[FANDUELID],0)</f>
        <v>589</v>
      </c>
      <c r="P13" t="str">
        <f>INDEX(PLAYERIDMAP[],Table_FanDuel[[#This Row],[BatsMatch]],COLUMN(PLAYERIDMAP[BATS]))</f>
        <v>R</v>
      </c>
      <c r="Q13" t="str">
        <f>IFERROR(Table_FanDuel[[#This Row],[BatsIndex]],"")</f>
        <v>R</v>
      </c>
      <c r="R13" t="str">
        <f>INDEX(TEAMIDMAP[],MATCH(Table_FanDuel[[#This Row],[Opponent]],TEAMIDMAP[FDTEAM],0),COLUMN(TEAMIDMAP[FANGRAPHSTEAM]))</f>
        <v>Dodgers</v>
      </c>
      <c r="S13" s="32" t="str">
        <f>IFERROR(INDEX(PROBABLE_SP[],MATCH(Table_FanDuel[[#This Row],[FangraphsOpp]],PROBABLE_SP[Team],0),COLUMN(PROBABLE_SP[Name])),"")</f>
        <v>Mike Bolsinger</v>
      </c>
    </row>
    <row r="14" spans="1:19" hidden="1" x14ac:dyDescent="0.25">
      <c r="A14">
        <v>39686</v>
      </c>
      <c r="B14" t="s">
        <v>14</v>
      </c>
      <c r="C14" t="s">
        <v>120</v>
      </c>
      <c r="D14" t="s">
        <v>558</v>
      </c>
      <c r="E14">
        <v>11.8</v>
      </c>
      <c r="F14">
        <v>20</v>
      </c>
      <c r="G14">
        <v>9900</v>
      </c>
      <c r="H14" t="s">
        <v>28</v>
      </c>
      <c r="I14" t="s">
        <v>30</v>
      </c>
      <c r="J14" t="s">
        <v>29</v>
      </c>
      <c r="O14">
        <f>MATCH(Table_FanDuel[[#This Row],[Id]],PLAYERIDMAP[FANDUELID],0)</f>
        <v>851</v>
      </c>
      <c r="P14" t="str">
        <f>INDEX(PLAYERIDMAP[],Table_FanDuel[[#This Row],[BatsMatch]],COLUMN(PLAYERIDMAP[BATS]))</f>
        <v>R</v>
      </c>
      <c r="Q14" t="str">
        <f>IFERROR(Table_FanDuel[[#This Row],[BatsIndex]],"")</f>
        <v>R</v>
      </c>
      <c r="R14" t="str">
        <f>INDEX(TEAMIDMAP[],MATCH(Table_FanDuel[[#This Row],[Opponent]],TEAMIDMAP[FDTEAM],0),COLUMN(TEAMIDMAP[FANGRAPHSTEAM]))</f>
        <v>Braves</v>
      </c>
      <c r="S14" s="32" t="str">
        <f>IFERROR(INDEX(PROBABLE_SP[],MATCH(Table_FanDuel[[#This Row],[FangraphsOpp]],PROBABLE_SP[Team],0),COLUMN(PROBABLE_SP[Name])),"")</f>
        <v>Ryan Weber</v>
      </c>
    </row>
    <row r="15" spans="1:19" hidden="1" x14ac:dyDescent="0.25">
      <c r="A15">
        <v>52268</v>
      </c>
      <c r="B15" t="s">
        <v>14</v>
      </c>
      <c r="C15" t="s">
        <v>963</v>
      </c>
      <c r="D15" t="s">
        <v>964</v>
      </c>
      <c r="E15">
        <v>12.1</v>
      </c>
      <c r="F15">
        <v>13</v>
      </c>
      <c r="G15">
        <v>9900</v>
      </c>
      <c r="H15" t="s">
        <v>22</v>
      </c>
      <c r="I15" t="s">
        <v>24</v>
      </c>
      <c r="J15" t="s">
        <v>23</v>
      </c>
      <c r="O15">
        <f>MATCH(Table_FanDuel[[#This Row],[Id]],PLAYERIDMAP[FANDUELID],0)</f>
        <v>1349</v>
      </c>
      <c r="P15" t="str">
        <f>INDEX(PLAYERIDMAP[],Table_FanDuel[[#This Row],[BatsMatch]],COLUMN(PLAYERIDMAP[BATS]))</f>
        <v>R</v>
      </c>
      <c r="Q15" t="str">
        <f>IFERROR(Table_FanDuel[[#This Row],[BatsIndex]],"")</f>
        <v>R</v>
      </c>
      <c r="R15" t="str">
        <f>INDEX(TEAMIDMAP[],MATCH(Table_FanDuel[[#This Row],[Opponent]],TEAMIDMAP[FDTEAM],0),COLUMN(TEAMIDMAP[FANGRAPHSTEAM]))</f>
        <v>Twins</v>
      </c>
      <c r="S15" s="32" t="str">
        <f>IFERROR(INDEX(PROBABLE_SP[],MATCH(Table_FanDuel[[#This Row],[FangraphsOpp]],PROBABLE_SP[Team],0),COLUMN(PROBABLE_SP[Name])),"")</f>
        <v>Mike Pelfrey</v>
      </c>
    </row>
    <row r="16" spans="1:19" hidden="1" x14ac:dyDescent="0.25">
      <c r="A16">
        <v>16931</v>
      </c>
      <c r="B16" t="s">
        <v>14</v>
      </c>
      <c r="C16" t="s">
        <v>721</v>
      </c>
      <c r="D16" t="s">
        <v>722</v>
      </c>
      <c r="E16">
        <v>14.4</v>
      </c>
      <c r="F16">
        <v>22</v>
      </c>
      <c r="G16">
        <v>9800</v>
      </c>
      <c r="H16" t="s">
        <v>36</v>
      </c>
      <c r="I16" t="s">
        <v>37</v>
      </c>
      <c r="J16" t="s">
        <v>38</v>
      </c>
      <c r="K16" t="s">
        <v>51</v>
      </c>
      <c r="L16" t="s">
        <v>52</v>
      </c>
      <c r="O16">
        <f>MATCH(Table_FanDuel[[#This Row],[Id]],PLAYERIDMAP[FANDUELID],0)</f>
        <v>322</v>
      </c>
      <c r="P16" t="str">
        <f>INDEX(PLAYERIDMAP[],Table_FanDuel[[#This Row],[BatsMatch]],COLUMN(PLAYERIDMAP[BATS]))</f>
        <v>R</v>
      </c>
      <c r="Q16" t="str">
        <f>IFERROR(Table_FanDuel[[#This Row],[BatsIndex]],"")</f>
        <v>R</v>
      </c>
      <c r="R16" t="str">
        <f>INDEX(TEAMIDMAP[],MATCH(Table_FanDuel[[#This Row],[Opponent]],TEAMIDMAP[FDTEAM],0),COLUMN(TEAMIDMAP[FANGRAPHSTEAM]))</f>
        <v>Angels</v>
      </c>
      <c r="S16" s="32" t="str">
        <f>IFERROR(INDEX(PROBABLE_SP[],MATCH(Table_FanDuel[[#This Row],[FangraphsOpp]],PROBABLE_SP[Team],0),COLUMN(PROBABLE_SP[Name])),"")</f>
        <v>Garrett Richards</v>
      </c>
    </row>
    <row r="17" spans="1:19" hidden="1" x14ac:dyDescent="0.25">
      <c r="A17">
        <v>12864</v>
      </c>
      <c r="B17" t="s">
        <v>14</v>
      </c>
      <c r="C17" t="s">
        <v>102</v>
      </c>
      <c r="D17" t="s">
        <v>831</v>
      </c>
      <c r="E17">
        <v>11.5</v>
      </c>
      <c r="F17">
        <v>19</v>
      </c>
      <c r="G17">
        <v>9600</v>
      </c>
      <c r="H17" t="s">
        <v>22</v>
      </c>
      <c r="I17" t="s">
        <v>24</v>
      </c>
      <c r="J17" t="s">
        <v>23</v>
      </c>
      <c r="O17">
        <f>MATCH(Table_FanDuel[[#This Row],[Id]],PLAYERIDMAP[FANDUELID],0)</f>
        <v>1094</v>
      </c>
      <c r="P17" t="str">
        <f>INDEX(PLAYERIDMAP[],Table_FanDuel[[#This Row],[BatsMatch]],COLUMN(PLAYERIDMAP[BATS]))</f>
        <v>R</v>
      </c>
      <c r="Q17" t="str">
        <f>IFERROR(Table_FanDuel[[#This Row],[BatsIndex]],"")</f>
        <v>R</v>
      </c>
      <c r="R17" t="str">
        <f>INDEX(TEAMIDMAP[],MATCH(Table_FanDuel[[#This Row],[Opponent]],TEAMIDMAP[FDTEAM],0),COLUMN(TEAMIDMAP[FANGRAPHSTEAM]))</f>
        <v>Twins</v>
      </c>
      <c r="S17" s="32" t="str">
        <f>IFERROR(INDEX(PROBABLE_SP[],MATCH(Table_FanDuel[[#This Row],[FangraphsOpp]],PROBABLE_SP[Team],0),COLUMN(PROBABLE_SP[Name])),"")</f>
        <v>Mike Pelfrey</v>
      </c>
    </row>
    <row r="18" spans="1:19" hidden="1" x14ac:dyDescent="0.25">
      <c r="A18">
        <v>5369</v>
      </c>
      <c r="B18" t="s">
        <v>14</v>
      </c>
      <c r="C18" t="s">
        <v>177</v>
      </c>
      <c r="D18" t="s">
        <v>159</v>
      </c>
      <c r="E18">
        <v>11</v>
      </c>
      <c r="F18">
        <v>20</v>
      </c>
      <c r="G18">
        <v>9500</v>
      </c>
      <c r="H18" t="s">
        <v>41</v>
      </c>
      <c r="I18" t="s">
        <v>42</v>
      </c>
      <c r="J18" t="s">
        <v>43</v>
      </c>
      <c r="O18">
        <f>MATCH(Table_FanDuel[[#This Row],[Id]],PLAYERIDMAP[FANDUELID],0)</f>
        <v>786</v>
      </c>
      <c r="P18" t="str">
        <f>INDEX(PLAYERIDMAP[],Table_FanDuel[[#This Row],[BatsMatch]],COLUMN(PLAYERIDMAP[BATS]))</f>
        <v>L</v>
      </c>
      <c r="Q18" t="str">
        <f>IFERROR(Table_FanDuel[[#This Row],[BatsIndex]],"")</f>
        <v>L</v>
      </c>
      <c r="R18" t="str">
        <f>INDEX(TEAMIDMAP[],MATCH(Table_FanDuel[[#This Row],[Opponent]],TEAMIDMAP[FDTEAM],0),COLUMN(TEAMIDMAP[FANGRAPHSTEAM]))</f>
        <v>Phillies</v>
      </c>
      <c r="S18" s="32" t="str">
        <f>IFERROR(INDEX(PROBABLE_SP[],MATCH(Table_FanDuel[[#This Row],[FangraphsOpp]],PROBABLE_SP[Team],0),COLUMN(PROBABLE_SP[Name])),"")</f>
        <v>Jerad Eickhoff</v>
      </c>
    </row>
    <row r="19" spans="1:19" hidden="1" x14ac:dyDescent="0.25">
      <c r="A19">
        <v>11354</v>
      </c>
      <c r="B19" t="s">
        <v>14</v>
      </c>
      <c r="C19" t="s">
        <v>318</v>
      </c>
      <c r="D19" t="s">
        <v>772</v>
      </c>
      <c r="E19">
        <v>12.4</v>
      </c>
      <c r="F19">
        <v>18</v>
      </c>
      <c r="G19">
        <v>9500</v>
      </c>
      <c r="H19" t="s">
        <v>28</v>
      </c>
      <c r="I19" t="s">
        <v>30</v>
      </c>
      <c r="J19" t="s">
        <v>29</v>
      </c>
      <c r="O19">
        <f>MATCH(Table_FanDuel[[#This Row],[Id]],PLAYERIDMAP[FANDUELID],0)</f>
        <v>827</v>
      </c>
      <c r="P19" t="str">
        <f>INDEX(PLAYERIDMAP[],Table_FanDuel[[#This Row],[BatsMatch]],COLUMN(PLAYERIDMAP[BATS]))</f>
        <v>R</v>
      </c>
      <c r="Q19" t="str">
        <f>IFERROR(Table_FanDuel[[#This Row],[BatsIndex]],"")</f>
        <v>R</v>
      </c>
      <c r="R19" t="str">
        <f>INDEX(TEAMIDMAP[],MATCH(Table_FanDuel[[#This Row],[Opponent]],TEAMIDMAP[FDTEAM],0),COLUMN(TEAMIDMAP[FANGRAPHSTEAM]))</f>
        <v>Braves</v>
      </c>
      <c r="S19" s="32" t="str">
        <f>IFERROR(INDEX(PROBABLE_SP[],MATCH(Table_FanDuel[[#This Row],[FangraphsOpp]],PROBABLE_SP[Team],0),COLUMN(PROBABLE_SP[Name])),"")</f>
        <v>Ryan Weber</v>
      </c>
    </row>
    <row r="20" spans="1:19" hidden="1" x14ac:dyDescent="0.25">
      <c r="A20">
        <v>5320</v>
      </c>
      <c r="B20" t="s">
        <v>14</v>
      </c>
      <c r="C20" t="s">
        <v>261</v>
      </c>
      <c r="D20" t="s">
        <v>140</v>
      </c>
      <c r="E20">
        <v>10.1</v>
      </c>
      <c r="F20">
        <v>17</v>
      </c>
      <c r="G20">
        <v>9400</v>
      </c>
      <c r="H20" t="s">
        <v>79</v>
      </c>
      <c r="I20" t="s">
        <v>80</v>
      </c>
      <c r="J20" t="s">
        <v>81</v>
      </c>
      <c r="O20">
        <f>MATCH(Table_FanDuel[[#This Row],[Id]],PLAYERIDMAP[FANDUELID],0)</f>
        <v>516</v>
      </c>
      <c r="P20" t="str">
        <f>INDEX(PLAYERIDMAP[],Table_FanDuel[[#This Row],[BatsMatch]],COLUMN(PLAYERIDMAP[BATS]))</f>
        <v>R</v>
      </c>
      <c r="Q20" t="str">
        <f>IFERROR(Table_FanDuel[[#This Row],[BatsIndex]],"")</f>
        <v>R</v>
      </c>
      <c r="R20" t="str">
        <f>INDEX(TEAMIDMAP[],MATCH(Table_FanDuel[[#This Row],[Opponent]],TEAMIDMAP[FDTEAM],0),COLUMN(TEAMIDMAP[FANGRAPHSTEAM]))</f>
        <v>Pirates</v>
      </c>
      <c r="S20" s="32" t="str">
        <f>IFERROR(INDEX(PROBABLE_SP[],MATCH(Table_FanDuel[[#This Row],[FangraphsOpp]],PROBABLE_SP[Team],0),COLUMN(PROBABLE_SP[Name])),"")</f>
        <v>Gerrit Cole</v>
      </c>
    </row>
    <row r="21" spans="1:19" hidden="1" x14ac:dyDescent="0.25">
      <c r="A21">
        <v>6266</v>
      </c>
      <c r="B21" t="s">
        <v>14</v>
      </c>
      <c r="C21" t="s">
        <v>120</v>
      </c>
      <c r="D21" t="s">
        <v>891</v>
      </c>
      <c r="E21">
        <v>12.2</v>
      </c>
      <c r="F21">
        <v>19</v>
      </c>
      <c r="G21">
        <v>9300</v>
      </c>
      <c r="H21" t="s">
        <v>89</v>
      </c>
      <c r="I21" t="s">
        <v>90</v>
      </c>
      <c r="J21" t="s">
        <v>91</v>
      </c>
      <c r="O21">
        <f>MATCH(Table_FanDuel[[#This Row],[Id]],PLAYERIDMAP[FANDUELID],0)</f>
        <v>217</v>
      </c>
      <c r="P21" t="str">
        <f>INDEX(PLAYERIDMAP[],Table_FanDuel[[#This Row],[BatsMatch]],COLUMN(PLAYERIDMAP[BATS]))</f>
        <v>R</v>
      </c>
      <c r="Q21" t="str">
        <f>IFERROR(Table_FanDuel[[#This Row],[BatsIndex]],"")</f>
        <v>R</v>
      </c>
      <c r="R21" t="str">
        <f>INDEX(TEAMIDMAP[],MATCH(Table_FanDuel[[#This Row],[Opponent]],TEAMIDMAP[FDTEAM],0),COLUMN(TEAMIDMAP[FANGRAPHSTEAM]))</f>
        <v>White Sox</v>
      </c>
      <c r="S21" s="32" t="str">
        <f>IFERROR(INDEX(PROBABLE_SP[],MATCH(Table_FanDuel[[#This Row],[FangraphsOpp]],PROBABLE_SP[Team],0),COLUMN(PROBABLE_SP[Name])),"")</f>
        <v>Carlos Rodon</v>
      </c>
    </row>
    <row r="22" spans="1:19" hidden="1" x14ac:dyDescent="0.25">
      <c r="A22">
        <v>5525</v>
      </c>
      <c r="B22" t="s">
        <v>14</v>
      </c>
      <c r="C22" t="s">
        <v>78</v>
      </c>
      <c r="D22" t="s">
        <v>951</v>
      </c>
      <c r="E22">
        <v>11.1</v>
      </c>
      <c r="F22">
        <v>19</v>
      </c>
      <c r="G22">
        <v>9200</v>
      </c>
      <c r="H22" t="s">
        <v>41</v>
      </c>
      <c r="I22" t="s">
        <v>43</v>
      </c>
      <c r="J22" t="s">
        <v>42</v>
      </c>
      <c r="O22">
        <f>MATCH(Table_FanDuel[[#This Row],[Id]],PLAYERIDMAP[FANDUELID],0)</f>
        <v>569</v>
      </c>
      <c r="P22" t="str">
        <f>INDEX(PLAYERIDMAP[],Table_FanDuel[[#This Row],[BatsMatch]],COLUMN(PLAYERIDMAP[BATS]))</f>
        <v>L</v>
      </c>
      <c r="Q22" t="str">
        <f>IFERROR(Table_FanDuel[[#This Row],[BatsIndex]],"")</f>
        <v>L</v>
      </c>
      <c r="R22" t="str">
        <f>INDEX(TEAMIDMAP[],MATCH(Table_FanDuel[[#This Row],[Opponent]],TEAMIDMAP[FDTEAM],0),COLUMN(TEAMIDMAP[FANGRAPHSTEAM]))</f>
        <v>Cubs</v>
      </c>
      <c r="S22" s="32" t="str">
        <f>IFERROR(INDEX(PROBABLE_SP[],MATCH(Table_FanDuel[[#This Row],[FangraphsOpp]],PROBABLE_SP[Team],0),COLUMN(PROBABLE_SP[Name])),"")</f>
        <v>Jon Lester</v>
      </c>
    </row>
    <row r="23" spans="1:19" hidden="1" x14ac:dyDescent="0.25">
      <c r="A23">
        <v>5624</v>
      </c>
      <c r="B23" t="s">
        <v>14</v>
      </c>
      <c r="C23" t="s">
        <v>61</v>
      </c>
      <c r="D23" t="s">
        <v>1059</v>
      </c>
      <c r="E23">
        <v>11.4</v>
      </c>
      <c r="F23">
        <v>19</v>
      </c>
      <c r="G23">
        <v>9200</v>
      </c>
      <c r="H23" t="s">
        <v>70</v>
      </c>
      <c r="I23" t="s">
        <v>72</v>
      </c>
      <c r="J23" t="s">
        <v>71</v>
      </c>
      <c r="O23">
        <f>MATCH(Table_FanDuel[[#This Row],[Id]],PLAYERIDMAP[FANDUELID],0)</f>
        <v>719</v>
      </c>
      <c r="P23" t="str">
        <f>INDEX(PLAYERIDMAP[],Table_FanDuel[[#This Row],[BatsMatch]],COLUMN(PLAYERIDMAP[BATS]))</f>
        <v>L</v>
      </c>
      <c r="Q23" t="str">
        <f>IFERROR(Table_FanDuel[[#This Row],[BatsIndex]],"")</f>
        <v>L</v>
      </c>
      <c r="R23" t="str">
        <f>INDEX(TEAMIDMAP[],MATCH(Table_FanDuel[[#This Row],[Opponent]],TEAMIDMAP[FDTEAM],0),COLUMN(TEAMIDMAP[FANGRAPHSTEAM]))</f>
        <v>Royals</v>
      </c>
      <c r="S23" s="32" t="str">
        <f>IFERROR(INDEX(PROBABLE_SP[],MATCH(Table_FanDuel[[#This Row],[FangraphsOpp]],PROBABLE_SP[Team],0),COLUMN(PROBABLE_SP[Name])),"")</f>
        <v>Edinson Volquez</v>
      </c>
    </row>
    <row r="24" spans="1:19" hidden="1" x14ac:dyDescent="0.25">
      <c r="A24">
        <v>5723</v>
      </c>
      <c r="B24" t="s">
        <v>14</v>
      </c>
      <c r="C24" t="s">
        <v>77</v>
      </c>
      <c r="D24" t="s">
        <v>230</v>
      </c>
      <c r="E24">
        <v>11.9</v>
      </c>
      <c r="F24">
        <v>19</v>
      </c>
      <c r="G24">
        <v>8900</v>
      </c>
      <c r="H24" t="s">
        <v>79</v>
      </c>
      <c r="I24" t="s">
        <v>81</v>
      </c>
      <c r="J24" t="s">
        <v>80</v>
      </c>
      <c r="O24">
        <f>MATCH(Table_FanDuel[[#This Row],[Id]],PLAYERIDMAP[FANDUELID],0)</f>
        <v>172</v>
      </c>
      <c r="P24" t="str">
        <f>INDEX(PLAYERIDMAP[],Table_FanDuel[[#This Row],[BatsMatch]],COLUMN(PLAYERIDMAP[BATS]))</f>
        <v>R</v>
      </c>
      <c r="Q24" t="str">
        <f>IFERROR(Table_FanDuel[[#This Row],[BatsIndex]],"")</f>
        <v>R</v>
      </c>
      <c r="R24" t="str">
        <f>INDEX(TEAMIDMAP[],MATCH(Table_FanDuel[[#This Row],[Opponent]],TEAMIDMAP[FDTEAM],0),COLUMN(TEAMIDMAP[FANGRAPHSTEAM]))</f>
        <v>Nationals</v>
      </c>
      <c r="S24" s="32" t="str">
        <f>IFERROR(INDEX(PROBABLE_SP[],MATCH(Table_FanDuel[[#This Row],[FangraphsOpp]],PROBABLE_SP[Team],0),COLUMN(PROBABLE_SP[Name])),"")</f>
        <v>Jordan Zimmermann</v>
      </c>
    </row>
    <row r="25" spans="1:19" hidden="1" x14ac:dyDescent="0.25">
      <c r="A25">
        <v>6149</v>
      </c>
      <c r="B25" t="s">
        <v>14</v>
      </c>
      <c r="C25" t="s">
        <v>416</v>
      </c>
      <c r="D25" t="s">
        <v>984</v>
      </c>
      <c r="E25">
        <v>10.8</v>
      </c>
      <c r="F25">
        <v>20</v>
      </c>
      <c r="G25">
        <v>8900</v>
      </c>
      <c r="H25" t="s">
        <v>89</v>
      </c>
      <c r="I25" t="s">
        <v>91</v>
      </c>
      <c r="J25" t="s">
        <v>90</v>
      </c>
      <c r="O25">
        <f>MATCH(Table_FanDuel[[#This Row],[Id]],PLAYERIDMAP[FANDUELID],0)</f>
        <v>1230</v>
      </c>
      <c r="P25" t="str">
        <f>INDEX(PLAYERIDMAP[],Table_FanDuel[[#This Row],[BatsMatch]],COLUMN(PLAYERIDMAP[BATS]))</f>
        <v>R</v>
      </c>
      <c r="Q25" t="str">
        <f>IFERROR(Table_FanDuel[[#This Row],[BatsIndex]],"")</f>
        <v>R</v>
      </c>
      <c r="R25" t="str">
        <f>INDEX(TEAMIDMAP[],MATCH(Table_FanDuel[[#This Row],[Opponent]],TEAMIDMAP[FDTEAM],0),COLUMN(TEAMIDMAP[FANGRAPHSTEAM]))</f>
        <v>Indians</v>
      </c>
      <c r="S25" s="32" t="str">
        <f>IFERROR(INDEX(PROBABLE_SP[],MATCH(Table_FanDuel[[#This Row],[FangraphsOpp]],PROBABLE_SP[Team],0),COLUMN(PROBABLE_SP[Name])),"")</f>
        <v>Carlos Carrasco</v>
      </c>
    </row>
    <row r="26" spans="1:19" hidden="1" x14ac:dyDescent="0.25">
      <c r="A26">
        <v>21118</v>
      </c>
      <c r="B26" t="s">
        <v>14</v>
      </c>
      <c r="C26" t="s">
        <v>508</v>
      </c>
      <c r="D26" t="s">
        <v>569</v>
      </c>
      <c r="E26">
        <v>12.7</v>
      </c>
      <c r="F26">
        <v>17</v>
      </c>
      <c r="G26">
        <v>8800</v>
      </c>
      <c r="H26" t="s">
        <v>89</v>
      </c>
      <c r="I26" t="s">
        <v>90</v>
      </c>
      <c r="J26" t="s">
        <v>91</v>
      </c>
      <c r="M26" t="s">
        <v>147</v>
      </c>
      <c r="O26">
        <f>MATCH(Table_FanDuel[[#This Row],[Id]],PLAYERIDMAP[FANDUELID],0)</f>
        <v>1227</v>
      </c>
      <c r="P26" t="str">
        <f>INDEX(PLAYERIDMAP[],Table_FanDuel[[#This Row],[BatsMatch]],COLUMN(PLAYERIDMAP[BATS]))</f>
        <v>L</v>
      </c>
      <c r="Q26" t="str">
        <f>IFERROR(Table_FanDuel[[#This Row],[BatsIndex]],"")</f>
        <v>L</v>
      </c>
      <c r="R26" t="str">
        <f>INDEX(TEAMIDMAP[],MATCH(Table_FanDuel[[#This Row],[Opponent]],TEAMIDMAP[FDTEAM],0),COLUMN(TEAMIDMAP[FANGRAPHSTEAM]))</f>
        <v>White Sox</v>
      </c>
      <c r="S26" s="32" t="str">
        <f>IFERROR(INDEX(PROBABLE_SP[],MATCH(Table_FanDuel[[#This Row],[FangraphsOpp]],PROBABLE_SP[Team],0),COLUMN(PROBABLE_SP[Name])),"")</f>
        <v>Carlos Rodon</v>
      </c>
    </row>
    <row r="27" spans="1:19" hidden="1" x14ac:dyDescent="0.25">
      <c r="A27">
        <v>5754</v>
      </c>
      <c r="B27" t="s">
        <v>14</v>
      </c>
      <c r="C27" t="s">
        <v>300</v>
      </c>
      <c r="D27" t="s">
        <v>1032</v>
      </c>
      <c r="E27">
        <v>11</v>
      </c>
      <c r="F27">
        <v>20</v>
      </c>
      <c r="G27">
        <v>8800</v>
      </c>
      <c r="H27" t="s">
        <v>28</v>
      </c>
      <c r="I27" t="s">
        <v>30</v>
      </c>
      <c r="J27" t="s">
        <v>29</v>
      </c>
      <c r="O27">
        <f>MATCH(Table_FanDuel[[#This Row],[Id]],PLAYERIDMAP[FANDUELID],0)</f>
        <v>757</v>
      </c>
      <c r="P27" t="str">
        <f>INDEX(PLAYERIDMAP[],Table_FanDuel[[#This Row],[BatsMatch]],COLUMN(PLAYERIDMAP[BATS]))</f>
        <v>R</v>
      </c>
      <c r="Q27" t="str">
        <f>IFERROR(Table_FanDuel[[#This Row],[BatsIndex]],"")</f>
        <v>R</v>
      </c>
      <c r="R27" t="str">
        <f>INDEX(TEAMIDMAP[],MATCH(Table_FanDuel[[#This Row],[Opponent]],TEAMIDMAP[FDTEAM],0),COLUMN(TEAMIDMAP[FANGRAPHSTEAM]))</f>
        <v>Braves</v>
      </c>
      <c r="S27" s="32" t="str">
        <f>IFERROR(INDEX(PROBABLE_SP[],MATCH(Table_FanDuel[[#This Row],[FangraphsOpp]],PROBABLE_SP[Team],0),COLUMN(PROBABLE_SP[Name])),"")</f>
        <v>Ryan Weber</v>
      </c>
    </row>
    <row r="28" spans="1:19" hidden="1" x14ac:dyDescent="0.25">
      <c r="A28">
        <v>10978</v>
      </c>
      <c r="B28" t="s">
        <v>14</v>
      </c>
      <c r="C28" t="s">
        <v>161</v>
      </c>
      <c r="D28" t="s">
        <v>162</v>
      </c>
      <c r="E28">
        <v>8.4</v>
      </c>
      <c r="F28">
        <v>13</v>
      </c>
      <c r="G28">
        <v>8700</v>
      </c>
      <c r="H28" t="s">
        <v>79</v>
      </c>
      <c r="I28" t="s">
        <v>80</v>
      </c>
      <c r="J28" t="s">
        <v>81</v>
      </c>
      <c r="K28" t="s">
        <v>51</v>
      </c>
      <c r="L28" t="s">
        <v>163</v>
      </c>
      <c r="O28">
        <f>MATCH(Table_FanDuel[[#This Row],[Id]],PLAYERIDMAP[FANDUELID],0)</f>
        <v>1326</v>
      </c>
      <c r="P28" t="str">
        <f>INDEX(PLAYERIDMAP[],Table_FanDuel[[#This Row],[BatsMatch]],COLUMN(PLAYERIDMAP[BATS]))</f>
        <v>R</v>
      </c>
      <c r="Q28" t="str">
        <f>IFERROR(Table_FanDuel[[#This Row],[BatsIndex]],"")</f>
        <v>R</v>
      </c>
      <c r="R28" t="str">
        <f>INDEX(TEAMIDMAP[],MATCH(Table_FanDuel[[#This Row],[Opponent]],TEAMIDMAP[FDTEAM],0),COLUMN(TEAMIDMAP[FANGRAPHSTEAM]))</f>
        <v>Pirates</v>
      </c>
      <c r="S28" s="32" t="str">
        <f>IFERROR(INDEX(PROBABLE_SP[],MATCH(Table_FanDuel[[#This Row],[FangraphsOpp]],PROBABLE_SP[Team],0),COLUMN(PROBABLE_SP[Name])),"")</f>
        <v>Gerrit Cole</v>
      </c>
    </row>
    <row r="29" spans="1:19" hidden="1" x14ac:dyDescent="0.25">
      <c r="A29">
        <v>13019</v>
      </c>
      <c r="B29" t="s">
        <v>14</v>
      </c>
      <c r="C29" t="s">
        <v>476</v>
      </c>
      <c r="D29" t="s">
        <v>477</v>
      </c>
      <c r="E29">
        <v>11.2</v>
      </c>
      <c r="F29">
        <v>18</v>
      </c>
      <c r="G29">
        <v>8700</v>
      </c>
      <c r="H29" t="s">
        <v>36</v>
      </c>
      <c r="I29" t="s">
        <v>38</v>
      </c>
      <c r="J29" t="s">
        <v>37</v>
      </c>
      <c r="O29">
        <f>MATCH(Table_FanDuel[[#This Row],[Id]],PLAYERIDMAP[FANDUELID],0)</f>
        <v>1162</v>
      </c>
      <c r="P29" t="str">
        <f>INDEX(PLAYERIDMAP[],Table_FanDuel[[#This Row],[BatsMatch]],COLUMN(PLAYERIDMAP[BATS]))</f>
        <v>R</v>
      </c>
      <c r="Q29" t="str">
        <f>IFERROR(Table_FanDuel[[#This Row],[BatsIndex]],"")</f>
        <v>R</v>
      </c>
      <c r="R29" t="str">
        <f>INDEX(TEAMIDMAP[],MATCH(Table_FanDuel[[#This Row],[Opponent]],TEAMIDMAP[FDTEAM],0),COLUMN(TEAMIDMAP[FANGRAPHSTEAM]))</f>
        <v>Rangers</v>
      </c>
      <c r="S29" s="32" t="str">
        <f>IFERROR(INDEX(PROBABLE_SP[],MATCH(Table_FanDuel[[#This Row],[FangraphsOpp]],PROBABLE_SP[Team],0),COLUMN(PROBABLE_SP[Name])),"")</f>
        <v>Yovani Gallardo</v>
      </c>
    </row>
    <row r="30" spans="1:19" hidden="1" x14ac:dyDescent="0.25">
      <c r="A30">
        <v>12943</v>
      </c>
      <c r="B30" t="s">
        <v>14</v>
      </c>
      <c r="C30" t="s">
        <v>785</v>
      </c>
      <c r="D30" t="s">
        <v>718</v>
      </c>
      <c r="E30">
        <v>11.1</v>
      </c>
      <c r="F30">
        <v>19</v>
      </c>
      <c r="G30">
        <v>8700</v>
      </c>
      <c r="H30" t="s">
        <v>28</v>
      </c>
      <c r="I30" t="s">
        <v>29</v>
      </c>
      <c r="J30" t="s">
        <v>30</v>
      </c>
      <c r="O30">
        <f>MATCH(Table_FanDuel[[#This Row],[Id]],PLAYERIDMAP[FANDUELID],0)</f>
        <v>924</v>
      </c>
      <c r="P30" t="str">
        <f>INDEX(PLAYERIDMAP[],Table_FanDuel[[#This Row],[BatsMatch]],COLUMN(PLAYERIDMAP[BATS]))</f>
        <v>R</v>
      </c>
      <c r="Q30" t="str">
        <f>IFERROR(Table_FanDuel[[#This Row],[BatsIndex]],"")</f>
        <v>R</v>
      </c>
      <c r="R30" t="str">
        <f>INDEX(TEAMIDMAP[],MATCH(Table_FanDuel[[#This Row],[Opponent]],TEAMIDMAP[FDTEAM],0),COLUMN(TEAMIDMAP[FANGRAPHSTEAM]))</f>
        <v>Cardinals</v>
      </c>
      <c r="S30" s="32" t="str">
        <f>IFERROR(INDEX(PROBABLE_SP[],MATCH(Table_FanDuel[[#This Row],[FangraphsOpp]],PROBABLE_SP[Team],0),COLUMN(PROBABLE_SP[Name])),"")</f>
        <v>Carlos Martinez</v>
      </c>
    </row>
    <row r="31" spans="1:19" hidden="1" x14ac:dyDescent="0.25">
      <c r="A31">
        <v>37014</v>
      </c>
      <c r="B31" t="s">
        <v>14</v>
      </c>
      <c r="C31" t="s">
        <v>793</v>
      </c>
      <c r="D31" t="s">
        <v>794</v>
      </c>
      <c r="E31">
        <v>11.2</v>
      </c>
      <c r="F31">
        <v>26</v>
      </c>
      <c r="G31">
        <v>8700</v>
      </c>
      <c r="H31" t="s">
        <v>48</v>
      </c>
      <c r="I31" t="s">
        <v>50</v>
      </c>
      <c r="J31" t="s">
        <v>49</v>
      </c>
      <c r="K31" t="s">
        <v>51</v>
      </c>
      <c r="L31" t="s">
        <v>256</v>
      </c>
      <c r="O31">
        <f>MATCH(Table_FanDuel[[#This Row],[Id]],PLAYERIDMAP[FANDUELID],0)</f>
        <v>1222</v>
      </c>
      <c r="P31" t="str">
        <f>INDEX(PLAYERIDMAP[],Table_FanDuel[[#This Row],[BatsMatch]],COLUMN(PLAYERIDMAP[BATS]))</f>
        <v>R</v>
      </c>
      <c r="Q31" t="str">
        <f>IFERROR(Table_FanDuel[[#This Row],[BatsIndex]],"")</f>
        <v>R</v>
      </c>
      <c r="R31" t="str">
        <f>INDEX(TEAMIDMAP[],MATCH(Table_FanDuel[[#This Row],[Opponent]],TEAMIDMAP[FDTEAM],0),COLUMN(TEAMIDMAP[FANGRAPHSTEAM]))</f>
        <v>Mets</v>
      </c>
      <c r="S31" s="32" t="str">
        <f>IFERROR(INDEX(PROBABLE_SP[],MATCH(Table_FanDuel[[#This Row],[FangraphsOpp]],PROBABLE_SP[Team],0),COLUMN(PROBABLE_SP[Name])),"")</f>
        <v>Noah Syndergaard</v>
      </c>
    </row>
    <row r="32" spans="1:19" hidden="1" x14ac:dyDescent="0.25">
      <c r="A32">
        <v>6234</v>
      </c>
      <c r="B32" t="s">
        <v>14</v>
      </c>
      <c r="C32" t="s">
        <v>221</v>
      </c>
      <c r="D32" t="s">
        <v>222</v>
      </c>
      <c r="E32">
        <v>10</v>
      </c>
      <c r="F32">
        <v>20</v>
      </c>
      <c r="G32">
        <v>8600</v>
      </c>
      <c r="H32" t="s">
        <v>79</v>
      </c>
      <c r="I32" t="s">
        <v>80</v>
      </c>
      <c r="J32" t="s">
        <v>81</v>
      </c>
      <c r="O32">
        <f>MATCH(Table_FanDuel[[#This Row],[Id]],PLAYERIDMAP[FANDUELID],0)</f>
        <v>1507</v>
      </c>
      <c r="P32" t="str">
        <f>INDEX(PLAYERIDMAP[],Table_FanDuel[[#This Row],[BatsMatch]],COLUMN(PLAYERIDMAP[BATS]))</f>
        <v>R</v>
      </c>
      <c r="Q32" t="str">
        <f>IFERROR(Table_FanDuel[[#This Row],[BatsIndex]],"")</f>
        <v>R</v>
      </c>
      <c r="R32" t="str">
        <f>INDEX(TEAMIDMAP[],MATCH(Table_FanDuel[[#This Row],[Opponent]],TEAMIDMAP[FDTEAM],0),COLUMN(TEAMIDMAP[FANGRAPHSTEAM]))</f>
        <v>Pirates</v>
      </c>
      <c r="S32" s="32" t="str">
        <f>IFERROR(INDEX(PROBABLE_SP[],MATCH(Table_FanDuel[[#This Row],[FangraphsOpp]],PROBABLE_SP[Team],0),COLUMN(PROBABLE_SP[Name])),"")</f>
        <v>Gerrit Cole</v>
      </c>
    </row>
    <row r="33" spans="1:19" hidden="1" x14ac:dyDescent="0.25">
      <c r="A33">
        <v>6206</v>
      </c>
      <c r="B33" t="s">
        <v>14</v>
      </c>
      <c r="C33" t="s">
        <v>731</v>
      </c>
      <c r="D33" t="s">
        <v>732</v>
      </c>
      <c r="E33">
        <v>10.3</v>
      </c>
      <c r="F33">
        <v>20</v>
      </c>
      <c r="G33">
        <v>8600</v>
      </c>
      <c r="H33" t="s">
        <v>70</v>
      </c>
      <c r="I33" t="s">
        <v>71</v>
      </c>
      <c r="J33" t="s">
        <v>72</v>
      </c>
      <c r="O33">
        <f>MATCH(Table_FanDuel[[#This Row],[Id]],PLAYERIDMAP[FANDUELID],0)</f>
        <v>1431</v>
      </c>
      <c r="P33" t="str">
        <f>INDEX(PLAYERIDMAP[],Table_FanDuel[[#This Row],[BatsMatch]],COLUMN(PLAYERIDMAP[BATS]))</f>
        <v>R</v>
      </c>
      <c r="Q33" t="str">
        <f>IFERROR(Table_FanDuel[[#This Row],[BatsIndex]],"")</f>
        <v>R</v>
      </c>
      <c r="R33" t="str">
        <f>INDEX(TEAMIDMAP[],MATCH(Table_FanDuel[[#This Row],[Opponent]],TEAMIDMAP[FDTEAM],0),COLUMN(TEAMIDMAP[FANGRAPHSTEAM]))</f>
        <v>Astros</v>
      </c>
      <c r="S33" s="32" t="str">
        <f>IFERROR(INDEX(PROBABLE_SP[],MATCH(Table_FanDuel[[#This Row],[FangraphsOpp]],PROBABLE_SP[Team],0),COLUMN(PROBABLE_SP[Name])),"")</f>
        <v/>
      </c>
    </row>
    <row r="34" spans="1:19" hidden="1" x14ac:dyDescent="0.25">
      <c r="A34">
        <v>5539</v>
      </c>
      <c r="B34" t="s">
        <v>14</v>
      </c>
      <c r="C34" t="s">
        <v>367</v>
      </c>
      <c r="D34" t="s">
        <v>368</v>
      </c>
      <c r="E34">
        <v>10.5</v>
      </c>
      <c r="F34">
        <v>13</v>
      </c>
      <c r="G34">
        <v>8500</v>
      </c>
      <c r="H34" t="s">
        <v>41</v>
      </c>
      <c r="I34" t="s">
        <v>43</v>
      </c>
      <c r="J34" t="s">
        <v>42</v>
      </c>
      <c r="K34" t="s">
        <v>51</v>
      </c>
      <c r="L34" t="s">
        <v>52</v>
      </c>
      <c r="O34">
        <f>MATCH(Table_FanDuel[[#This Row],[Id]],PLAYERIDMAP[FANDUELID],0)</f>
        <v>780</v>
      </c>
      <c r="P34" t="str">
        <f>INDEX(PLAYERIDMAP[],Table_FanDuel[[#This Row],[BatsMatch]],COLUMN(PLAYERIDMAP[BATS]))</f>
        <v>L</v>
      </c>
      <c r="Q34" t="str">
        <f>IFERROR(Table_FanDuel[[#This Row],[BatsIndex]],"")</f>
        <v>L</v>
      </c>
      <c r="R34" t="str">
        <f>INDEX(TEAMIDMAP[],MATCH(Table_FanDuel[[#This Row],[Opponent]],TEAMIDMAP[FDTEAM],0),COLUMN(TEAMIDMAP[FANGRAPHSTEAM]))</f>
        <v>Cubs</v>
      </c>
      <c r="S34" s="32" t="str">
        <f>IFERROR(INDEX(PROBABLE_SP[],MATCH(Table_FanDuel[[#This Row],[FangraphsOpp]],PROBABLE_SP[Team],0),COLUMN(PROBABLE_SP[Name])),"")</f>
        <v>Jon Lester</v>
      </c>
    </row>
    <row r="35" spans="1:19" hidden="1" x14ac:dyDescent="0.25">
      <c r="A35">
        <v>37999</v>
      </c>
      <c r="B35" t="s">
        <v>14</v>
      </c>
      <c r="C35" t="s">
        <v>102</v>
      </c>
      <c r="D35" t="s">
        <v>436</v>
      </c>
      <c r="E35">
        <v>11.7</v>
      </c>
      <c r="F35">
        <v>18</v>
      </c>
      <c r="G35">
        <v>8500</v>
      </c>
      <c r="H35" t="s">
        <v>28</v>
      </c>
      <c r="I35" t="s">
        <v>30</v>
      </c>
      <c r="J35" t="s">
        <v>29</v>
      </c>
      <c r="M35" t="s">
        <v>147</v>
      </c>
      <c r="O35">
        <f>MATCH(Table_FanDuel[[#This Row],[Id]],PLAYERIDMAP[FANDUELID],0)</f>
        <v>1434</v>
      </c>
      <c r="P35" t="str">
        <f>INDEX(PLAYERIDMAP[],Table_FanDuel[[#This Row],[BatsMatch]],COLUMN(PLAYERIDMAP[BATS]))</f>
        <v>R</v>
      </c>
      <c r="Q35" t="str">
        <f>IFERROR(Table_FanDuel[[#This Row],[BatsIndex]],"")</f>
        <v>R</v>
      </c>
      <c r="R35" t="str">
        <f>INDEX(TEAMIDMAP[],MATCH(Table_FanDuel[[#This Row],[Opponent]],TEAMIDMAP[FDTEAM],0),COLUMN(TEAMIDMAP[FANGRAPHSTEAM]))</f>
        <v>Braves</v>
      </c>
      <c r="S35" s="32" t="str">
        <f>IFERROR(INDEX(PROBABLE_SP[],MATCH(Table_FanDuel[[#This Row],[FangraphsOpp]],PROBABLE_SP[Team],0),COLUMN(PROBABLE_SP[Name])),"")</f>
        <v>Ryan Weber</v>
      </c>
    </row>
    <row r="36" spans="1:19" hidden="1" x14ac:dyDescent="0.25">
      <c r="A36">
        <v>5258</v>
      </c>
      <c r="B36" t="s">
        <v>14</v>
      </c>
      <c r="C36" t="s">
        <v>59</v>
      </c>
      <c r="D36" t="s">
        <v>594</v>
      </c>
      <c r="E36">
        <v>10.7</v>
      </c>
      <c r="F36">
        <v>19</v>
      </c>
      <c r="G36">
        <v>8500</v>
      </c>
      <c r="H36" t="s">
        <v>41</v>
      </c>
      <c r="I36" t="s">
        <v>42</v>
      </c>
      <c r="J36" t="s">
        <v>43</v>
      </c>
      <c r="M36" t="s">
        <v>147</v>
      </c>
      <c r="O36">
        <f>MATCH(Table_FanDuel[[#This Row],[Id]],PLAYERIDMAP[FANDUELID],0)</f>
        <v>572</v>
      </c>
      <c r="P36" t="str">
        <f>INDEX(PLAYERIDMAP[],Table_FanDuel[[#This Row],[BatsMatch]],COLUMN(PLAYERIDMAP[BATS]))</f>
        <v>R</v>
      </c>
      <c r="Q36" t="str">
        <f>IFERROR(Table_FanDuel[[#This Row],[BatsIndex]],"")</f>
        <v>R</v>
      </c>
      <c r="R36" t="str">
        <f>INDEX(TEAMIDMAP[],MATCH(Table_FanDuel[[#This Row],[Opponent]],TEAMIDMAP[FDTEAM],0),COLUMN(TEAMIDMAP[FANGRAPHSTEAM]))</f>
        <v>Phillies</v>
      </c>
      <c r="S36" s="32" t="str">
        <f>IFERROR(INDEX(PROBABLE_SP[],MATCH(Table_FanDuel[[#This Row],[FangraphsOpp]],PROBABLE_SP[Team],0),COLUMN(PROBABLE_SP[Name])),"")</f>
        <v>Jerad Eickhoff</v>
      </c>
    </row>
    <row r="37" spans="1:19" hidden="1" x14ac:dyDescent="0.25">
      <c r="A37">
        <v>23834</v>
      </c>
      <c r="B37" t="s">
        <v>14</v>
      </c>
      <c r="C37" t="s">
        <v>606</v>
      </c>
      <c r="D37" t="s">
        <v>607</v>
      </c>
      <c r="E37">
        <v>10.5</v>
      </c>
      <c r="F37">
        <v>20</v>
      </c>
      <c r="G37">
        <v>8500</v>
      </c>
      <c r="H37" t="s">
        <v>70</v>
      </c>
      <c r="I37" t="s">
        <v>72</v>
      </c>
      <c r="J37" t="s">
        <v>71</v>
      </c>
      <c r="O37">
        <f>MATCH(Table_FanDuel[[#This Row],[Id]],PLAYERIDMAP[FANDUELID],0)</f>
        <v>898</v>
      </c>
      <c r="P37" t="str">
        <f>INDEX(PLAYERIDMAP[],Table_FanDuel[[#This Row],[BatsMatch]],COLUMN(PLAYERIDMAP[BATS]))</f>
        <v>R</v>
      </c>
      <c r="Q37" t="str">
        <f>IFERROR(Table_FanDuel[[#This Row],[BatsIndex]],"")</f>
        <v>R</v>
      </c>
      <c r="R37" t="str">
        <f>INDEX(TEAMIDMAP[],MATCH(Table_FanDuel[[#This Row],[Opponent]],TEAMIDMAP[FDTEAM],0),COLUMN(TEAMIDMAP[FANGRAPHSTEAM]))</f>
        <v>Royals</v>
      </c>
      <c r="S37" s="32" t="str">
        <f>IFERROR(INDEX(PROBABLE_SP[],MATCH(Table_FanDuel[[#This Row],[FangraphsOpp]],PROBABLE_SP[Team],0),COLUMN(PROBABLE_SP[Name])),"")</f>
        <v>Edinson Volquez</v>
      </c>
    </row>
    <row r="38" spans="1:19" hidden="1" x14ac:dyDescent="0.25">
      <c r="A38">
        <v>52172</v>
      </c>
      <c r="B38" t="s">
        <v>14</v>
      </c>
      <c r="C38" t="s">
        <v>889</v>
      </c>
      <c r="D38" t="s">
        <v>890</v>
      </c>
      <c r="E38">
        <v>11.6</v>
      </c>
      <c r="F38">
        <v>13</v>
      </c>
      <c r="G38">
        <v>8500</v>
      </c>
      <c r="H38" t="s">
        <v>48</v>
      </c>
      <c r="I38" t="s">
        <v>49</v>
      </c>
      <c r="J38" t="s">
        <v>50</v>
      </c>
      <c r="O38">
        <f>MATCH(Table_FanDuel[[#This Row],[Id]],PLAYERIDMAP[FANDUELID],0)</f>
        <v>1344</v>
      </c>
      <c r="P38" t="str">
        <f>INDEX(PLAYERIDMAP[],Table_FanDuel[[#This Row],[BatsMatch]],COLUMN(PLAYERIDMAP[BATS]))</f>
        <v>L</v>
      </c>
      <c r="Q38" t="str">
        <f>IFERROR(Table_FanDuel[[#This Row],[BatsIndex]],"")</f>
        <v>L</v>
      </c>
      <c r="R38" t="str">
        <f>INDEX(TEAMIDMAP[],MATCH(Table_FanDuel[[#This Row],[Opponent]],TEAMIDMAP[FDTEAM],0),COLUMN(TEAMIDMAP[FANGRAPHSTEAM]))</f>
        <v>Dodgers</v>
      </c>
      <c r="S38" s="32" t="str">
        <f>IFERROR(INDEX(PROBABLE_SP[],MATCH(Table_FanDuel[[#This Row],[FangraphsOpp]],PROBABLE_SP[Team],0),COLUMN(PROBABLE_SP[Name])),"")</f>
        <v>Mike Bolsinger</v>
      </c>
    </row>
    <row r="39" spans="1:19" hidden="1" x14ac:dyDescent="0.25">
      <c r="A39">
        <v>17116</v>
      </c>
      <c r="B39" t="s">
        <v>14</v>
      </c>
      <c r="C39" t="s">
        <v>330</v>
      </c>
      <c r="D39" t="s">
        <v>703</v>
      </c>
      <c r="E39">
        <v>10.4</v>
      </c>
      <c r="F39">
        <v>15</v>
      </c>
      <c r="G39">
        <v>8300</v>
      </c>
      <c r="H39" t="s">
        <v>17</v>
      </c>
      <c r="I39" t="s">
        <v>18</v>
      </c>
      <c r="J39" t="s">
        <v>19</v>
      </c>
      <c r="O39">
        <f>MATCH(Table_FanDuel[[#This Row],[Id]],PLAYERIDMAP[FANDUELID],0)</f>
        <v>999</v>
      </c>
      <c r="P39" t="str">
        <f>INDEX(PLAYERIDMAP[],Table_FanDuel[[#This Row],[BatsMatch]],COLUMN(PLAYERIDMAP[BATS]))</f>
        <v>R</v>
      </c>
      <c r="Q39" t="str">
        <f>IFERROR(Table_FanDuel[[#This Row],[BatsIndex]],"")</f>
        <v>R</v>
      </c>
      <c r="R39" t="str">
        <f>INDEX(TEAMIDMAP[],MATCH(Table_FanDuel[[#This Row],[Opponent]],TEAMIDMAP[FDTEAM],0),COLUMN(TEAMIDMAP[FANGRAPHSTEAM]))</f>
        <v>Orioles</v>
      </c>
      <c r="S39" s="32" t="str">
        <f>IFERROR(INDEX(PROBABLE_SP[],MATCH(Table_FanDuel[[#This Row],[FangraphsOpp]],PROBABLE_SP[Team],0),COLUMN(PROBABLE_SP[Name])),"")</f>
        <v>Kevin Gausman</v>
      </c>
    </row>
    <row r="40" spans="1:19" hidden="1" x14ac:dyDescent="0.25">
      <c r="A40">
        <v>12918</v>
      </c>
      <c r="B40" t="s">
        <v>14</v>
      </c>
      <c r="C40" t="s">
        <v>973</v>
      </c>
      <c r="D40" t="s">
        <v>974</v>
      </c>
      <c r="E40">
        <v>9.3000000000000007</v>
      </c>
      <c r="F40">
        <v>20</v>
      </c>
      <c r="G40">
        <v>8300</v>
      </c>
      <c r="H40" t="s">
        <v>28</v>
      </c>
      <c r="I40" t="s">
        <v>29</v>
      </c>
      <c r="J40" t="s">
        <v>30</v>
      </c>
      <c r="O40">
        <f>MATCH(Table_FanDuel[[#This Row],[Id]],PLAYERIDMAP[FANDUELID],0)</f>
        <v>1359</v>
      </c>
      <c r="P40" t="str">
        <f>INDEX(PLAYERIDMAP[],Table_FanDuel[[#This Row],[BatsMatch]],COLUMN(PLAYERIDMAP[BATS]))</f>
        <v>R</v>
      </c>
      <c r="Q40" t="str">
        <f>IFERROR(Table_FanDuel[[#This Row],[BatsIndex]],"")</f>
        <v>R</v>
      </c>
      <c r="R40" t="str">
        <f>INDEX(TEAMIDMAP[],MATCH(Table_FanDuel[[#This Row],[Opponent]],TEAMIDMAP[FDTEAM],0),COLUMN(TEAMIDMAP[FANGRAPHSTEAM]))</f>
        <v>Cardinals</v>
      </c>
      <c r="S40" s="32" t="str">
        <f>IFERROR(INDEX(PROBABLE_SP[],MATCH(Table_FanDuel[[#This Row],[FangraphsOpp]],PROBABLE_SP[Team],0),COLUMN(PROBABLE_SP[Name])),"")</f>
        <v>Carlos Martinez</v>
      </c>
    </row>
    <row r="41" spans="1:19" hidden="1" x14ac:dyDescent="0.25">
      <c r="A41">
        <v>38013</v>
      </c>
      <c r="B41" t="s">
        <v>14</v>
      </c>
      <c r="C41" t="s">
        <v>467</v>
      </c>
      <c r="D41" t="s">
        <v>468</v>
      </c>
      <c r="E41">
        <v>8.1</v>
      </c>
      <c r="F41">
        <v>14</v>
      </c>
      <c r="G41">
        <v>8200</v>
      </c>
      <c r="H41" t="s">
        <v>70</v>
      </c>
      <c r="I41" t="s">
        <v>71</v>
      </c>
      <c r="J41" t="s">
        <v>72</v>
      </c>
      <c r="M41" t="s">
        <v>147</v>
      </c>
      <c r="O41">
        <f>MATCH(Table_FanDuel[[#This Row],[Id]],PLAYERIDMAP[FANDUELID],0)</f>
        <v>1418</v>
      </c>
      <c r="P41" t="str">
        <f>INDEX(PLAYERIDMAP[],Table_FanDuel[[#This Row],[BatsMatch]],COLUMN(PLAYERIDMAP[BATS]))</f>
        <v>R</v>
      </c>
      <c r="Q41" t="str">
        <f>IFERROR(Table_FanDuel[[#This Row],[BatsIndex]],"")</f>
        <v>R</v>
      </c>
      <c r="R41" t="str">
        <f>INDEX(TEAMIDMAP[],MATCH(Table_FanDuel[[#This Row],[Opponent]],TEAMIDMAP[FDTEAM],0),COLUMN(TEAMIDMAP[FANGRAPHSTEAM]))</f>
        <v>Astros</v>
      </c>
      <c r="S41" s="32" t="str">
        <f>IFERROR(INDEX(PROBABLE_SP[],MATCH(Table_FanDuel[[#This Row],[FangraphsOpp]],PROBABLE_SP[Team],0),COLUMN(PROBABLE_SP[Name])),"")</f>
        <v/>
      </c>
    </row>
    <row r="42" spans="1:19" hidden="1" x14ac:dyDescent="0.25">
      <c r="A42">
        <v>11088</v>
      </c>
      <c r="B42" t="s">
        <v>14</v>
      </c>
      <c r="C42" t="s">
        <v>561</v>
      </c>
      <c r="D42" t="s">
        <v>124</v>
      </c>
      <c r="E42">
        <v>11.9</v>
      </c>
      <c r="F42">
        <v>7</v>
      </c>
      <c r="G42">
        <v>8200</v>
      </c>
      <c r="H42" t="s">
        <v>28</v>
      </c>
      <c r="I42" t="s">
        <v>30</v>
      </c>
      <c r="J42" t="s">
        <v>29</v>
      </c>
      <c r="K42" t="s">
        <v>51</v>
      </c>
      <c r="L42" t="s">
        <v>579</v>
      </c>
      <c r="O42">
        <f>MATCH(Table_FanDuel[[#This Row],[Id]],PLAYERIDMAP[FANDUELID],0)</f>
        <v>481</v>
      </c>
      <c r="P42" t="str">
        <f>INDEX(PLAYERIDMAP[],Table_FanDuel[[#This Row],[BatsMatch]],COLUMN(PLAYERIDMAP[BATS]))</f>
        <v>L</v>
      </c>
      <c r="Q42" t="str">
        <f>IFERROR(Table_FanDuel[[#This Row],[BatsIndex]],"")</f>
        <v>L</v>
      </c>
      <c r="R42" t="str">
        <f>INDEX(TEAMIDMAP[],MATCH(Table_FanDuel[[#This Row],[Opponent]],TEAMIDMAP[FDTEAM],0),COLUMN(TEAMIDMAP[FANGRAPHSTEAM]))</f>
        <v>Braves</v>
      </c>
      <c r="S42" s="32" t="str">
        <f>IFERROR(INDEX(PROBABLE_SP[],MATCH(Table_FanDuel[[#This Row],[FangraphsOpp]],PROBABLE_SP[Team],0),COLUMN(PROBABLE_SP[Name])),"")</f>
        <v>Ryan Weber</v>
      </c>
    </row>
    <row r="43" spans="1:19" hidden="1" x14ac:dyDescent="0.25">
      <c r="A43">
        <v>21099</v>
      </c>
      <c r="B43" t="s">
        <v>14</v>
      </c>
      <c r="C43" t="s">
        <v>238</v>
      </c>
      <c r="D43" t="s">
        <v>1009</v>
      </c>
      <c r="E43">
        <v>10.6</v>
      </c>
      <c r="F43">
        <v>20</v>
      </c>
      <c r="G43">
        <v>8200</v>
      </c>
      <c r="H43" t="s">
        <v>89</v>
      </c>
      <c r="I43" t="s">
        <v>91</v>
      </c>
      <c r="J43" t="s">
        <v>90</v>
      </c>
      <c r="O43">
        <f>MATCH(Table_FanDuel[[#This Row],[Id]],PLAYERIDMAP[FANDUELID],0)</f>
        <v>1126</v>
      </c>
      <c r="P43" t="str">
        <f>INDEX(PLAYERIDMAP[],Table_FanDuel[[#This Row],[BatsMatch]],COLUMN(PLAYERIDMAP[BATS]))</f>
        <v>R</v>
      </c>
      <c r="Q43" t="str">
        <f>IFERROR(Table_FanDuel[[#This Row],[BatsIndex]],"")</f>
        <v>R</v>
      </c>
      <c r="R43" t="str">
        <f>INDEX(TEAMIDMAP[],MATCH(Table_FanDuel[[#This Row],[Opponent]],TEAMIDMAP[FDTEAM],0),COLUMN(TEAMIDMAP[FANGRAPHSTEAM]))</f>
        <v>Indians</v>
      </c>
      <c r="S43" s="32" t="str">
        <f>IFERROR(INDEX(PROBABLE_SP[],MATCH(Table_FanDuel[[#This Row],[FangraphsOpp]],PROBABLE_SP[Team],0),COLUMN(PROBABLE_SP[Name])),"")</f>
        <v>Carlos Carrasco</v>
      </c>
    </row>
    <row r="44" spans="1:19" hidden="1" x14ac:dyDescent="0.25">
      <c r="A44">
        <v>52174</v>
      </c>
      <c r="B44" t="s">
        <v>14</v>
      </c>
      <c r="C44" t="s">
        <v>455</v>
      </c>
      <c r="D44" t="s">
        <v>456</v>
      </c>
      <c r="E44">
        <v>16.8</v>
      </c>
      <c r="F44">
        <v>2</v>
      </c>
      <c r="G44">
        <v>8100</v>
      </c>
      <c r="H44" t="s">
        <v>48</v>
      </c>
      <c r="I44" t="s">
        <v>49</v>
      </c>
      <c r="J44" t="s">
        <v>50</v>
      </c>
      <c r="K44" t="s">
        <v>51</v>
      </c>
      <c r="L44" t="s">
        <v>457</v>
      </c>
      <c r="O44">
        <f>MATCH(Table_FanDuel[[#This Row],[Id]],PLAYERIDMAP[FANDUELID],0)</f>
        <v>873</v>
      </c>
      <c r="P44" t="str">
        <f>INDEX(PLAYERIDMAP[],Table_FanDuel[[#This Row],[BatsMatch]],COLUMN(PLAYERIDMAP[BATS]))</f>
        <v>R</v>
      </c>
      <c r="Q44" t="str">
        <f>IFERROR(Table_FanDuel[[#This Row],[BatsIndex]],"")</f>
        <v>R</v>
      </c>
      <c r="R44" t="str">
        <f>INDEX(TEAMIDMAP[],MATCH(Table_FanDuel[[#This Row],[Opponent]],TEAMIDMAP[FDTEAM],0),COLUMN(TEAMIDMAP[FANGRAPHSTEAM]))</f>
        <v>Dodgers</v>
      </c>
      <c r="S44" s="32" t="str">
        <f>IFERROR(INDEX(PROBABLE_SP[],MATCH(Table_FanDuel[[#This Row],[FangraphsOpp]],PROBABLE_SP[Team],0),COLUMN(PROBABLE_SP[Name])),"")</f>
        <v>Mike Bolsinger</v>
      </c>
    </row>
    <row r="45" spans="1:19" hidden="1" x14ac:dyDescent="0.25">
      <c r="A45">
        <v>16959</v>
      </c>
      <c r="B45" t="s">
        <v>14</v>
      </c>
      <c r="C45" t="s">
        <v>20</v>
      </c>
      <c r="D45" t="s">
        <v>693</v>
      </c>
      <c r="E45">
        <v>11</v>
      </c>
      <c r="F45">
        <v>19</v>
      </c>
      <c r="G45">
        <v>8100</v>
      </c>
      <c r="H45" t="s">
        <v>89</v>
      </c>
      <c r="I45" t="s">
        <v>90</v>
      </c>
      <c r="J45" t="s">
        <v>91</v>
      </c>
      <c r="O45">
        <f>MATCH(Table_FanDuel[[#This Row],[Id]],PLAYERIDMAP[FANDUELID],0)</f>
        <v>83</v>
      </c>
      <c r="P45" t="str">
        <f>INDEX(PLAYERIDMAP[],Table_FanDuel[[#This Row],[BatsMatch]],COLUMN(PLAYERIDMAP[BATS]))</f>
        <v>R</v>
      </c>
      <c r="Q45" t="str">
        <f>IFERROR(Table_FanDuel[[#This Row],[BatsIndex]],"")</f>
        <v>R</v>
      </c>
      <c r="R45" t="str">
        <f>INDEX(TEAMIDMAP[],MATCH(Table_FanDuel[[#This Row],[Opponent]],TEAMIDMAP[FDTEAM],0),COLUMN(TEAMIDMAP[FANGRAPHSTEAM]))</f>
        <v>White Sox</v>
      </c>
      <c r="S45" s="32" t="str">
        <f>IFERROR(INDEX(PROBABLE_SP[],MATCH(Table_FanDuel[[#This Row],[FangraphsOpp]],PROBABLE_SP[Team],0),COLUMN(PROBABLE_SP[Name])),"")</f>
        <v>Carlos Rodon</v>
      </c>
    </row>
    <row r="46" spans="1:19" hidden="1" x14ac:dyDescent="0.25">
      <c r="A46">
        <v>38028</v>
      </c>
      <c r="B46" t="s">
        <v>14</v>
      </c>
      <c r="C46" t="s">
        <v>150</v>
      </c>
      <c r="D46" t="s">
        <v>253</v>
      </c>
      <c r="E46">
        <v>9.3000000000000007</v>
      </c>
      <c r="F46">
        <v>19</v>
      </c>
      <c r="G46">
        <v>7900</v>
      </c>
      <c r="H46" t="s">
        <v>28</v>
      </c>
      <c r="I46" t="s">
        <v>29</v>
      </c>
      <c r="J46" t="s">
        <v>30</v>
      </c>
      <c r="O46">
        <f>MATCH(Table_FanDuel[[#This Row],[Id]],PLAYERIDMAP[FANDUELID],0)</f>
        <v>1484</v>
      </c>
      <c r="P46" t="str">
        <f>INDEX(PLAYERIDMAP[],Table_FanDuel[[#This Row],[BatsMatch]],COLUMN(PLAYERIDMAP[BATS]))</f>
        <v>R</v>
      </c>
      <c r="Q46" t="str">
        <f>IFERROR(Table_FanDuel[[#This Row],[BatsIndex]],"")</f>
        <v>R</v>
      </c>
      <c r="R46" t="str">
        <f>INDEX(TEAMIDMAP[],MATCH(Table_FanDuel[[#This Row],[Opponent]],TEAMIDMAP[FDTEAM],0),COLUMN(TEAMIDMAP[FANGRAPHSTEAM]))</f>
        <v>Cardinals</v>
      </c>
      <c r="S46" s="32" t="str">
        <f>IFERROR(INDEX(PROBABLE_SP[],MATCH(Table_FanDuel[[#This Row],[FangraphsOpp]],PROBABLE_SP[Team],0),COLUMN(PROBABLE_SP[Name])),"")</f>
        <v>Carlos Martinez</v>
      </c>
    </row>
    <row r="47" spans="1:19" hidden="1" x14ac:dyDescent="0.25">
      <c r="A47">
        <v>17087</v>
      </c>
      <c r="B47" t="s">
        <v>14</v>
      </c>
      <c r="C47" t="s">
        <v>191</v>
      </c>
      <c r="D47" t="s">
        <v>545</v>
      </c>
      <c r="E47">
        <v>10.9</v>
      </c>
      <c r="F47">
        <v>3</v>
      </c>
      <c r="G47">
        <v>7900</v>
      </c>
      <c r="H47" t="s">
        <v>17</v>
      </c>
      <c r="I47" t="s">
        <v>18</v>
      </c>
      <c r="J47" t="s">
        <v>19</v>
      </c>
      <c r="K47" t="s">
        <v>51</v>
      </c>
      <c r="L47" t="s">
        <v>256</v>
      </c>
      <c r="O47">
        <f>MATCH(Table_FanDuel[[#This Row],[Id]],PLAYERIDMAP[FANDUELID],0)</f>
        <v>1298</v>
      </c>
      <c r="P47" t="str">
        <f>INDEX(PLAYERIDMAP[],Table_FanDuel[[#This Row],[BatsMatch]],COLUMN(PLAYERIDMAP[BATS]))</f>
        <v>L</v>
      </c>
      <c r="Q47" t="str">
        <f>IFERROR(Table_FanDuel[[#This Row],[BatsIndex]],"")</f>
        <v>L</v>
      </c>
      <c r="R47" t="str">
        <f>INDEX(TEAMIDMAP[],MATCH(Table_FanDuel[[#This Row],[Opponent]],TEAMIDMAP[FDTEAM],0),COLUMN(TEAMIDMAP[FANGRAPHSTEAM]))</f>
        <v>Orioles</v>
      </c>
      <c r="S47" s="32" t="str">
        <f>IFERROR(INDEX(PROBABLE_SP[],MATCH(Table_FanDuel[[#This Row],[FangraphsOpp]],PROBABLE_SP[Team],0),COLUMN(PROBABLE_SP[Name])),"")</f>
        <v>Kevin Gausman</v>
      </c>
    </row>
    <row r="48" spans="1:19" hidden="1" x14ac:dyDescent="0.25">
      <c r="A48">
        <v>5363</v>
      </c>
      <c r="B48" t="s">
        <v>14</v>
      </c>
      <c r="C48" t="s">
        <v>856</v>
      </c>
      <c r="D48" t="s">
        <v>220</v>
      </c>
      <c r="E48">
        <v>10.8</v>
      </c>
      <c r="F48">
        <v>20</v>
      </c>
      <c r="G48">
        <v>7900</v>
      </c>
      <c r="H48" t="s">
        <v>36</v>
      </c>
      <c r="I48" t="s">
        <v>38</v>
      </c>
      <c r="J48" t="s">
        <v>37</v>
      </c>
      <c r="O48">
        <f>MATCH(Table_FanDuel[[#This Row],[Id]],PLAYERIDMAP[FANDUELID],0)</f>
        <v>1478</v>
      </c>
      <c r="P48" t="str">
        <f>INDEX(PLAYERIDMAP[],Table_FanDuel[[#This Row],[BatsMatch]],COLUMN(PLAYERIDMAP[BATS]))</f>
        <v>L</v>
      </c>
      <c r="Q48" t="str">
        <f>IFERROR(Table_FanDuel[[#This Row],[BatsIndex]],"")</f>
        <v>L</v>
      </c>
      <c r="R48" t="str">
        <f>INDEX(TEAMIDMAP[],MATCH(Table_FanDuel[[#This Row],[Opponent]],TEAMIDMAP[FDTEAM],0),COLUMN(TEAMIDMAP[FANGRAPHSTEAM]))</f>
        <v>Rangers</v>
      </c>
      <c r="S48" s="32" t="str">
        <f>IFERROR(INDEX(PROBABLE_SP[],MATCH(Table_FanDuel[[#This Row],[FangraphsOpp]],PROBABLE_SP[Team],0),COLUMN(PROBABLE_SP[Name])),"")</f>
        <v>Yovani Gallardo</v>
      </c>
    </row>
    <row r="49" spans="1:19" hidden="1" x14ac:dyDescent="0.25">
      <c r="A49">
        <v>16960</v>
      </c>
      <c r="B49" t="s">
        <v>14</v>
      </c>
      <c r="C49" t="s">
        <v>46</v>
      </c>
      <c r="D49" t="s">
        <v>47</v>
      </c>
      <c r="E49">
        <v>10.1</v>
      </c>
      <c r="F49">
        <v>34</v>
      </c>
      <c r="G49">
        <v>7800</v>
      </c>
      <c r="H49" t="s">
        <v>48</v>
      </c>
      <c r="I49" t="s">
        <v>49</v>
      </c>
      <c r="J49" t="s">
        <v>50</v>
      </c>
      <c r="K49" t="s">
        <v>51</v>
      </c>
      <c r="L49" t="s">
        <v>52</v>
      </c>
      <c r="O49">
        <f>MATCH(Table_FanDuel[[#This Row],[Id]],PLAYERIDMAP[FANDUELID],0)</f>
        <v>1465</v>
      </c>
      <c r="P49" t="str">
        <f>INDEX(PLAYERIDMAP[],Table_FanDuel[[#This Row],[BatsMatch]],COLUMN(PLAYERIDMAP[BATS]))</f>
        <v>L</v>
      </c>
      <c r="Q49" t="str">
        <f>IFERROR(Table_FanDuel[[#This Row],[BatsIndex]],"")</f>
        <v>L</v>
      </c>
      <c r="R49" t="str">
        <f>INDEX(TEAMIDMAP[],MATCH(Table_FanDuel[[#This Row],[Opponent]],TEAMIDMAP[FDTEAM],0),COLUMN(TEAMIDMAP[FANGRAPHSTEAM]))</f>
        <v>Dodgers</v>
      </c>
      <c r="S49" s="32" t="str">
        <f>IFERROR(INDEX(PROBABLE_SP[],MATCH(Table_FanDuel[[#This Row],[FangraphsOpp]],PROBABLE_SP[Team],0),COLUMN(PROBABLE_SP[Name])),"")</f>
        <v>Mike Bolsinger</v>
      </c>
    </row>
    <row r="50" spans="1:19" hidden="1" x14ac:dyDescent="0.25">
      <c r="A50">
        <v>13783</v>
      </c>
      <c r="B50" t="s">
        <v>14</v>
      </c>
      <c r="C50" t="s">
        <v>303</v>
      </c>
      <c r="D50" t="s">
        <v>304</v>
      </c>
      <c r="E50">
        <v>11.6</v>
      </c>
      <c r="F50">
        <v>19</v>
      </c>
      <c r="G50">
        <v>7800</v>
      </c>
      <c r="H50" t="s">
        <v>36</v>
      </c>
      <c r="I50" t="s">
        <v>38</v>
      </c>
      <c r="J50" t="s">
        <v>37</v>
      </c>
      <c r="O50">
        <f>MATCH(Table_FanDuel[[#This Row],[Id]],PLAYERIDMAP[FANDUELID],0)</f>
        <v>1249</v>
      </c>
      <c r="P50" t="str">
        <f>INDEX(PLAYERIDMAP[],Table_FanDuel[[#This Row],[BatsMatch]],COLUMN(PLAYERIDMAP[BATS]))</f>
        <v>R</v>
      </c>
      <c r="Q50" t="str">
        <f>IFERROR(Table_FanDuel[[#This Row],[BatsIndex]],"")</f>
        <v>R</v>
      </c>
      <c r="R50" t="str">
        <f>INDEX(TEAMIDMAP[],MATCH(Table_FanDuel[[#This Row],[Opponent]],TEAMIDMAP[FDTEAM],0),COLUMN(TEAMIDMAP[FANGRAPHSTEAM]))</f>
        <v>Rangers</v>
      </c>
      <c r="S50" s="32" t="str">
        <f>IFERROR(INDEX(PROBABLE_SP[],MATCH(Table_FanDuel[[#This Row],[FangraphsOpp]],PROBABLE_SP[Team],0),COLUMN(PROBABLE_SP[Name])),"")</f>
        <v>Yovani Gallardo</v>
      </c>
    </row>
    <row r="51" spans="1:19" hidden="1" x14ac:dyDescent="0.25">
      <c r="A51">
        <v>5085</v>
      </c>
      <c r="B51" t="s">
        <v>14</v>
      </c>
      <c r="C51" t="s">
        <v>580</v>
      </c>
      <c r="D51" t="s">
        <v>581</v>
      </c>
      <c r="E51">
        <v>10.199999999999999</v>
      </c>
      <c r="F51">
        <v>19</v>
      </c>
      <c r="G51">
        <v>7700</v>
      </c>
      <c r="H51" t="s">
        <v>17</v>
      </c>
      <c r="I51" t="s">
        <v>19</v>
      </c>
      <c r="J51" t="s">
        <v>18</v>
      </c>
      <c r="O51">
        <f>MATCH(Table_FanDuel[[#This Row],[Id]],PLAYERIDMAP[FANDUELID],0)</f>
        <v>688</v>
      </c>
      <c r="P51" t="str">
        <f>INDEX(PLAYERIDMAP[],Table_FanDuel[[#This Row],[BatsMatch]],COLUMN(PLAYERIDMAP[BATS]))</f>
        <v>R</v>
      </c>
      <c r="Q51" t="str">
        <f>IFERROR(Table_FanDuel[[#This Row],[BatsIndex]],"")</f>
        <v>R</v>
      </c>
      <c r="R51" t="str">
        <f>INDEX(TEAMIDMAP[],MATCH(Table_FanDuel[[#This Row],[Opponent]],TEAMIDMAP[FDTEAM],0),COLUMN(TEAMIDMAP[FANGRAPHSTEAM]))</f>
        <v>Rays</v>
      </c>
      <c r="S51" s="32" t="str">
        <f>IFERROR(INDEX(PROBABLE_SP[],MATCH(Table_FanDuel[[#This Row],[FangraphsOpp]],PROBABLE_SP[Team],0),COLUMN(PROBABLE_SP[Name])),"")</f>
        <v>Jake Odorizzi</v>
      </c>
    </row>
    <row r="52" spans="1:19" hidden="1" x14ac:dyDescent="0.25">
      <c r="A52">
        <v>5283</v>
      </c>
      <c r="B52" t="s">
        <v>14</v>
      </c>
      <c r="C52" t="s">
        <v>640</v>
      </c>
      <c r="D52" t="s">
        <v>76</v>
      </c>
      <c r="E52">
        <v>12.2</v>
      </c>
      <c r="F52">
        <v>4</v>
      </c>
      <c r="G52">
        <v>7700</v>
      </c>
      <c r="H52" t="s">
        <v>22</v>
      </c>
      <c r="I52" t="s">
        <v>23</v>
      </c>
      <c r="J52" t="s">
        <v>24</v>
      </c>
      <c r="O52">
        <f>MATCH(Table_FanDuel[[#This Row],[Id]],PLAYERIDMAP[FANDUELID],0)</f>
        <v>1247</v>
      </c>
      <c r="P52" t="str">
        <f>INDEX(PLAYERIDMAP[],Table_FanDuel[[#This Row],[BatsMatch]],COLUMN(PLAYERIDMAP[BATS]))</f>
        <v>R</v>
      </c>
      <c r="Q52" t="str">
        <f>IFERROR(Table_FanDuel[[#This Row],[BatsIndex]],"")</f>
        <v>R</v>
      </c>
      <c r="R52" t="str">
        <f>INDEX(TEAMIDMAP[],MATCH(Table_FanDuel[[#This Row],[Opponent]],TEAMIDMAP[FDTEAM],0),COLUMN(TEAMIDMAP[FANGRAPHSTEAM]))</f>
        <v>Yankees</v>
      </c>
      <c r="S52" s="32" t="str">
        <f>IFERROR(INDEX(PROBABLE_SP[],MATCH(Table_FanDuel[[#This Row],[FangraphsOpp]],PROBABLE_SP[Team],0),COLUMN(PROBABLE_SP[Name])),"")</f>
        <v>CC Sabathia</v>
      </c>
    </row>
    <row r="53" spans="1:19" hidden="1" x14ac:dyDescent="0.25">
      <c r="A53">
        <v>16922</v>
      </c>
      <c r="B53" t="s">
        <v>14</v>
      </c>
      <c r="C53" t="s">
        <v>145</v>
      </c>
      <c r="D53" t="s">
        <v>146</v>
      </c>
      <c r="E53">
        <v>10.5</v>
      </c>
      <c r="F53">
        <v>18</v>
      </c>
      <c r="G53">
        <v>7600</v>
      </c>
      <c r="H53" t="s">
        <v>17</v>
      </c>
      <c r="I53" t="s">
        <v>19</v>
      </c>
      <c r="J53" t="s">
        <v>18</v>
      </c>
      <c r="M53" t="s">
        <v>147</v>
      </c>
      <c r="O53">
        <f>MATCH(Table_FanDuel[[#This Row],[Id]],PLAYERIDMAP[FANDUELID],0)</f>
        <v>250</v>
      </c>
      <c r="P53" t="str">
        <f>INDEX(PLAYERIDMAP[],Table_FanDuel[[#This Row],[BatsMatch]],COLUMN(PLAYERIDMAP[BATS]))</f>
        <v>L</v>
      </c>
      <c r="Q53" t="str">
        <f>IFERROR(Table_FanDuel[[#This Row],[BatsIndex]],"")</f>
        <v>L</v>
      </c>
      <c r="R53" t="str">
        <f>INDEX(TEAMIDMAP[],MATCH(Table_FanDuel[[#This Row],[Opponent]],TEAMIDMAP[FDTEAM],0),COLUMN(TEAMIDMAP[FANGRAPHSTEAM]))</f>
        <v>Rays</v>
      </c>
      <c r="S53" s="32" t="str">
        <f>IFERROR(INDEX(PROBABLE_SP[],MATCH(Table_FanDuel[[#This Row],[FangraphsOpp]],PROBABLE_SP[Team],0),COLUMN(PROBABLE_SP[Name])),"")</f>
        <v>Jake Odorizzi</v>
      </c>
    </row>
    <row r="54" spans="1:19" hidden="1" x14ac:dyDescent="0.25">
      <c r="A54">
        <v>5440</v>
      </c>
      <c r="B54" t="s">
        <v>14</v>
      </c>
      <c r="C54" t="s">
        <v>186</v>
      </c>
      <c r="D54" t="s">
        <v>187</v>
      </c>
      <c r="E54">
        <v>9.4</v>
      </c>
      <c r="F54">
        <v>20</v>
      </c>
      <c r="G54">
        <v>7600</v>
      </c>
      <c r="H54" t="s">
        <v>36</v>
      </c>
      <c r="I54" t="s">
        <v>37</v>
      </c>
      <c r="J54" t="s">
        <v>38</v>
      </c>
      <c r="O54">
        <f>MATCH(Table_FanDuel[[#This Row],[Id]],PLAYERIDMAP[FANDUELID],0)</f>
        <v>474</v>
      </c>
      <c r="P54" t="str">
        <f>INDEX(PLAYERIDMAP[],Table_FanDuel[[#This Row],[BatsMatch]],COLUMN(PLAYERIDMAP[BATS]))</f>
        <v>R</v>
      </c>
      <c r="Q54" t="str">
        <f>IFERROR(Table_FanDuel[[#This Row],[BatsIndex]],"")</f>
        <v>R</v>
      </c>
      <c r="R54" t="str">
        <f>INDEX(TEAMIDMAP[],MATCH(Table_FanDuel[[#This Row],[Opponent]],TEAMIDMAP[FDTEAM],0),COLUMN(TEAMIDMAP[FANGRAPHSTEAM]))</f>
        <v>Angels</v>
      </c>
      <c r="S54" s="32" t="str">
        <f>IFERROR(INDEX(PROBABLE_SP[],MATCH(Table_FanDuel[[#This Row],[FangraphsOpp]],PROBABLE_SP[Team],0),COLUMN(PROBABLE_SP[Name])),"")</f>
        <v>Garrett Richards</v>
      </c>
    </row>
    <row r="55" spans="1:19" hidden="1" x14ac:dyDescent="0.25">
      <c r="A55">
        <v>5396</v>
      </c>
      <c r="B55" t="s">
        <v>14</v>
      </c>
      <c r="C55" t="s">
        <v>34</v>
      </c>
      <c r="D55" t="s">
        <v>771</v>
      </c>
      <c r="E55">
        <v>9.1999999999999993</v>
      </c>
      <c r="F55">
        <v>20</v>
      </c>
      <c r="G55">
        <v>7600</v>
      </c>
      <c r="H55" t="s">
        <v>22</v>
      </c>
      <c r="I55" t="s">
        <v>23</v>
      </c>
      <c r="J55" t="s">
        <v>24</v>
      </c>
      <c r="O55">
        <f>MATCH(Table_FanDuel[[#This Row],[Id]],PLAYERIDMAP[FANDUELID],0)</f>
        <v>648</v>
      </c>
      <c r="P55" t="str">
        <f>INDEX(PLAYERIDMAP[],Table_FanDuel[[#This Row],[BatsMatch]],COLUMN(PLAYERIDMAP[BATS]))</f>
        <v>R</v>
      </c>
      <c r="Q55" t="str">
        <f>IFERROR(Table_FanDuel[[#This Row],[BatsIndex]],"")</f>
        <v>R</v>
      </c>
      <c r="R55" t="str">
        <f>INDEX(TEAMIDMAP[],MATCH(Table_FanDuel[[#This Row],[Opponent]],TEAMIDMAP[FDTEAM],0),COLUMN(TEAMIDMAP[FANGRAPHSTEAM]))</f>
        <v>Yankees</v>
      </c>
      <c r="S55" s="32" t="str">
        <f>IFERROR(INDEX(PROBABLE_SP[],MATCH(Table_FanDuel[[#This Row],[FangraphsOpp]],PROBABLE_SP[Team],0),COLUMN(PROBABLE_SP[Name])),"")</f>
        <v>CC Sabathia</v>
      </c>
    </row>
    <row r="56" spans="1:19" hidden="1" x14ac:dyDescent="0.25">
      <c r="A56">
        <v>6048</v>
      </c>
      <c r="B56" t="s">
        <v>14</v>
      </c>
      <c r="C56" t="s">
        <v>15</v>
      </c>
      <c r="D56" t="s">
        <v>990</v>
      </c>
      <c r="E56">
        <v>12.3</v>
      </c>
      <c r="F56">
        <v>4</v>
      </c>
      <c r="G56">
        <v>7600</v>
      </c>
      <c r="H56" t="s">
        <v>48</v>
      </c>
      <c r="I56" t="s">
        <v>50</v>
      </c>
      <c r="J56" t="s">
        <v>49</v>
      </c>
      <c r="K56" t="s">
        <v>51</v>
      </c>
      <c r="L56" t="s">
        <v>52</v>
      </c>
      <c r="O56">
        <f>MATCH(Table_FanDuel[[#This Row],[Id]],PLAYERIDMAP[FANDUELID],0)</f>
        <v>885</v>
      </c>
      <c r="P56" t="str">
        <f>INDEX(PLAYERIDMAP[],Table_FanDuel[[#This Row],[BatsMatch]],COLUMN(PLAYERIDMAP[BATS]))</f>
        <v>R</v>
      </c>
      <c r="Q56" t="str">
        <f>IFERROR(Table_FanDuel[[#This Row],[BatsIndex]],"")</f>
        <v>R</v>
      </c>
      <c r="R56" t="str">
        <f>INDEX(TEAMIDMAP[],MATCH(Table_FanDuel[[#This Row],[Opponent]],TEAMIDMAP[FDTEAM],0),COLUMN(TEAMIDMAP[FANGRAPHSTEAM]))</f>
        <v>Mets</v>
      </c>
      <c r="S56" s="32" t="str">
        <f>IFERROR(INDEX(PROBABLE_SP[],MATCH(Table_FanDuel[[#This Row],[FangraphsOpp]],PROBABLE_SP[Team],0),COLUMN(PROBABLE_SP[Name])),"")</f>
        <v>Noah Syndergaard</v>
      </c>
    </row>
    <row r="57" spans="1:19" hidden="1" x14ac:dyDescent="0.25">
      <c r="A57">
        <v>38183</v>
      </c>
      <c r="B57" t="s">
        <v>14</v>
      </c>
      <c r="C57" t="s">
        <v>686</v>
      </c>
      <c r="D57" t="s">
        <v>1038</v>
      </c>
      <c r="E57">
        <v>10</v>
      </c>
      <c r="F57">
        <v>19</v>
      </c>
      <c r="G57">
        <v>7600</v>
      </c>
      <c r="H57" t="s">
        <v>17</v>
      </c>
      <c r="I57" t="s">
        <v>18</v>
      </c>
      <c r="J57" t="s">
        <v>19</v>
      </c>
      <c r="O57">
        <f>MATCH(Table_FanDuel[[#This Row],[Id]],PLAYERIDMAP[FANDUELID],0)</f>
        <v>716</v>
      </c>
      <c r="P57" t="str">
        <f>INDEX(PLAYERIDMAP[],Table_FanDuel[[#This Row],[BatsMatch]],COLUMN(PLAYERIDMAP[BATS]))</f>
        <v>R</v>
      </c>
      <c r="Q57" t="str">
        <f>IFERROR(Table_FanDuel[[#This Row],[BatsIndex]],"")</f>
        <v>R</v>
      </c>
      <c r="R57" t="str">
        <f>INDEX(TEAMIDMAP[],MATCH(Table_FanDuel[[#This Row],[Opponent]],TEAMIDMAP[FDTEAM],0),COLUMN(TEAMIDMAP[FANGRAPHSTEAM]))</f>
        <v>Orioles</v>
      </c>
      <c r="S57" s="32" t="str">
        <f>IFERROR(INDEX(PROBABLE_SP[],MATCH(Table_FanDuel[[#This Row],[FangraphsOpp]],PROBABLE_SP[Team],0),COLUMN(PROBABLE_SP[Name])),"")</f>
        <v>Kevin Gausman</v>
      </c>
    </row>
    <row r="58" spans="1:19" hidden="1" x14ac:dyDescent="0.25">
      <c r="A58">
        <v>5962</v>
      </c>
      <c r="B58" t="s">
        <v>14</v>
      </c>
      <c r="C58" t="s">
        <v>107</v>
      </c>
      <c r="D58" t="s">
        <v>140</v>
      </c>
      <c r="E58">
        <v>9.4</v>
      </c>
      <c r="F58">
        <v>17</v>
      </c>
      <c r="G58">
        <v>7500</v>
      </c>
      <c r="H58" t="s">
        <v>17</v>
      </c>
      <c r="I58" t="s">
        <v>19</v>
      </c>
      <c r="J58" t="s">
        <v>18</v>
      </c>
      <c r="O58">
        <f>MATCH(Table_FanDuel[[#This Row],[Id]],PLAYERIDMAP[FANDUELID],0)</f>
        <v>520</v>
      </c>
      <c r="P58" t="str">
        <f>INDEX(PLAYERIDMAP[],Table_FanDuel[[#This Row],[BatsMatch]],COLUMN(PLAYERIDMAP[BATS]))</f>
        <v>R</v>
      </c>
      <c r="Q58" t="str">
        <f>IFERROR(Table_FanDuel[[#This Row],[BatsIndex]],"")</f>
        <v>R</v>
      </c>
      <c r="R58" t="str">
        <f>INDEX(TEAMIDMAP[],MATCH(Table_FanDuel[[#This Row],[Opponent]],TEAMIDMAP[FDTEAM],0),COLUMN(TEAMIDMAP[FANGRAPHSTEAM]))</f>
        <v>Rays</v>
      </c>
      <c r="S58" s="32" t="str">
        <f>IFERROR(INDEX(PROBABLE_SP[],MATCH(Table_FanDuel[[#This Row],[FangraphsOpp]],PROBABLE_SP[Team],0),COLUMN(PROBABLE_SP[Name])),"")</f>
        <v>Jake Odorizzi</v>
      </c>
    </row>
    <row r="59" spans="1:19" hidden="1" x14ac:dyDescent="0.25">
      <c r="A59">
        <v>5764</v>
      </c>
      <c r="B59" t="s">
        <v>14</v>
      </c>
      <c r="C59" t="s">
        <v>924</v>
      </c>
      <c r="D59" t="s">
        <v>226</v>
      </c>
      <c r="E59">
        <v>0</v>
      </c>
      <c r="F59">
        <v>1</v>
      </c>
      <c r="G59">
        <v>7500</v>
      </c>
      <c r="H59" t="s">
        <v>36</v>
      </c>
      <c r="I59" t="s">
        <v>37</v>
      </c>
      <c r="J59" t="s">
        <v>38</v>
      </c>
      <c r="K59" t="s">
        <v>51</v>
      </c>
      <c r="L59" t="s">
        <v>256</v>
      </c>
      <c r="O59">
        <f>MATCH(Table_FanDuel[[#This Row],[Id]],PLAYERIDMAP[FANDUELID],0)</f>
        <v>631</v>
      </c>
      <c r="P59" t="str">
        <f>INDEX(PLAYERIDMAP[],Table_FanDuel[[#This Row],[BatsMatch]],COLUMN(PLAYERIDMAP[BATS]))</f>
        <v>B</v>
      </c>
      <c r="Q59" t="str">
        <f>IFERROR(Table_FanDuel[[#This Row],[BatsIndex]],"")</f>
        <v>B</v>
      </c>
      <c r="R59" t="str">
        <f>INDEX(TEAMIDMAP[],MATCH(Table_FanDuel[[#This Row],[Opponent]],TEAMIDMAP[FDTEAM],0),COLUMN(TEAMIDMAP[FANGRAPHSTEAM]))</f>
        <v>Angels</v>
      </c>
      <c r="S59" s="32" t="str">
        <f>IFERROR(INDEX(PROBABLE_SP[],MATCH(Table_FanDuel[[#This Row],[FangraphsOpp]],PROBABLE_SP[Team],0),COLUMN(PROBABLE_SP[Name])),"")</f>
        <v>Garrett Richards</v>
      </c>
    </row>
    <row r="60" spans="1:19" hidden="1" x14ac:dyDescent="0.25">
      <c r="A60">
        <v>5688</v>
      </c>
      <c r="B60" t="s">
        <v>14</v>
      </c>
      <c r="C60" t="s">
        <v>362</v>
      </c>
      <c r="D60" t="s">
        <v>363</v>
      </c>
      <c r="E60">
        <v>7.4</v>
      </c>
      <c r="F60">
        <v>15</v>
      </c>
      <c r="G60">
        <v>7400</v>
      </c>
      <c r="H60" t="s">
        <v>36</v>
      </c>
      <c r="I60" t="s">
        <v>38</v>
      </c>
      <c r="J60" t="s">
        <v>37</v>
      </c>
      <c r="K60" t="s">
        <v>51</v>
      </c>
      <c r="L60" t="s">
        <v>364</v>
      </c>
      <c r="O60">
        <f>MATCH(Table_FanDuel[[#This Row],[Id]],PLAYERIDMAP[FANDUELID],0)</f>
        <v>1451</v>
      </c>
      <c r="P60" t="str">
        <f>INDEX(PLAYERIDMAP[],Table_FanDuel[[#This Row],[BatsMatch]],COLUMN(PLAYERIDMAP[BATS]))</f>
        <v>R</v>
      </c>
      <c r="Q60" t="str">
        <f>IFERROR(Table_FanDuel[[#This Row],[BatsIndex]],"")</f>
        <v>R</v>
      </c>
      <c r="R60" t="str">
        <f>INDEX(TEAMIDMAP[],MATCH(Table_FanDuel[[#This Row],[Opponent]],TEAMIDMAP[FDTEAM],0),COLUMN(TEAMIDMAP[FANGRAPHSTEAM]))</f>
        <v>Rangers</v>
      </c>
      <c r="S60" s="32" t="str">
        <f>IFERROR(INDEX(PROBABLE_SP[],MATCH(Table_FanDuel[[#This Row],[FangraphsOpp]],PROBABLE_SP[Team],0),COLUMN(PROBABLE_SP[Name])),"")</f>
        <v>Yovani Gallardo</v>
      </c>
    </row>
    <row r="61" spans="1:19" hidden="1" x14ac:dyDescent="0.25">
      <c r="A61">
        <v>17164</v>
      </c>
      <c r="B61" t="s">
        <v>14</v>
      </c>
      <c r="C61" t="s">
        <v>184</v>
      </c>
      <c r="D61" t="s">
        <v>649</v>
      </c>
      <c r="E61">
        <v>8.4</v>
      </c>
      <c r="F61">
        <v>18</v>
      </c>
      <c r="G61">
        <v>7400</v>
      </c>
      <c r="H61" t="s">
        <v>36</v>
      </c>
      <c r="I61" t="s">
        <v>38</v>
      </c>
      <c r="J61" t="s">
        <v>37</v>
      </c>
      <c r="O61">
        <f>MATCH(Table_FanDuel[[#This Row],[Id]],PLAYERIDMAP[FANDUELID],0)</f>
        <v>1277</v>
      </c>
      <c r="P61" t="str">
        <f>INDEX(PLAYERIDMAP[],Table_FanDuel[[#This Row],[BatsMatch]],COLUMN(PLAYERIDMAP[BATS]))</f>
        <v>R</v>
      </c>
      <c r="Q61" t="str">
        <f>IFERROR(Table_FanDuel[[#This Row],[BatsIndex]],"")</f>
        <v>R</v>
      </c>
      <c r="R61" t="str">
        <f>INDEX(TEAMIDMAP[],MATCH(Table_FanDuel[[#This Row],[Opponent]],TEAMIDMAP[FDTEAM],0),COLUMN(TEAMIDMAP[FANGRAPHSTEAM]))</f>
        <v>Rangers</v>
      </c>
      <c r="S61" s="32" t="str">
        <f>IFERROR(INDEX(PROBABLE_SP[],MATCH(Table_FanDuel[[#This Row],[FangraphsOpp]],PROBABLE_SP[Team],0),COLUMN(PROBABLE_SP[Name])),"")</f>
        <v>Yovani Gallardo</v>
      </c>
    </row>
    <row r="62" spans="1:19" hidden="1" x14ac:dyDescent="0.25">
      <c r="A62">
        <v>53398</v>
      </c>
      <c r="B62" t="s">
        <v>14</v>
      </c>
      <c r="C62" t="s">
        <v>198</v>
      </c>
      <c r="D62" t="s">
        <v>267</v>
      </c>
      <c r="E62">
        <v>9.1999999999999993</v>
      </c>
      <c r="F62">
        <v>19</v>
      </c>
      <c r="G62">
        <v>7300</v>
      </c>
      <c r="H62" t="s">
        <v>41</v>
      </c>
      <c r="I62" t="s">
        <v>42</v>
      </c>
      <c r="J62" t="s">
        <v>43</v>
      </c>
      <c r="O62">
        <f>MATCH(Table_FanDuel[[#This Row],[Id]],PLAYERIDMAP[FANDUELID],0)</f>
        <v>604</v>
      </c>
      <c r="P62" t="str">
        <f>INDEX(PLAYERIDMAP[],Table_FanDuel[[#This Row],[BatsMatch]],COLUMN(PLAYERIDMAP[BATS]))</f>
        <v>R</v>
      </c>
      <c r="Q62" t="str">
        <f>IFERROR(Table_FanDuel[[#This Row],[BatsIndex]],"")</f>
        <v>R</v>
      </c>
      <c r="R62" t="str">
        <f>INDEX(TEAMIDMAP[],MATCH(Table_FanDuel[[#This Row],[Opponent]],TEAMIDMAP[FDTEAM],0),COLUMN(TEAMIDMAP[FANGRAPHSTEAM]))</f>
        <v>Phillies</v>
      </c>
      <c r="S62" s="32" t="str">
        <f>IFERROR(INDEX(PROBABLE_SP[],MATCH(Table_FanDuel[[#This Row],[FangraphsOpp]],PROBABLE_SP[Team],0),COLUMN(PROBABLE_SP[Name])),"")</f>
        <v>Jerad Eickhoff</v>
      </c>
    </row>
    <row r="63" spans="1:19" hidden="1" x14ac:dyDescent="0.25">
      <c r="A63">
        <v>5416</v>
      </c>
      <c r="B63" t="s">
        <v>14</v>
      </c>
      <c r="C63" t="s">
        <v>459</v>
      </c>
      <c r="D63" t="s">
        <v>299</v>
      </c>
      <c r="E63">
        <v>8.9</v>
      </c>
      <c r="F63">
        <v>19</v>
      </c>
      <c r="G63">
        <v>7300</v>
      </c>
      <c r="H63" t="s">
        <v>48</v>
      </c>
      <c r="I63" t="s">
        <v>50</v>
      </c>
      <c r="J63" t="s">
        <v>49</v>
      </c>
      <c r="K63" t="s">
        <v>179</v>
      </c>
      <c r="L63" t="s">
        <v>190</v>
      </c>
      <c r="O63">
        <f>MATCH(Table_FanDuel[[#This Row],[Id]],PLAYERIDMAP[FANDUELID],0)</f>
        <v>28</v>
      </c>
      <c r="P63" t="str">
        <f>INDEX(PLAYERIDMAP[],Table_FanDuel[[#This Row],[BatsMatch]],COLUMN(PLAYERIDMAP[BATS]))</f>
        <v>L</v>
      </c>
      <c r="Q63" t="str">
        <f>IFERROR(Table_FanDuel[[#This Row],[BatsIndex]],"")</f>
        <v>L</v>
      </c>
      <c r="R63" t="str">
        <f>INDEX(TEAMIDMAP[],MATCH(Table_FanDuel[[#This Row],[Opponent]],TEAMIDMAP[FDTEAM],0),COLUMN(TEAMIDMAP[FANGRAPHSTEAM]))</f>
        <v>Mets</v>
      </c>
      <c r="S63" s="32" t="str">
        <f>IFERROR(INDEX(PROBABLE_SP[],MATCH(Table_FanDuel[[#This Row],[FangraphsOpp]],PROBABLE_SP[Team],0),COLUMN(PROBABLE_SP[Name])),"")</f>
        <v>Noah Syndergaard</v>
      </c>
    </row>
    <row r="64" spans="1:19" hidden="1" x14ac:dyDescent="0.25">
      <c r="A64">
        <v>5547</v>
      </c>
      <c r="B64" t="s">
        <v>14</v>
      </c>
      <c r="C64" t="s">
        <v>773</v>
      </c>
      <c r="D64" t="s">
        <v>774</v>
      </c>
      <c r="E64">
        <v>8.4</v>
      </c>
      <c r="F64">
        <v>18</v>
      </c>
      <c r="G64">
        <v>7200</v>
      </c>
      <c r="H64" t="s">
        <v>22</v>
      </c>
      <c r="I64" t="s">
        <v>24</v>
      </c>
      <c r="J64" t="s">
        <v>23</v>
      </c>
      <c r="O64">
        <f>MATCH(Table_FanDuel[[#This Row],[Id]],PLAYERIDMAP[FANDUELID],0)</f>
        <v>1224</v>
      </c>
      <c r="P64" t="str">
        <f>INDEX(PLAYERIDMAP[],Table_FanDuel[[#This Row],[BatsMatch]],COLUMN(PLAYERIDMAP[BATS]))</f>
        <v>L</v>
      </c>
      <c r="Q64" t="str">
        <f>IFERROR(Table_FanDuel[[#This Row],[BatsIndex]],"")</f>
        <v>L</v>
      </c>
      <c r="R64" t="str">
        <f>INDEX(TEAMIDMAP[],MATCH(Table_FanDuel[[#This Row],[Opponent]],TEAMIDMAP[FDTEAM],0),COLUMN(TEAMIDMAP[FANGRAPHSTEAM]))</f>
        <v>Twins</v>
      </c>
      <c r="S64" s="32" t="str">
        <f>IFERROR(INDEX(PROBABLE_SP[],MATCH(Table_FanDuel[[#This Row],[FangraphsOpp]],PROBABLE_SP[Team],0),COLUMN(PROBABLE_SP[Name])),"")</f>
        <v>Mike Pelfrey</v>
      </c>
    </row>
    <row r="65" spans="1:19" hidden="1" x14ac:dyDescent="0.25">
      <c r="A65">
        <v>5892</v>
      </c>
      <c r="B65" t="s">
        <v>14</v>
      </c>
      <c r="C65" t="s">
        <v>965</v>
      </c>
      <c r="D65" t="s">
        <v>248</v>
      </c>
      <c r="E65">
        <v>9.8000000000000007</v>
      </c>
      <c r="F65">
        <v>19</v>
      </c>
      <c r="G65">
        <v>7200</v>
      </c>
      <c r="H65" t="s">
        <v>48</v>
      </c>
      <c r="I65" t="s">
        <v>49</v>
      </c>
      <c r="J65" t="s">
        <v>50</v>
      </c>
      <c r="O65">
        <f>MATCH(Table_FanDuel[[#This Row],[Id]],PLAYERIDMAP[FANDUELID],0)</f>
        <v>277</v>
      </c>
      <c r="P65" t="str">
        <f>INDEX(PLAYERIDMAP[],Table_FanDuel[[#This Row],[BatsMatch]],COLUMN(PLAYERIDMAP[BATS]))</f>
        <v>R</v>
      </c>
      <c r="Q65" t="str">
        <f>IFERROR(Table_FanDuel[[#This Row],[BatsIndex]],"")</f>
        <v>R</v>
      </c>
      <c r="R65" t="str">
        <f>INDEX(TEAMIDMAP[],MATCH(Table_FanDuel[[#This Row],[Opponent]],TEAMIDMAP[FDTEAM],0),COLUMN(TEAMIDMAP[FANGRAPHSTEAM]))</f>
        <v>Dodgers</v>
      </c>
      <c r="S65" s="32" t="str">
        <f>IFERROR(INDEX(PROBABLE_SP[],MATCH(Table_FanDuel[[#This Row],[FangraphsOpp]],PROBABLE_SP[Team],0),COLUMN(PROBABLE_SP[Name])),"")</f>
        <v>Mike Bolsinger</v>
      </c>
    </row>
    <row r="66" spans="1:19" hidden="1" x14ac:dyDescent="0.25">
      <c r="A66">
        <v>6082</v>
      </c>
      <c r="B66" t="s">
        <v>14</v>
      </c>
      <c r="C66" t="s">
        <v>177</v>
      </c>
      <c r="D66" t="s">
        <v>178</v>
      </c>
      <c r="E66">
        <v>8.5</v>
      </c>
      <c r="F66">
        <v>19</v>
      </c>
      <c r="G66">
        <v>7100</v>
      </c>
      <c r="H66" t="s">
        <v>48</v>
      </c>
      <c r="I66" t="s">
        <v>49</v>
      </c>
      <c r="J66" t="s">
        <v>50</v>
      </c>
      <c r="K66" t="s">
        <v>179</v>
      </c>
      <c r="L66" t="s">
        <v>180</v>
      </c>
      <c r="O66">
        <f>MATCH(Table_FanDuel[[#This Row],[Id]],PLAYERIDMAP[FANDUELID],0)</f>
        <v>981</v>
      </c>
      <c r="P66" t="str">
        <f>INDEX(PLAYERIDMAP[],Table_FanDuel[[#This Row],[BatsMatch]],COLUMN(PLAYERIDMAP[BATS]))</f>
        <v>L</v>
      </c>
      <c r="Q66" t="str">
        <f>IFERROR(Table_FanDuel[[#This Row],[BatsIndex]],"")</f>
        <v>L</v>
      </c>
      <c r="R66" t="str">
        <f>INDEX(TEAMIDMAP[],MATCH(Table_FanDuel[[#This Row],[Opponent]],TEAMIDMAP[FDTEAM],0),COLUMN(TEAMIDMAP[FANGRAPHSTEAM]))</f>
        <v>Dodgers</v>
      </c>
      <c r="S66" s="32" t="str">
        <f>IFERROR(INDEX(PROBABLE_SP[],MATCH(Table_FanDuel[[#This Row],[FangraphsOpp]],PROBABLE_SP[Team],0),COLUMN(PROBABLE_SP[Name])),"")</f>
        <v>Mike Bolsinger</v>
      </c>
    </row>
    <row r="67" spans="1:19" hidden="1" x14ac:dyDescent="0.25">
      <c r="A67">
        <v>13268</v>
      </c>
      <c r="B67" t="s">
        <v>14</v>
      </c>
      <c r="C67" t="s">
        <v>508</v>
      </c>
      <c r="D67" t="s">
        <v>1029</v>
      </c>
      <c r="E67">
        <v>7.5</v>
      </c>
      <c r="F67">
        <v>13</v>
      </c>
      <c r="G67">
        <v>7100</v>
      </c>
      <c r="H67" t="s">
        <v>70</v>
      </c>
      <c r="I67" t="s">
        <v>71</v>
      </c>
      <c r="J67" t="s">
        <v>72</v>
      </c>
      <c r="O67">
        <f>MATCH(Table_FanDuel[[#This Row],[Id]],PLAYERIDMAP[FANDUELID],0)</f>
        <v>385</v>
      </c>
      <c r="P67" t="str">
        <f>INDEX(PLAYERIDMAP[],Table_FanDuel[[#This Row],[BatsMatch]],COLUMN(PLAYERIDMAP[BATS]))</f>
        <v>L</v>
      </c>
      <c r="Q67" t="str">
        <f>IFERROR(Table_FanDuel[[#This Row],[BatsIndex]],"")</f>
        <v>L</v>
      </c>
      <c r="R67" t="str">
        <f>INDEX(TEAMIDMAP[],MATCH(Table_FanDuel[[#This Row],[Opponent]],TEAMIDMAP[FDTEAM],0),COLUMN(TEAMIDMAP[FANGRAPHSTEAM]))</f>
        <v>Astros</v>
      </c>
      <c r="S67" s="32" t="str">
        <f>IFERROR(INDEX(PROBABLE_SP[],MATCH(Table_FanDuel[[#This Row],[FangraphsOpp]],PROBABLE_SP[Team],0),COLUMN(PROBABLE_SP[Name])),"")</f>
        <v/>
      </c>
    </row>
    <row r="68" spans="1:19" hidden="1" x14ac:dyDescent="0.25">
      <c r="A68">
        <v>11047</v>
      </c>
      <c r="B68" t="s">
        <v>14</v>
      </c>
      <c r="C68" t="s">
        <v>63</v>
      </c>
      <c r="D68" t="s">
        <v>64</v>
      </c>
      <c r="E68">
        <v>10</v>
      </c>
      <c r="F68">
        <v>20</v>
      </c>
      <c r="G68">
        <v>7000</v>
      </c>
      <c r="H68" t="s">
        <v>36</v>
      </c>
      <c r="I68" t="s">
        <v>37</v>
      </c>
      <c r="J68" t="s">
        <v>38</v>
      </c>
      <c r="O68">
        <f>MATCH(Table_FanDuel[[#This Row],[Id]],PLAYERIDMAP[FANDUELID],0)</f>
        <v>787</v>
      </c>
      <c r="P68" t="str">
        <f>INDEX(PLAYERIDMAP[],Table_FanDuel[[#This Row],[BatsMatch]],COLUMN(PLAYERIDMAP[BATS]))</f>
        <v>R</v>
      </c>
      <c r="Q68" t="str">
        <f>IFERROR(Table_FanDuel[[#This Row],[BatsIndex]],"")</f>
        <v>R</v>
      </c>
      <c r="R68" t="str">
        <f>INDEX(TEAMIDMAP[],MATCH(Table_FanDuel[[#This Row],[Opponent]],TEAMIDMAP[FDTEAM],0),COLUMN(TEAMIDMAP[FANGRAPHSTEAM]))</f>
        <v>Angels</v>
      </c>
      <c r="S68" s="32" t="str">
        <f>IFERROR(INDEX(PROBABLE_SP[],MATCH(Table_FanDuel[[#This Row],[FangraphsOpp]],PROBABLE_SP[Team],0),COLUMN(PROBABLE_SP[Name])),"")</f>
        <v>Garrett Richards</v>
      </c>
    </row>
    <row r="69" spans="1:19" hidden="1" x14ac:dyDescent="0.25">
      <c r="A69">
        <v>17005</v>
      </c>
      <c r="B69" t="s">
        <v>14</v>
      </c>
      <c r="C69" t="s">
        <v>175</v>
      </c>
      <c r="D69" t="s">
        <v>265</v>
      </c>
      <c r="E69">
        <v>7.6</v>
      </c>
      <c r="F69">
        <v>4</v>
      </c>
      <c r="G69">
        <v>7000</v>
      </c>
      <c r="H69" t="s">
        <v>22</v>
      </c>
      <c r="I69" t="s">
        <v>24</v>
      </c>
      <c r="J69" t="s">
        <v>23</v>
      </c>
      <c r="K69" t="s">
        <v>51</v>
      </c>
      <c r="L69" t="s">
        <v>52</v>
      </c>
      <c r="O69">
        <f>MATCH(Table_FanDuel[[#This Row],[Id]],PLAYERIDMAP[FANDUELID],0)</f>
        <v>1467</v>
      </c>
      <c r="P69" t="str">
        <f>INDEX(PLAYERIDMAP[],Table_FanDuel[[#This Row],[BatsMatch]],COLUMN(PLAYERIDMAP[BATS]))</f>
        <v>R</v>
      </c>
      <c r="Q69" t="str">
        <f>IFERROR(Table_FanDuel[[#This Row],[BatsIndex]],"")</f>
        <v>R</v>
      </c>
      <c r="R69" t="str">
        <f>INDEX(TEAMIDMAP[],MATCH(Table_FanDuel[[#This Row],[Opponent]],TEAMIDMAP[FDTEAM],0),COLUMN(TEAMIDMAP[FANGRAPHSTEAM]))</f>
        <v>Twins</v>
      </c>
      <c r="S69" s="32" t="str">
        <f>IFERROR(INDEX(PROBABLE_SP[],MATCH(Table_FanDuel[[#This Row],[FangraphsOpp]],PROBABLE_SP[Team],0),COLUMN(PROBABLE_SP[Name])),"")</f>
        <v>Mike Pelfrey</v>
      </c>
    </row>
    <row r="70" spans="1:19" hidden="1" x14ac:dyDescent="0.25">
      <c r="A70">
        <v>13233</v>
      </c>
      <c r="B70" t="s">
        <v>14</v>
      </c>
      <c r="C70" t="s">
        <v>686</v>
      </c>
      <c r="D70" t="s">
        <v>687</v>
      </c>
      <c r="E70">
        <v>8.6</v>
      </c>
      <c r="F70">
        <v>19</v>
      </c>
      <c r="G70">
        <v>7000</v>
      </c>
      <c r="H70" t="s">
        <v>22</v>
      </c>
      <c r="I70" t="s">
        <v>24</v>
      </c>
      <c r="J70" t="s">
        <v>23</v>
      </c>
      <c r="M70" t="s">
        <v>147</v>
      </c>
      <c r="O70">
        <f>MATCH(Table_FanDuel[[#This Row],[Id]],PLAYERIDMAP[FANDUELID],0)</f>
        <v>406</v>
      </c>
      <c r="P70" t="str">
        <f>INDEX(PLAYERIDMAP[],Table_FanDuel[[#This Row],[BatsMatch]],COLUMN(PLAYERIDMAP[BATS]))</f>
        <v>R</v>
      </c>
      <c r="Q70" t="str">
        <f>IFERROR(Table_FanDuel[[#This Row],[BatsIndex]],"")</f>
        <v>R</v>
      </c>
      <c r="R70" t="str">
        <f>INDEX(TEAMIDMAP[],MATCH(Table_FanDuel[[#This Row],[Opponent]],TEAMIDMAP[FDTEAM],0),COLUMN(TEAMIDMAP[FANGRAPHSTEAM]))</f>
        <v>Twins</v>
      </c>
      <c r="S70" s="32" t="str">
        <f>IFERROR(INDEX(PROBABLE_SP[],MATCH(Table_FanDuel[[#This Row],[FangraphsOpp]],PROBABLE_SP[Team],0),COLUMN(PROBABLE_SP[Name])),"")</f>
        <v>Mike Pelfrey</v>
      </c>
    </row>
    <row r="71" spans="1:19" hidden="1" x14ac:dyDescent="0.25">
      <c r="A71">
        <v>52167</v>
      </c>
      <c r="B71" t="s">
        <v>14</v>
      </c>
      <c r="C71" t="s">
        <v>153</v>
      </c>
      <c r="D71" t="s">
        <v>798</v>
      </c>
      <c r="E71">
        <v>14.3</v>
      </c>
      <c r="F71">
        <v>5</v>
      </c>
      <c r="G71">
        <v>7000</v>
      </c>
      <c r="H71" t="s">
        <v>36</v>
      </c>
      <c r="I71" t="s">
        <v>38</v>
      </c>
      <c r="J71" t="s">
        <v>37</v>
      </c>
      <c r="M71" t="s">
        <v>147</v>
      </c>
      <c r="O71">
        <f>MATCH(Table_FanDuel[[#This Row],[Id]],PLAYERIDMAP[FANDUELID],0)</f>
        <v>596</v>
      </c>
      <c r="P71" t="str">
        <f>INDEX(PLAYERIDMAP[],Table_FanDuel[[#This Row],[BatsMatch]],COLUMN(PLAYERIDMAP[BATS]))</f>
        <v>L</v>
      </c>
      <c r="Q71" t="str">
        <f>IFERROR(Table_FanDuel[[#This Row],[BatsIndex]],"")</f>
        <v>L</v>
      </c>
      <c r="R71" t="str">
        <f>INDEX(TEAMIDMAP[],MATCH(Table_FanDuel[[#This Row],[Opponent]],TEAMIDMAP[FDTEAM],0),COLUMN(TEAMIDMAP[FANGRAPHSTEAM]))</f>
        <v>Rangers</v>
      </c>
      <c r="S71" s="32" t="str">
        <f>IFERROR(INDEX(PROBABLE_SP[],MATCH(Table_FanDuel[[#This Row],[FangraphsOpp]],PROBABLE_SP[Team],0),COLUMN(PROBABLE_SP[Name])),"")</f>
        <v>Yovani Gallardo</v>
      </c>
    </row>
    <row r="72" spans="1:19" hidden="1" x14ac:dyDescent="0.25">
      <c r="A72">
        <v>12481</v>
      </c>
      <c r="B72" t="s">
        <v>14</v>
      </c>
      <c r="C72" t="s">
        <v>82</v>
      </c>
      <c r="D72" t="s">
        <v>1014</v>
      </c>
      <c r="E72">
        <v>8.5</v>
      </c>
      <c r="F72">
        <v>25</v>
      </c>
      <c r="G72">
        <v>7000</v>
      </c>
      <c r="H72" t="s">
        <v>28</v>
      </c>
      <c r="I72" t="s">
        <v>29</v>
      </c>
      <c r="J72" t="s">
        <v>30</v>
      </c>
      <c r="K72" t="s">
        <v>51</v>
      </c>
      <c r="L72" t="s">
        <v>256</v>
      </c>
      <c r="O72">
        <f>MATCH(Table_FanDuel[[#This Row],[Id]],PLAYERIDMAP[FANDUELID],0)</f>
        <v>928</v>
      </c>
      <c r="P72" t="str">
        <f>INDEX(PLAYERIDMAP[],Table_FanDuel[[#This Row],[BatsMatch]],COLUMN(PLAYERIDMAP[BATS]))</f>
        <v>R</v>
      </c>
      <c r="Q72" t="str">
        <f>IFERROR(Table_FanDuel[[#This Row],[BatsIndex]],"")</f>
        <v>R</v>
      </c>
      <c r="R72" t="str">
        <f>INDEX(TEAMIDMAP[],MATCH(Table_FanDuel[[#This Row],[Opponent]],TEAMIDMAP[FDTEAM],0),COLUMN(TEAMIDMAP[FANGRAPHSTEAM]))</f>
        <v>Cardinals</v>
      </c>
      <c r="S72" s="32" t="str">
        <f>IFERROR(INDEX(PROBABLE_SP[],MATCH(Table_FanDuel[[#This Row],[FangraphsOpp]],PROBABLE_SP[Team],0),COLUMN(PROBABLE_SP[Name])),"")</f>
        <v>Carlos Martinez</v>
      </c>
    </row>
    <row r="73" spans="1:19" hidden="1" x14ac:dyDescent="0.25">
      <c r="A73">
        <v>12936</v>
      </c>
      <c r="B73" t="s">
        <v>14</v>
      </c>
      <c r="C73" t="s">
        <v>198</v>
      </c>
      <c r="D73" t="s">
        <v>199</v>
      </c>
      <c r="E73">
        <v>10.1</v>
      </c>
      <c r="F73">
        <v>19</v>
      </c>
      <c r="G73">
        <v>6900</v>
      </c>
      <c r="H73" t="s">
        <v>22</v>
      </c>
      <c r="I73" t="s">
        <v>23</v>
      </c>
      <c r="J73" t="s">
        <v>24</v>
      </c>
      <c r="M73" t="s">
        <v>147</v>
      </c>
      <c r="O73">
        <f>MATCH(Table_FanDuel[[#This Row],[Id]],PLAYERIDMAP[FANDUELID],0)</f>
        <v>498</v>
      </c>
      <c r="P73" t="str">
        <f>INDEX(PLAYERIDMAP[],Table_FanDuel[[#This Row],[BatsMatch]],COLUMN(PLAYERIDMAP[BATS]))</f>
        <v>R</v>
      </c>
      <c r="Q73" t="str">
        <f>IFERROR(Table_FanDuel[[#This Row],[BatsIndex]],"")</f>
        <v>R</v>
      </c>
      <c r="R73" t="str">
        <f>INDEX(TEAMIDMAP[],MATCH(Table_FanDuel[[#This Row],[Opponent]],TEAMIDMAP[FDTEAM],0),COLUMN(TEAMIDMAP[FANGRAPHSTEAM]))</f>
        <v>Yankees</v>
      </c>
      <c r="S73" s="32" t="str">
        <f>IFERROR(INDEX(PROBABLE_SP[],MATCH(Table_FanDuel[[#This Row],[FangraphsOpp]],PROBABLE_SP[Team],0),COLUMN(PROBABLE_SP[Name])),"")</f>
        <v>CC Sabathia</v>
      </c>
    </row>
    <row r="74" spans="1:19" hidden="1" x14ac:dyDescent="0.25">
      <c r="A74">
        <v>15221</v>
      </c>
      <c r="B74" t="s">
        <v>14</v>
      </c>
      <c r="C74" t="s">
        <v>514</v>
      </c>
      <c r="D74" t="s">
        <v>515</v>
      </c>
      <c r="E74">
        <v>9.4</v>
      </c>
      <c r="F74">
        <v>12</v>
      </c>
      <c r="G74">
        <v>6900</v>
      </c>
      <c r="H74" t="s">
        <v>22</v>
      </c>
      <c r="I74" t="s">
        <v>23</v>
      </c>
      <c r="J74" t="s">
        <v>24</v>
      </c>
      <c r="O74">
        <f>MATCH(Table_FanDuel[[#This Row],[Id]],PLAYERIDMAP[FANDUELID],0)</f>
        <v>927</v>
      </c>
      <c r="P74" t="str">
        <f>INDEX(PLAYERIDMAP[],Table_FanDuel[[#This Row],[BatsMatch]],COLUMN(PLAYERIDMAP[BATS]))</f>
        <v>L</v>
      </c>
      <c r="Q74" t="str">
        <f>IFERROR(Table_FanDuel[[#This Row],[BatsIndex]],"")</f>
        <v>L</v>
      </c>
      <c r="R74" t="str">
        <f>INDEX(TEAMIDMAP[],MATCH(Table_FanDuel[[#This Row],[Opponent]],TEAMIDMAP[FDTEAM],0),COLUMN(TEAMIDMAP[FANGRAPHSTEAM]))</f>
        <v>Yankees</v>
      </c>
      <c r="S74" s="32" t="str">
        <f>IFERROR(INDEX(PROBABLE_SP[],MATCH(Table_FanDuel[[#This Row],[FangraphsOpp]],PROBABLE_SP[Team],0),COLUMN(PROBABLE_SP[Name])),"")</f>
        <v>CC Sabathia</v>
      </c>
    </row>
    <row r="75" spans="1:19" hidden="1" x14ac:dyDescent="0.25">
      <c r="A75">
        <v>12175</v>
      </c>
      <c r="B75" t="s">
        <v>14</v>
      </c>
      <c r="C75" t="s">
        <v>750</v>
      </c>
      <c r="D75" t="s">
        <v>751</v>
      </c>
      <c r="E75">
        <v>8.3000000000000007</v>
      </c>
      <c r="F75">
        <v>5</v>
      </c>
      <c r="G75">
        <v>6900</v>
      </c>
      <c r="H75" t="s">
        <v>22</v>
      </c>
      <c r="I75" t="s">
        <v>24</v>
      </c>
      <c r="J75" t="s">
        <v>23</v>
      </c>
      <c r="O75">
        <f>MATCH(Table_FanDuel[[#This Row],[Id]],PLAYERIDMAP[FANDUELID],0)</f>
        <v>994</v>
      </c>
      <c r="P75" t="str">
        <f>INDEX(PLAYERIDMAP[],Table_FanDuel[[#This Row],[BatsMatch]],COLUMN(PLAYERIDMAP[BATS]))</f>
        <v>R</v>
      </c>
      <c r="Q75" t="str">
        <f>IFERROR(Table_FanDuel[[#This Row],[BatsIndex]],"")</f>
        <v>R</v>
      </c>
      <c r="R75" t="str">
        <f>INDEX(TEAMIDMAP[],MATCH(Table_FanDuel[[#This Row],[Opponent]],TEAMIDMAP[FDTEAM],0),COLUMN(TEAMIDMAP[FANGRAPHSTEAM]))</f>
        <v>Twins</v>
      </c>
      <c r="S75" s="32" t="str">
        <f>IFERROR(INDEX(PROBABLE_SP[],MATCH(Table_FanDuel[[#This Row],[FangraphsOpp]],PROBABLE_SP[Team],0),COLUMN(PROBABLE_SP[Name])),"")</f>
        <v>Mike Pelfrey</v>
      </c>
    </row>
    <row r="76" spans="1:19" hidden="1" x14ac:dyDescent="0.25">
      <c r="A76">
        <v>5466</v>
      </c>
      <c r="B76" t="s">
        <v>14</v>
      </c>
      <c r="C76" t="s">
        <v>980</v>
      </c>
      <c r="D76" t="s">
        <v>981</v>
      </c>
      <c r="E76">
        <v>8.3000000000000007</v>
      </c>
      <c r="F76">
        <v>11</v>
      </c>
      <c r="G76">
        <v>6900</v>
      </c>
      <c r="H76" t="s">
        <v>79</v>
      </c>
      <c r="I76" t="s">
        <v>81</v>
      </c>
      <c r="J76" t="s">
        <v>80</v>
      </c>
      <c r="O76">
        <f>MATCH(Table_FanDuel[[#This Row],[Id]],PLAYERIDMAP[FANDUELID],0)</f>
        <v>951</v>
      </c>
      <c r="P76" t="str">
        <f>INDEX(PLAYERIDMAP[],Table_FanDuel[[#This Row],[BatsMatch]],COLUMN(PLAYERIDMAP[BATS]))</f>
        <v>R</v>
      </c>
      <c r="Q76" t="str">
        <f>IFERROR(Table_FanDuel[[#This Row],[BatsIndex]],"")</f>
        <v>R</v>
      </c>
      <c r="R76" t="str">
        <f>INDEX(TEAMIDMAP[],MATCH(Table_FanDuel[[#This Row],[Opponent]],TEAMIDMAP[FDTEAM],0),COLUMN(TEAMIDMAP[FANGRAPHSTEAM]))</f>
        <v>Nationals</v>
      </c>
      <c r="S76" s="32" t="str">
        <f>IFERROR(INDEX(PROBABLE_SP[],MATCH(Table_FanDuel[[#This Row],[FangraphsOpp]],PROBABLE_SP[Team],0),COLUMN(PROBABLE_SP[Name])),"")</f>
        <v>Jordan Zimmermann</v>
      </c>
    </row>
    <row r="77" spans="1:19" hidden="1" x14ac:dyDescent="0.25">
      <c r="A77">
        <v>5505</v>
      </c>
      <c r="B77" t="s">
        <v>14</v>
      </c>
      <c r="C77" t="s">
        <v>61</v>
      </c>
      <c r="D77" t="s">
        <v>173</v>
      </c>
      <c r="E77">
        <v>7.7</v>
      </c>
      <c r="F77">
        <v>11</v>
      </c>
      <c r="G77">
        <v>6800</v>
      </c>
      <c r="H77" t="s">
        <v>70</v>
      </c>
      <c r="I77" t="s">
        <v>72</v>
      </c>
      <c r="J77" t="s">
        <v>71</v>
      </c>
      <c r="O77">
        <f>MATCH(Table_FanDuel[[#This Row],[Id]],PLAYERIDMAP[FANDUELID],0)</f>
        <v>423</v>
      </c>
      <c r="P77" t="str">
        <f>INDEX(PLAYERIDMAP[],Table_FanDuel[[#This Row],[BatsMatch]],COLUMN(PLAYERIDMAP[BATS]))</f>
        <v>L</v>
      </c>
      <c r="Q77" t="str">
        <f>IFERROR(Table_FanDuel[[#This Row],[BatsIndex]],"")</f>
        <v>L</v>
      </c>
      <c r="R77" t="str">
        <f>INDEX(TEAMIDMAP[],MATCH(Table_FanDuel[[#This Row],[Opponent]],TEAMIDMAP[FDTEAM],0),COLUMN(TEAMIDMAP[FANGRAPHSTEAM]))</f>
        <v>Royals</v>
      </c>
      <c r="S77" s="32" t="str">
        <f>IFERROR(INDEX(PROBABLE_SP[],MATCH(Table_FanDuel[[#This Row],[FangraphsOpp]],PROBABLE_SP[Team],0),COLUMN(PROBABLE_SP[Name])),"")</f>
        <v>Edinson Volquez</v>
      </c>
    </row>
    <row r="78" spans="1:19" hidden="1" x14ac:dyDescent="0.25">
      <c r="A78">
        <v>21096</v>
      </c>
      <c r="B78" t="s">
        <v>14</v>
      </c>
      <c r="C78" t="s">
        <v>439</v>
      </c>
      <c r="D78" t="s">
        <v>203</v>
      </c>
      <c r="E78">
        <v>7.3</v>
      </c>
      <c r="F78">
        <v>21</v>
      </c>
      <c r="G78">
        <v>6800</v>
      </c>
      <c r="H78" t="s">
        <v>17</v>
      </c>
      <c r="I78" t="s">
        <v>18</v>
      </c>
      <c r="J78" t="s">
        <v>19</v>
      </c>
      <c r="O78">
        <f>MATCH(Table_FanDuel[[#This Row],[Id]],PLAYERIDMAP[FANDUELID],0)</f>
        <v>1132</v>
      </c>
      <c r="P78" t="str">
        <f>INDEX(PLAYERIDMAP[],Table_FanDuel[[#This Row],[BatsMatch]],COLUMN(PLAYERIDMAP[BATS]))</f>
        <v>R</v>
      </c>
      <c r="Q78" t="str">
        <f>IFERROR(Table_FanDuel[[#This Row],[BatsIndex]],"")</f>
        <v>R</v>
      </c>
      <c r="R78" t="str">
        <f>INDEX(TEAMIDMAP[],MATCH(Table_FanDuel[[#This Row],[Opponent]],TEAMIDMAP[FDTEAM],0),COLUMN(TEAMIDMAP[FANGRAPHSTEAM]))</f>
        <v>Orioles</v>
      </c>
      <c r="S78" s="32" t="str">
        <f>IFERROR(INDEX(PROBABLE_SP[],MATCH(Table_FanDuel[[#This Row],[FangraphsOpp]],PROBABLE_SP[Team],0),COLUMN(PROBABLE_SP[Name])),"")</f>
        <v>Kevin Gausman</v>
      </c>
    </row>
    <row r="79" spans="1:19" hidden="1" x14ac:dyDescent="0.25">
      <c r="A79">
        <v>60633</v>
      </c>
      <c r="B79" t="s">
        <v>14</v>
      </c>
      <c r="C79" t="s">
        <v>120</v>
      </c>
      <c r="D79" t="s">
        <v>174</v>
      </c>
      <c r="E79">
        <v>8.1</v>
      </c>
      <c r="F79">
        <v>15</v>
      </c>
      <c r="G79">
        <v>6700</v>
      </c>
      <c r="H79" t="s">
        <v>89</v>
      </c>
      <c r="I79" t="s">
        <v>91</v>
      </c>
      <c r="J79" t="s">
        <v>90</v>
      </c>
      <c r="M79" t="s">
        <v>147</v>
      </c>
      <c r="O79">
        <f>MATCH(Table_FanDuel[[#This Row],[Id]],PLAYERIDMAP[FANDUELID],0)</f>
        <v>1178</v>
      </c>
      <c r="P79" t="str">
        <f>INDEX(PLAYERIDMAP[],Table_FanDuel[[#This Row],[BatsMatch]],COLUMN(PLAYERIDMAP[BATS]))</f>
        <v>L</v>
      </c>
      <c r="Q79" t="str">
        <f>IFERROR(Table_FanDuel[[#This Row],[BatsIndex]],"")</f>
        <v>L</v>
      </c>
      <c r="R79" t="str">
        <f>INDEX(TEAMIDMAP[],MATCH(Table_FanDuel[[#This Row],[Opponent]],TEAMIDMAP[FDTEAM],0),COLUMN(TEAMIDMAP[FANGRAPHSTEAM]))</f>
        <v>Indians</v>
      </c>
      <c r="S79" s="32" t="str">
        <f>IFERROR(INDEX(PROBABLE_SP[],MATCH(Table_FanDuel[[#This Row],[FangraphsOpp]],PROBABLE_SP[Team],0),COLUMN(PROBABLE_SP[Name])),"")</f>
        <v>Carlos Carrasco</v>
      </c>
    </row>
    <row r="80" spans="1:19" hidden="1" x14ac:dyDescent="0.25">
      <c r="A80">
        <v>52159</v>
      </c>
      <c r="B80" t="s">
        <v>14</v>
      </c>
      <c r="C80" t="s">
        <v>318</v>
      </c>
      <c r="D80" t="s">
        <v>319</v>
      </c>
      <c r="E80">
        <v>11.5</v>
      </c>
      <c r="F80">
        <v>12</v>
      </c>
      <c r="G80">
        <v>6700</v>
      </c>
      <c r="H80" t="s">
        <v>70</v>
      </c>
      <c r="I80" t="s">
        <v>72</v>
      </c>
      <c r="J80" t="s">
        <v>71</v>
      </c>
      <c r="O80">
        <f>MATCH(Table_FanDuel[[#This Row],[Id]],PLAYERIDMAP[FANDUELID],0)</f>
        <v>889</v>
      </c>
      <c r="P80" t="str">
        <f>INDEX(PLAYERIDMAP[],Table_FanDuel[[#This Row],[BatsMatch]],COLUMN(PLAYERIDMAP[BATS]))</f>
        <v>L</v>
      </c>
      <c r="Q80" t="str">
        <f>IFERROR(Table_FanDuel[[#This Row],[BatsIndex]],"")</f>
        <v>L</v>
      </c>
      <c r="R80" t="str">
        <f>INDEX(TEAMIDMAP[],MATCH(Table_FanDuel[[#This Row],[Opponent]],TEAMIDMAP[FDTEAM],0),COLUMN(TEAMIDMAP[FANGRAPHSTEAM]))</f>
        <v>Royals</v>
      </c>
      <c r="S80" s="32" t="str">
        <f>IFERROR(INDEX(PROBABLE_SP[],MATCH(Table_FanDuel[[#This Row],[FangraphsOpp]],PROBABLE_SP[Team],0),COLUMN(PROBABLE_SP[Name])),"")</f>
        <v>Edinson Volquez</v>
      </c>
    </row>
    <row r="81" spans="1:19" hidden="1" x14ac:dyDescent="0.25">
      <c r="A81">
        <v>62872</v>
      </c>
      <c r="B81" t="s">
        <v>14</v>
      </c>
      <c r="C81" t="s">
        <v>350</v>
      </c>
      <c r="D81" t="s">
        <v>351</v>
      </c>
      <c r="E81">
        <v>9</v>
      </c>
      <c r="F81">
        <v>7</v>
      </c>
      <c r="G81">
        <v>6700</v>
      </c>
      <c r="H81" t="s">
        <v>70</v>
      </c>
      <c r="I81" t="s">
        <v>72</v>
      </c>
      <c r="J81" t="s">
        <v>71</v>
      </c>
      <c r="O81">
        <f>MATCH(Table_FanDuel[[#This Row],[Id]],PLAYERIDMAP[FANDUELID],0)</f>
        <v>1415</v>
      </c>
      <c r="P81" t="str">
        <f>INDEX(PLAYERIDMAP[],Table_FanDuel[[#This Row],[BatsMatch]],COLUMN(PLAYERIDMAP[BATS]))</f>
        <v>B</v>
      </c>
      <c r="Q81" t="str">
        <f>IFERROR(Table_FanDuel[[#This Row],[BatsIndex]],"")</f>
        <v>B</v>
      </c>
      <c r="R81" t="str">
        <f>INDEX(TEAMIDMAP[],MATCH(Table_FanDuel[[#This Row],[Opponent]],TEAMIDMAP[FDTEAM],0),COLUMN(TEAMIDMAP[FANGRAPHSTEAM]))</f>
        <v>Royals</v>
      </c>
      <c r="S81" s="32" t="str">
        <f>IFERROR(INDEX(PROBABLE_SP[],MATCH(Table_FanDuel[[#This Row],[FangraphsOpp]],PROBABLE_SP[Team],0),COLUMN(PROBABLE_SP[Name])),"")</f>
        <v>Edinson Volquez</v>
      </c>
    </row>
    <row r="82" spans="1:19" hidden="1" x14ac:dyDescent="0.25">
      <c r="A82">
        <v>5252</v>
      </c>
      <c r="B82" t="s">
        <v>14</v>
      </c>
      <c r="C82" t="s">
        <v>804</v>
      </c>
      <c r="D82" t="s">
        <v>992</v>
      </c>
      <c r="E82">
        <v>3.2</v>
      </c>
      <c r="F82">
        <v>2</v>
      </c>
      <c r="G82">
        <v>6700</v>
      </c>
      <c r="H82" t="s">
        <v>70</v>
      </c>
      <c r="I82" t="s">
        <v>71</v>
      </c>
      <c r="J82" t="s">
        <v>72</v>
      </c>
      <c r="O82">
        <f>MATCH(Table_FanDuel[[#This Row],[Id]],PLAYERIDMAP[FANDUELID],0)</f>
        <v>905</v>
      </c>
      <c r="P82" t="str">
        <f>INDEX(PLAYERIDMAP[],Table_FanDuel[[#This Row],[BatsMatch]],COLUMN(PLAYERIDMAP[BATS]))</f>
        <v>B</v>
      </c>
      <c r="Q82" t="str">
        <f>IFERROR(Table_FanDuel[[#This Row],[BatsIndex]],"")</f>
        <v>B</v>
      </c>
      <c r="R82" t="str">
        <f>INDEX(TEAMIDMAP[],MATCH(Table_FanDuel[[#This Row],[Opponent]],TEAMIDMAP[FDTEAM],0),COLUMN(TEAMIDMAP[FANGRAPHSTEAM]))</f>
        <v>Astros</v>
      </c>
      <c r="S82" s="32" t="str">
        <f>IFERROR(INDEX(PROBABLE_SP[],MATCH(Table_FanDuel[[#This Row],[FangraphsOpp]],PROBABLE_SP[Team],0),COLUMN(PROBABLE_SP[Name])),"")</f>
        <v/>
      </c>
    </row>
    <row r="83" spans="1:19" hidden="1" x14ac:dyDescent="0.25">
      <c r="A83">
        <v>38083</v>
      </c>
      <c r="B83" t="s">
        <v>14</v>
      </c>
      <c r="C83" t="s">
        <v>504</v>
      </c>
      <c r="D83" t="s">
        <v>807</v>
      </c>
      <c r="E83">
        <v>8.6</v>
      </c>
      <c r="F83">
        <v>6</v>
      </c>
      <c r="G83">
        <v>6600</v>
      </c>
      <c r="H83" t="s">
        <v>28</v>
      </c>
      <c r="I83" t="s">
        <v>30</v>
      </c>
      <c r="J83" t="s">
        <v>29</v>
      </c>
      <c r="O83">
        <f>MATCH(Table_FanDuel[[#This Row],[Id]],PLAYERIDMAP[FANDUELID],0)</f>
        <v>829</v>
      </c>
      <c r="P83" t="str">
        <f>INDEX(PLAYERIDMAP[],Table_FanDuel[[#This Row],[BatsMatch]],COLUMN(PLAYERIDMAP[BATS]))</f>
        <v>B</v>
      </c>
      <c r="Q83" t="str">
        <f>IFERROR(Table_FanDuel[[#This Row],[BatsIndex]],"")</f>
        <v>B</v>
      </c>
      <c r="R83" t="str">
        <f>INDEX(TEAMIDMAP[],MATCH(Table_FanDuel[[#This Row],[Opponent]],TEAMIDMAP[FDTEAM],0),COLUMN(TEAMIDMAP[FANGRAPHSTEAM]))</f>
        <v>Braves</v>
      </c>
      <c r="S83" s="32" t="str">
        <f>IFERROR(INDEX(PROBABLE_SP[],MATCH(Table_FanDuel[[#This Row],[FangraphsOpp]],PROBABLE_SP[Team],0),COLUMN(PROBABLE_SP[Name])),"")</f>
        <v>Ryan Weber</v>
      </c>
    </row>
    <row r="84" spans="1:19" hidden="1" x14ac:dyDescent="0.25">
      <c r="A84">
        <v>53599</v>
      </c>
      <c r="B84" t="s">
        <v>14</v>
      </c>
      <c r="C84" t="s">
        <v>956</v>
      </c>
      <c r="D84" t="s">
        <v>140</v>
      </c>
      <c r="E84">
        <v>6.9</v>
      </c>
      <c r="F84">
        <v>7</v>
      </c>
      <c r="G84">
        <v>6600</v>
      </c>
      <c r="H84" t="s">
        <v>36</v>
      </c>
      <c r="I84" t="s">
        <v>37</v>
      </c>
      <c r="J84" t="s">
        <v>38</v>
      </c>
      <c r="O84">
        <f>MATCH(Table_FanDuel[[#This Row],[Id]],PLAYERIDMAP[FANDUELID],0)</f>
        <v>515</v>
      </c>
      <c r="P84" t="str">
        <f>INDEX(PLAYERIDMAP[],Table_FanDuel[[#This Row],[BatsMatch]],COLUMN(PLAYERIDMAP[BATS]))</f>
        <v>R</v>
      </c>
      <c r="Q84" t="str">
        <f>IFERROR(Table_FanDuel[[#This Row],[BatsIndex]],"")</f>
        <v>R</v>
      </c>
      <c r="R84" t="str">
        <f>INDEX(TEAMIDMAP[],MATCH(Table_FanDuel[[#This Row],[Opponent]],TEAMIDMAP[FDTEAM],0),COLUMN(TEAMIDMAP[FANGRAPHSTEAM]))</f>
        <v>Angels</v>
      </c>
      <c r="S84" s="32" t="str">
        <f>IFERROR(INDEX(PROBABLE_SP[],MATCH(Table_FanDuel[[#This Row],[FangraphsOpp]],PROBABLE_SP[Team],0),COLUMN(PROBABLE_SP[Name])),"")</f>
        <v>Garrett Richards</v>
      </c>
    </row>
    <row r="85" spans="1:19" hidden="1" x14ac:dyDescent="0.25">
      <c r="A85">
        <v>6290</v>
      </c>
      <c r="B85" t="s">
        <v>14</v>
      </c>
      <c r="C85" t="s">
        <v>340</v>
      </c>
      <c r="D85" t="s">
        <v>149</v>
      </c>
      <c r="E85">
        <v>2.6</v>
      </c>
      <c r="F85">
        <v>43</v>
      </c>
      <c r="G85">
        <v>6500</v>
      </c>
      <c r="H85" t="s">
        <v>70</v>
      </c>
      <c r="I85" t="s">
        <v>71</v>
      </c>
      <c r="J85" t="s">
        <v>72</v>
      </c>
      <c r="O85">
        <f>MATCH(Table_FanDuel[[#This Row],[Id]],PLAYERIDMAP[FANDUELID],0)</f>
        <v>330</v>
      </c>
      <c r="P85" t="str">
        <f>INDEX(PLAYERIDMAP[],Table_FanDuel[[#This Row],[BatsMatch]],COLUMN(PLAYERIDMAP[BATS]))</f>
        <v>R</v>
      </c>
      <c r="Q85" t="str">
        <f>IFERROR(Table_FanDuel[[#This Row],[BatsIndex]],"")</f>
        <v>R</v>
      </c>
      <c r="R85" t="str">
        <f>INDEX(TEAMIDMAP[],MATCH(Table_FanDuel[[#This Row],[Opponent]],TEAMIDMAP[FDTEAM],0),COLUMN(TEAMIDMAP[FANGRAPHSTEAM]))</f>
        <v>Astros</v>
      </c>
      <c r="S85" s="32" t="str">
        <f>IFERROR(INDEX(PROBABLE_SP[],MATCH(Table_FanDuel[[#This Row],[FangraphsOpp]],PROBABLE_SP[Team],0),COLUMN(PROBABLE_SP[Name])),"")</f>
        <v/>
      </c>
    </row>
    <row r="86" spans="1:19" hidden="1" x14ac:dyDescent="0.25">
      <c r="A86">
        <v>53023</v>
      </c>
      <c r="B86" t="s">
        <v>14</v>
      </c>
      <c r="C86" t="s">
        <v>390</v>
      </c>
      <c r="D86" t="s">
        <v>391</v>
      </c>
      <c r="E86">
        <v>8.9</v>
      </c>
      <c r="F86">
        <v>6</v>
      </c>
      <c r="G86">
        <v>6500</v>
      </c>
      <c r="H86" t="s">
        <v>28</v>
      </c>
      <c r="I86" t="s">
        <v>30</v>
      </c>
      <c r="J86" t="s">
        <v>29</v>
      </c>
      <c r="O86" t="e">
        <f>MATCH(Table_FanDuel[[#This Row],[Id]],PLAYERIDMAP[FANDUELID],0)</f>
        <v>#N/A</v>
      </c>
      <c r="P86" t="e">
        <f>INDEX(PLAYERIDMAP[],Table_FanDuel[[#This Row],[BatsMatch]],COLUMN(PLAYERIDMAP[BATS]))</f>
        <v>#N/A</v>
      </c>
      <c r="Q86" t="str">
        <f>IFERROR(Table_FanDuel[[#This Row],[BatsIndex]],"")</f>
        <v/>
      </c>
      <c r="R86" t="str">
        <f>INDEX(TEAMIDMAP[],MATCH(Table_FanDuel[[#This Row],[Opponent]],TEAMIDMAP[FDTEAM],0),COLUMN(TEAMIDMAP[FANGRAPHSTEAM]))</f>
        <v>Braves</v>
      </c>
      <c r="S86" s="32" t="str">
        <f>IFERROR(INDEX(PROBABLE_SP[],MATCH(Table_FanDuel[[#This Row],[FangraphsOpp]],PROBABLE_SP[Team],0),COLUMN(PROBABLE_SP[Name])),"")</f>
        <v>Ryan Weber</v>
      </c>
    </row>
    <row r="87" spans="1:19" hidden="1" x14ac:dyDescent="0.25">
      <c r="A87">
        <v>13116</v>
      </c>
      <c r="B87" t="s">
        <v>14</v>
      </c>
      <c r="C87" t="s">
        <v>416</v>
      </c>
      <c r="D87" t="s">
        <v>484</v>
      </c>
      <c r="E87">
        <v>8.5</v>
      </c>
      <c r="F87">
        <v>19</v>
      </c>
      <c r="G87">
        <v>6500</v>
      </c>
      <c r="H87" t="s">
        <v>79</v>
      </c>
      <c r="I87" t="s">
        <v>81</v>
      </c>
      <c r="J87" t="s">
        <v>80</v>
      </c>
      <c r="O87">
        <f>MATCH(Table_FanDuel[[#This Row],[Id]],PLAYERIDMAP[FANDUELID],0)</f>
        <v>803</v>
      </c>
      <c r="P87" t="str">
        <f>INDEX(PLAYERIDMAP[],Table_FanDuel[[#This Row],[BatsMatch]],COLUMN(PLAYERIDMAP[BATS]))</f>
        <v>L</v>
      </c>
      <c r="Q87" t="str">
        <f>IFERROR(Table_FanDuel[[#This Row],[BatsIndex]],"")</f>
        <v>L</v>
      </c>
      <c r="R87" t="str">
        <f>INDEX(TEAMIDMAP[],MATCH(Table_FanDuel[[#This Row],[Opponent]],TEAMIDMAP[FDTEAM],0),COLUMN(TEAMIDMAP[FANGRAPHSTEAM]))</f>
        <v>Nationals</v>
      </c>
      <c r="S87" s="32" t="str">
        <f>IFERROR(INDEX(PROBABLE_SP[],MATCH(Table_FanDuel[[#This Row],[FangraphsOpp]],PROBABLE_SP[Team],0),COLUMN(PROBABLE_SP[Name])),"")</f>
        <v>Jordan Zimmermann</v>
      </c>
    </row>
    <row r="88" spans="1:19" hidden="1" x14ac:dyDescent="0.25">
      <c r="A88">
        <v>13184</v>
      </c>
      <c r="B88" t="s">
        <v>14</v>
      </c>
      <c r="C88" t="s">
        <v>105</v>
      </c>
      <c r="D88" t="s">
        <v>106</v>
      </c>
      <c r="E88">
        <v>6.5</v>
      </c>
      <c r="F88">
        <v>21</v>
      </c>
      <c r="G88">
        <v>6400</v>
      </c>
      <c r="H88" t="s">
        <v>22</v>
      </c>
      <c r="I88" t="s">
        <v>24</v>
      </c>
      <c r="J88" t="s">
        <v>23</v>
      </c>
      <c r="O88">
        <f>MATCH(Table_FanDuel[[#This Row],[Id]],PLAYERIDMAP[FANDUELID],0)</f>
        <v>1449</v>
      </c>
      <c r="P88" t="str">
        <f>INDEX(PLAYERIDMAP[],Table_FanDuel[[#This Row],[BatsMatch]],COLUMN(PLAYERIDMAP[BATS]))</f>
        <v>R</v>
      </c>
      <c r="Q88" t="str">
        <f>IFERROR(Table_FanDuel[[#This Row],[BatsIndex]],"")</f>
        <v>R</v>
      </c>
      <c r="R88" t="str">
        <f>INDEX(TEAMIDMAP[],MATCH(Table_FanDuel[[#This Row],[Opponent]],TEAMIDMAP[FDTEAM],0),COLUMN(TEAMIDMAP[FANGRAPHSTEAM]))</f>
        <v>Twins</v>
      </c>
      <c r="S88" s="32" t="str">
        <f>IFERROR(INDEX(PROBABLE_SP[],MATCH(Table_FanDuel[[#This Row],[FangraphsOpp]],PROBABLE_SP[Team],0),COLUMN(PROBABLE_SP[Name])),"")</f>
        <v>Mike Pelfrey</v>
      </c>
    </row>
    <row r="89" spans="1:19" hidden="1" x14ac:dyDescent="0.25">
      <c r="A89">
        <v>6200</v>
      </c>
      <c r="B89" t="s">
        <v>14</v>
      </c>
      <c r="C89" t="s">
        <v>59</v>
      </c>
      <c r="D89" t="s">
        <v>156</v>
      </c>
      <c r="E89">
        <v>7.9</v>
      </c>
      <c r="F89">
        <v>9</v>
      </c>
      <c r="G89">
        <v>6400</v>
      </c>
      <c r="H89" t="s">
        <v>70</v>
      </c>
      <c r="I89" t="s">
        <v>71</v>
      </c>
      <c r="J89" t="s">
        <v>72</v>
      </c>
      <c r="K89" t="s">
        <v>51</v>
      </c>
      <c r="L89" t="s">
        <v>52</v>
      </c>
      <c r="O89">
        <f>MATCH(Table_FanDuel[[#This Row],[Id]],PLAYERIDMAP[FANDUELID],0)</f>
        <v>1409</v>
      </c>
      <c r="P89" t="str">
        <f>INDEX(PLAYERIDMAP[],Table_FanDuel[[#This Row],[BatsMatch]],COLUMN(PLAYERIDMAP[BATS]))</f>
        <v>L</v>
      </c>
      <c r="Q89" t="str">
        <f>IFERROR(Table_FanDuel[[#This Row],[BatsIndex]],"")</f>
        <v>L</v>
      </c>
      <c r="R89" t="str">
        <f>INDEX(TEAMIDMAP[],MATCH(Table_FanDuel[[#This Row],[Opponent]],TEAMIDMAP[FDTEAM],0),COLUMN(TEAMIDMAP[FANGRAPHSTEAM]))</f>
        <v>Astros</v>
      </c>
      <c r="S89" s="32" t="str">
        <f>IFERROR(INDEX(PROBABLE_SP[],MATCH(Table_FanDuel[[#This Row],[FangraphsOpp]],PROBABLE_SP[Team],0),COLUMN(PROBABLE_SP[Name])),"")</f>
        <v/>
      </c>
    </row>
    <row r="90" spans="1:19" hidden="1" x14ac:dyDescent="0.25">
      <c r="A90">
        <v>5602</v>
      </c>
      <c r="B90" t="s">
        <v>14</v>
      </c>
      <c r="C90" t="s">
        <v>300</v>
      </c>
      <c r="D90" t="s">
        <v>388</v>
      </c>
      <c r="E90">
        <v>8</v>
      </c>
      <c r="F90">
        <v>18</v>
      </c>
      <c r="G90">
        <v>6400</v>
      </c>
      <c r="H90" t="s">
        <v>89</v>
      </c>
      <c r="I90" t="s">
        <v>91</v>
      </c>
      <c r="J90" t="s">
        <v>90</v>
      </c>
      <c r="O90">
        <f>MATCH(Table_FanDuel[[#This Row],[Id]],PLAYERIDMAP[FANDUELID],0)</f>
        <v>317</v>
      </c>
      <c r="P90" t="str">
        <f>INDEX(PLAYERIDMAP[],Table_FanDuel[[#This Row],[BatsMatch]],COLUMN(PLAYERIDMAP[BATS]))</f>
        <v>L</v>
      </c>
      <c r="Q90" t="str">
        <f>IFERROR(Table_FanDuel[[#This Row],[BatsIndex]],"")</f>
        <v>L</v>
      </c>
      <c r="R90" t="str">
        <f>INDEX(TEAMIDMAP[],MATCH(Table_FanDuel[[#This Row],[Opponent]],TEAMIDMAP[FDTEAM],0),COLUMN(TEAMIDMAP[FANGRAPHSTEAM]))</f>
        <v>Indians</v>
      </c>
      <c r="S90" s="32" t="str">
        <f>IFERROR(INDEX(PROBABLE_SP[],MATCH(Table_FanDuel[[#This Row],[FangraphsOpp]],PROBABLE_SP[Team],0),COLUMN(PROBABLE_SP[Name])),"")</f>
        <v>Carlos Carrasco</v>
      </c>
    </row>
    <row r="91" spans="1:19" hidden="1" x14ac:dyDescent="0.25">
      <c r="A91">
        <v>5149</v>
      </c>
      <c r="B91" t="s">
        <v>14</v>
      </c>
      <c r="C91" t="s">
        <v>511</v>
      </c>
      <c r="D91" t="s">
        <v>512</v>
      </c>
      <c r="E91">
        <v>9.1999999999999993</v>
      </c>
      <c r="F91">
        <v>15</v>
      </c>
      <c r="G91">
        <v>6400</v>
      </c>
      <c r="H91" t="s">
        <v>36</v>
      </c>
      <c r="I91" t="s">
        <v>37</v>
      </c>
      <c r="J91" t="s">
        <v>38</v>
      </c>
      <c r="O91">
        <f>MATCH(Table_FanDuel[[#This Row],[Id]],PLAYERIDMAP[FANDUELID],0)</f>
        <v>1189</v>
      </c>
      <c r="P91" t="str">
        <f>INDEX(PLAYERIDMAP[],Table_FanDuel[[#This Row],[BatsMatch]],COLUMN(PLAYERIDMAP[BATS]))</f>
        <v>R</v>
      </c>
      <c r="Q91" t="str">
        <f>IFERROR(Table_FanDuel[[#This Row],[BatsIndex]],"")</f>
        <v>R</v>
      </c>
      <c r="R91" t="str">
        <f>INDEX(TEAMIDMAP[],MATCH(Table_FanDuel[[#This Row],[Opponent]],TEAMIDMAP[FDTEAM],0),COLUMN(TEAMIDMAP[FANGRAPHSTEAM]))</f>
        <v>Angels</v>
      </c>
      <c r="S91" s="32" t="str">
        <f>IFERROR(INDEX(PROBABLE_SP[],MATCH(Table_FanDuel[[#This Row],[FangraphsOpp]],PROBABLE_SP[Team],0),COLUMN(PROBABLE_SP[Name])),"")</f>
        <v>Garrett Richards</v>
      </c>
    </row>
    <row r="92" spans="1:19" hidden="1" x14ac:dyDescent="0.25">
      <c r="A92">
        <v>16872</v>
      </c>
      <c r="B92" t="s">
        <v>14</v>
      </c>
      <c r="C92" t="s">
        <v>736</v>
      </c>
      <c r="D92" t="s">
        <v>737</v>
      </c>
      <c r="E92">
        <v>7.6</v>
      </c>
      <c r="F92">
        <v>7</v>
      </c>
      <c r="G92">
        <v>6400</v>
      </c>
      <c r="H92" t="s">
        <v>41</v>
      </c>
      <c r="I92" t="s">
        <v>42</v>
      </c>
      <c r="J92" t="s">
        <v>43</v>
      </c>
      <c r="K92" t="s">
        <v>51</v>
      </c>
      <c r="L92" t="s">
        <v>256</v>
      </c>
      <c r="O92">
        <f>MATCH(Table_FanDuel[[#This Row],[Id]],PLAYERIDMAP[FANDUELID],0)</f>
        <v>1435</v>
      </c>
      <c r="P92" t="str">
        <f>INDEX(PLAYERIDMAP[],Table_FanDuel[[#This Row],[BatsMatch]],COLUMN(PLAYERIDMAP[BATS]))</f>
        <v>L</v>
      </c>
      <c r="Q92" t="str">
        <f>IFERROR(Table_FanDuel[[#This Row],[BatsIndex]],"")</f>
        <v>L</v>
      </c>
      <c r="R92" t="str">
        <f>INDEX(TEAMIDMAP[],MATCH(Table_FanDuel[[#This Row],[Opponent]],TEAMIDMAP[FDTEAM],0),COLUMN(TEAMIDMAP[FANGRAPHSTEAM]))</f>
        <v>Phillies</v>
      </c>
      <c r="S92" s="32" t="str">
        <f>IFERROR(INDEX(PROBABLE_SP[],MATCH(Table_FanDuel[[#This Row],[FangraphsOpp]],PROBABLE_SP[Team],0),COLUMN(PROBABLE_SP[Name])),"")</f>
        <v>Jerad Eickhoff</v>
      </c>
    </row>
    <row r="93" spans="1:19" hidden="1" x14ac:dyDescent="0.25">
      <c r="A93">
        <v>6036</v>
      </c>
      <c r="B93" t="s">
        <v>14</v>
      </c>
      <c r="C93" t="s">
        <v>738</v>
      </c>
      <c r="D93" t="s">
        <v>739</v>
      </c>
      <c r="E93">
        <v>8</v>
      </c>
      <c r="F93">
        <v>7</v>
      </c>
      <c r="G93">
        <v>6400</v>
      </c>
      <c r="H93" t="s">
        <v>89</v>
      </c>
      <c r="I93" t="s">
        <v>90</v>
      </c>
      <c r="J93" t="s">
        <v>91</v>
      </c>
      <c r="O93">
        <f>MATCH(Table_FanDuel[[#This Row],[Id]],PLAYERIDMAP[FANDUELID],0)</f>
        <v>839</v>
      </c>
      <c r="P93" t="str">
        <f>INDEX(PLAYERIDMAP[],Table_FanDuel[[#This Row],[BatsMatch]],COLUMN(PLAYERIDMAP[BATS]))</f>
        <v>R</v>
      </c>
      <c r="Q93" t="str">
        <f>IFERROR(Table_FanDuel[[#This Row],[BatsIndex]],"")</f>
        <v>R</v>
      </c>
      <c r="R93" t="str">
        <f>INDEX(TEAMIDMAP[],MATCH(Table_FanDuel[[#This Row],[Opponent]],TEAMIDMAP[FDTEAM],0),COLUMN(TEAMIDMAP[FANGRAPHSTEAM]))</f>
        <v>White Sox</v>
      </c>
      <c r="S93" s="32" t="str">
        <f>IFERROR(INDEX(PROBABLE_SP[],MATCH(Table_FanDuel[[#This Row],[FangraphsOpp]],PROBABLE_SP[Team],0),COLUMN(PROBABLE_SP[Name])),"")</f>
        <v>Carlos Rodon</v>
      </c>
    </row>
    <row r="94" spans="1:19" hidden="1" x14ac:dyDescent="0.25">
      <c r="A94">
        <v>5741</v>
      </c>
      <c r="B94" t="s">
        <v>14</v>
      </c>
      <c r="C94" t="s">
        <v>791</v>
      </c>
      <c r="D94" t="s">
        <v>792</v>
      </c>
      <c r="E94">
        <v>4.2</v>
      </c>
      <c r="F94">
        <v>17</v>
      </c>
      <c r="G94">
        <v>6400</v>
      </c>
      <c r="H94" t="s">
        <v>17</v>
      </c>
      <c r="I94" t="s">
        <v>19</v>
      </c>
      <c r="J94" t="s">
        <v>18</v>
      </c>
      <c r="O94">
        <f>MATCH(Table_FanDuel[[#This Row],[Id]],PLAYERIDMAP[FANDUELID],0)</f>
        <v>991</v>
      </c>
      <c r="P94" t="str">
        <f>INDEX(PLAYERIDMAP[],Table_FanDuel[[#This Row],[BatsMatch]],COLUMN(PLAYERIDMAP[BATS]))</f>
        <v>R</v>
      </c>
      <c r="Q94" t="str">
        <f>IFERROR(Table_FanDuel[[#This Row],[BatsIndex]],"")</f>
        <v>R</v>
      </c>
      <c r="R94" t="str">
        <f>INDEX(TEAMIDMAP[],MATCH(Table_FanDuel[[#This Row],[Opponent]],TEAMIDMAP[FDTEAM],0),COLUMN(TEAMIDMAP[FANGRAPHSTEAM]))</f>
        <v>Rays</v>
      </c>
      <c r="S94" s="32" t="str">
        <f>IFERROR(INDEX(PROBABLE_SP[],MATCH(Table_FanDuel[[#This Row],[FangraphsOpp]],PROBABLE_SP[Team],0),COLUMN(PROBABLE_SP[Name])),"")</f>
        <v>Jake Odorizzi</v>
      </c>
    </row>
    <row r="95" spans="1:19" hidden="1" x14ac:dyDescent="0.25">
      <c r="A95">
        <v>38162</v>
      </c>
      <c r="B95" t="s">
        <v>14</v>
      </c>
      <c r="C95" t="s">
        <v>102</v>
      </c>
      <c r="D95" t="s">
        <v>806</v>
      </c>
      <c r="E95">
        <v>10.199999999999999</v>
      </c>
      <c r="F95">
        <v>15</v>
      </c>
      <c r="G95">
        <v>6400</v>
      </c>
      <c r="H95" t="s">
        <v>48</v>
      </c>
      <c r="I95" t="s">
        <v>50</v>
      </c>
      <c r="J95" t="s">
        <v>49</v>
      </c>
      <c r="O95">
        <f>MATCH(Table_FanDuel[[#This Row],[Id]],PLAYERIDMAP[FANDUELID],0)</f>
        <v>134</v>
      </c>
      <c r="P95" t="str">
        <f>INDEX(PLAYERIDMAP[],Table_FanDuel[[#This Row],[BatsMatch]],COLUMN(PLAYERIDMAP[BATS]))</f>
        <v>R</v>
      </c>
      <c r="Q95" t="str">
        <f>IFERROR(Table_FanDuel[[#This Row],[BatsIndex]],"")</f>
        <v>R</v>
      </c>
      <c r="R95" t="str">
        <f>INDEX(TEAMIDMAP[],MATCH(Table_FanDuel[[#This Row],[Opponent]],TEAMIDMAP[FDTEAM],0),COLUMN(TEAMIDMAP[FANGRAPHSTEAM]))</f>
        <v>Mets</v>
      </c>
      <c r="S95" s="32" t="str">
        <f>IFERROR(INDEX(PROBABLE_SP[],MATCH(Table_FanDuel[[#This Row],[FangraphsOpp]],PROBABLE_SP[Team],0),COLUMN(PROBABLE_SP[Name])),"")</f>
        <v>Noah Syndergaard</v>
      </c>
    </row>
    <row r="96" spans="1:19" hidden="1" x14ac:dyDescent="0.25">
      <c r="A96">
        <v>21211</v>
      </c>
      <c r="B96" t="s">
        <v>14</v>
      </c>
      <c r="C96" t="s">
        <v>82</v>
      </c>
      <c r="D96" t="s">
        <v>668</v>
      </c>
      <c r="E96">
        <v>6.6</v>
      </c>
      <c r="F96">
        <v>6</v>
      </c>
      <c r="G96">
        <v>6400</v>
      </c>
      <c r="H96" t="s">
        <v>17</v>
      </c>
      <c r="I96" t="s">
        <v>19</v>
      </c>
      <c r="J96" t="s">
        <v>18</v>
      </c>
      <c r="O96">
        <f>MATCH(Table_FanDuel[[#This Row],[Id]],PLAYERIDMAP[FANDUELID],0)</f>
        <v>1494</v>
      </c>
      <c r="P96" t="str">
        <f>INDEX(PLAYERIDMAP[],Table_FanDuel[[#This Row],[BatsMatch]],COLUMN(PLAYERIDMAP[BATS]))</f>
        <v>R</v>
      </c>
      <c r="Q96" t="str">
        <f>IFERROR(Table_FanDuel[[#This Row],[BatsIndex]],"")</f>
        <v>R</v>
      </c>
      <c r="R96" t="str">
        <f>INDEX(TEAMIDMAP[],MATCH(Table_FanDuel[[#This Row],[Opponent]],TEAMIDMAP[FDTEAM],0),COLUMN(TEAMIDMAP[FANGRAPHSTEAM]))</f>
        <v>Rays</v>
      </c>
      <c r="S96" s="32" t="str">
        <f>IFERROR(INDEX(PROBABLE_SP[],MATCH(Table_FanDuel[[#This Row],[FangraphsOpp]],PROBABLE_SP[Team],0),COLUMN(PROBABLE_SP[Name])),"")</f>
        <v>Jake Odorizzi</v>
      </c>
    </row>
    <row r="97" spans="1:19" hidden="1" x14ac:dyDescent="0.25">
      <c r="A97">
        <v>5596</v>
      </c>
      <c r="B97" t="s">
        <v>14</v>
      </c>
      <c r="C97" t="s">
        <v>379</v>
      </c>
      <c r="D97" t="s">
        <v>380</v>
      </c>
      <c r="E97">
        <v>5.4</v>
      </c>
      <c r="F97">
        <v>16</v>
      </c>
      <c r="G97">
        <v>6300</v>
      </c>
      <c r="H97" t="s">
        <v>79</v>
      </c>
      <c r="I97" t="s">
        <v>80</v>
      </c>
      <c r="J97" t="s">
        <v>81</v>
      </c>
      <c r="O97">
        <f>MATCH(Table_FanDuel[[#This Row],[Id]],PLAYERIDMAP[FANDUELID],0)</f>
        <v>436</v>
      </c>
      <c r="P97" t="str">
        <f>INDEX(PLAYERIDMAP[],Table_FanDuel[[#This Row],[BatsMatch]],COLUMN(PLAYERIDMAP[BATS]))</f>
        <v>L</v>
      </c>
      <c r="Q97" t="str">
        <f>IFERROR(Table_FanDuel[[#This Row],[BatsIndex]],"")</f>
        <v>L</v>
      </c>
      <c r="R97" t="str">
        <f>INDEX(TEAMIDMAP[],MATCH(Table_FanDuel[[#This Row],[Opponent]],TEAMIDMAP[FDTEAM],0),COLUMN(TEAMIDMAP[FANGRAPHSTEAM]))</f>
        <v>Pirates</v>
      </c>
      <c r="S97" s="32" t="str">
        <f>IFERROR(INDEX(PROBABLE_SP[],MATCH(Table_FanDuel[[#This Row],[FangraphsOpp]],PROBABLE_SP[Team],0),COLUMN(PROBABLE_SP[Name])),"")</f>
        <v>Gerrit Cole</v>
      </c>
    </row>
    <row r="98" spans="1:19" hidden="1" x14ac:dyDescent="0.25">
      <c r="A98">
        <v>52723</v>
      </c>
      <c r="B98" t="s">
        <v>14</v>
      </c>
      <c r="C98" t="s">
        <v>120</v>
      </c>
      <c r="D98" t="s">
        <v>534</v>
      </c>
      <c r="E98">
        <v>6.8</v>
      </c>
      <c r="F98">
        <v>14</v>
      </c>
      <c r="G98">
        <v>6300</v>
      </c>
      <c r="H98" t="s">
        <v>48</v>
      </c>
      <c r="I98" t="s">
        <v>50</v>
      </c>
      <c r="J98" t="s">
        <v>49</v>
      </c>
      <c r="K98" t="s">
        <v>51</v>
      </c>
      <c r="L98" t="s">
        <v>309</v>
      </c>
      <c r="O98">
        <f>MATCH(Table_FanDuel[[#This Row],[Id]],PLAYERIDMAP[FANDUELID],0)</f>
        <v>463</v>
      </c>
      <c r="P98" t="str">
        <f>INDEX(PLAYERIDMAP[],Table_FanDuel[[#This Row],[BatsMatch]],COLUMN(PLAYERIDMAP[BATS]))</f>
        <v>R</v>
      </c>
      <c r="Q98" t="str">
        <f>IFERROR(Table_FanDuel[[#This Row],[BatsIndex]],"")</f>
        <v>R</v>
      </c>
      <c r="R98" t="str">
        <f>INDEX(TEAMIDMAP[],MATCH(Table_FanDuel[[#This Row],[Opponent]],TEAMIDMAP[FDTEAM],0),COLUMN(TEAMIDMAP[FANGRAPHSTEAM]))</f>
        <v>Mets</v>
      </c>
      <c r="S98" s="32" t="str">
        <f>IFERROR(INDEX(PROBABLE_SP[],MATCH(Table_FanDuel[[#This Row],[FangraphsOpp]],PROBABLE_SP[Team],0),COLUMN(PROBABLE_SP[Name])),"")</f>
        <v>Noah Syndergaard</v>
      </c>
    </row>
    <row r="99" spans="1:19" hidden="1" x14ac:dyDescent="0.25">
      <c r="A99">
        <v>5747</v>
      </c>
      <c r="B99" t="s">
        <v>14</v>
      </c>
      <c r="C99" t="s">
        <v>592</v>
      </c>
      <c r="D99" t="s">
        <v>593</v>
      </c>
      <c r="E99">
        <v>8.6</v>
      </c>
      <c r="F99">
        <v>17</v>
      </c>
      <c r="G99">
        <v>6300</v>
      </c>
      <c r="H99" t="s">
        <v>41</v>
      </c>
      <c r="I99" t="s">
        <v>43</v>
      </c>
      <c r="J99" t="s">
        <v>42</v>
      </c>
      <c r="K99" t="s">
        <v>51</v>
      </c>
      <c r="L99" t="s">
        <v>155</v>
      </c>
      <c r="O99">
        <f>MATCH(Table_FanDuel[[#This Row],[Id]],PLAYERIDMAP[FANDUELID],0)</f>
        <v>579</v>
      </c>
      <c r="P99" t="str">
        <f>INDEX(PLAYERIDMAP[],Table_FanDuel[[#This Row],[BatsMatch]],COLUMN(PLAYERIDMAP[BATS]))</f>
        <v>R</v>
      </c>
      <c r="Q99" t="str">
        <f>IFERROR(Table_FanDuel[[#This Row],[BatsIndex]],"")</f>
        <v>R</v>
      </c>
      <c r="R99" t="str">
        <f>INDEX(TEAMIDMAP[],MATCH(Table_FanDuel[[#This Row],[Opponent]],TEAMIDMAP[FDTEAM],0),COLUMN(TEAMIDMAP[FANGRAPHSTEAM]))</f>
        <v>Cubs</v>
      </c>
      <c r="S99" s="32" t="str">
        <f>IFERROR(INDEX(PROBABLE_SP[],MATCH(Table_FanDuel[[#This Row],[FangraphsOpp]],PROBABLE_SP[Team],0),COLUMN(PROBABLE_SP[Name])),"")</f>
        <v>Jon Lester</v>
      </c>
    </row>
    <row r="100" spans="1:19" hidden="1" x14ac:dyDescent="0.25">
      <c r="A100">
        <v>6229</v>
      </c>
      <c r="B100" t="s">
        <v>14</v>
      </c>
      <c r="C100" t="s">
        <v>53</v>
      </c>
      <c r="D100" t="s">
        <v>67</v>
      </c>
      <c r="E100">
        <v>7.3</v>
      </c>
      <c r="F100">
        <v>21</v>
      </c>
      <c r="G100">
        <v>6300</v>
      </c>
      <c r="H100" t="s">
        <v>70</v>
      </c>
      <c r="I100" t="s">
        <v>71</v>
      </c>
      <c r="J100" t="s">
        <v>72</v>
      </c>
      <c r="O100">
        <f>MATCH(Table_FanDuel[[#This Row],[Id]],PLAYERIDMAP[FANDUELID],0)</f>
        <v>1499</v>
      </c>
      <c r="P100" t="str">
        <f>INDEX(PLAYERIDMAP[],Table_FanDuel[[#This Row],[BatsMatch]],COLUMN(PLAYERIDMAP[BATS]))</f>
        <v>R</v>
      </c>
      <c r="Q100" t="str">
        <f>IFERROR(Table_FanDuel[[#This Row],[BatsIndex]],"")</f>
        <v>R</v>
      </c>
      <c r="R100" t="str">
        <f>INDEX(TEAMIDMAP[],MATCH(Table_FanDuel[[#This Row],[Opponent]],TEAMIDMAP[FDTEAM],0),COLUMN(TEAMIDMAP[FANGRAPHSTEAM]))</f>
        <v>Astros</v>
      </c>
      <c r="S100" s="32" t="str">
        <f>IFERROR(INDEX(PROBABLE_SP[],MATCH(Table_FanDuel[[#This Row],[FangraphsOpp]],PROBABLE_SP[Team],0),COLUMN(PROBABLE_SP[Name])),"")</f>
        <v/>
      </c>
    </row>
    <row r="101" spans="1:19" hidden="1" x14ac:dyDescent="0.25">
      <c r="A101">
        <v>5686</v>
      </c>
      <c r="B101" t="s">
        <v>14</v>
      </c>
      <c r="C101" t="s">
        <v>53</v>
      </c>
      <c r="D101" t="s">
        <v>1006</v>
      </c>
      <c r="E101">
        <v>8.1999999999999993</v>
      </c>
      <c r="F101">
        <v>19</v>
      </c>
      <c r="G101">
        <v>6300</v>
      </c>
      <c r="H101" t="s">
        <v>17</v>
      </c>
      <c r="I101" t="s">
        <v>19</v>
      </c>
      <c r="J101" t="s">
        <v>18</v>
      </c>
      <c r="O101">
        <f>MATCH(Table_FanDuel[[#This Row],[Id]],PLAYERIDMAP[FANDUELID],0)</f>
        <v>1374</v>
      </c>
      <c r="P101" t="str">
        <f>INDEX(PLAYERIDMAP[],Table_FanDuel[[#This Row],[BatsMatch]],COLUMN(PLAYERIDMAP[BATS]))</f>
        <v>R</v>
      </c>
      <c r="Q101" t="str">
        <f>IFERROR(Table_FanDuel[[#This Row],[BatsIndex]],"")</f>
        <v>R</v>
      </c>
      <c r="R101" t="str">
        <f>INDEX(TEAMIDMAP[],MATCH(Table_FanDuel[[#This Row],[Opponent]],TEAMIDMAP[FDTEAM],0),COLUMN(TEAMIDMAP[FANGRAPHSTEAM]))</f>
        <v>Rays</v>
      </c>
      <c r="S101" s="32" t="str">
        <f>IFERROR(INDEX(PROBABLE_SP[],MATCH(Table_FanDuel[[#This Row],[FangraphsOpp]],PROBABLE_SP[Team],0),COLUMN(PROBABLE_SP[Name])),"")</f>
        <v>Jake Odorizzi</v>
      </c>
    </row>
    <row r="102" spans="1:19" hidden="1" x14ac:dyDescent="0.25">
      <c r="A102">
        <v>62982</v>
      </c>
      <c r="B102" t="s">
        <v>14</v>
      </c>
      <c r="C102" t="s">
        <v>298</v>
      </c>
      <c r="D102" t="s">
        <v>299</v>
      </c>
      <c r="E102">
        <v>9.1999999999999993</v>
      </c>
      <c r="F102">
        <v>5</v>
      </c>
      <c r="G102">
        <v>6200</v>
      </c>
      <c r="H102" t="s">
        <v>89</v>
      </c>
      <c r="I102" t="s">
        <v>90</v>
      </c>
      <c r="J102" t="s">
        <v>91</v>
      </c>
      <c r="O102">
        <f>MATCH(Table_FanDuel[[#This Row],[Id]],PLAYERIDMAP[FANDUELID],0)</f>
        <v>31</v>
      </c>
      <c r="P102" t="str">
        <f>INDEX(PLAYERIDMAP[],Table_FanDuel[[#This Row],[BatsMatch]],COLUMN(PLAYERIDMAP[BATS]))</f>
        <v>R</v>
      </c>
      <c r="Q102" t="str">
        <f>IFERROR(Table_FanDuel[[#This Row],[BatsIndex]],"")</f>
        <v>R</v>
      </c>
      <c r="R102" t="str">
        <f>INDEX(TEAMIDMAP[],MATCH(Table_FanDuel[[#This Row],[Opponent]],TEAMIDMAP[FDTEAM],0),COLUMN(TEAMIDMAP[FANGRAPHSTEAM]))</f>
        <v>White Sox</v>
      </c>
      <c r="S102" s="32" t="str">
        <f>IFERROR(INDEX(PROBABLE_SP[],MATCH(Table_FanDuel[[#This Row],[FangraphsOpp]],PROBABLE_SP[Team],0),COLUMN(PROBABLE_SP[Name])),"")</f>
        <v>Carlos Rodon</v>
      </c>
    </row>
    <row r="103" spans="1:19" hidden="1" x14ac:dyDescent="0.25">
      <c r="A103">
        <v>12946</v>
      </c>
      <c r="B103" t="s">
        <v>14</v>
      </c>
      <c r="C103" t="s">
        <v>184</v>
      </c>
      <c r="D103" t="s">
        <v>705</v>
      </c>
      <c r="E103">
        <v>4.7</v>
      </c>
      <c r="F103">
        <v>4</v>
      </c>
      <c r="G103">
        <v>6200</v>
      </c>
      <c r="H103" t="s">
        <v>17</v>
      </c>
      <c r="I103" t="s">
        <v>18</v>
      </c>
      <c r="J103" t="s">
        <v>19</v>
      </c>
      <c r="M103" t="s">
        <v>147</v>
      </c>
      <c r="O103">
        <f>MATCH(Table_FanDuel[[#This Row],[Id]],PLAYERIDMAP[FANDUELID],0)</f>
        <v>937</v>
      </c>
      <c r="P103" t="str">
        <f>INDEX(PLAYERIDMAP[],Table_FanDuel[[#This Row],[BatsMatch]],COLUMN(PLAYERIDMAP[BATS]))</f>
        <v>L</v>
      </c>
      <c r="Q103" t="str">
        <f>IFERROR(Table_FanDuel[[#This Row],[BatsIndex]],"")</f>
        <v>L</v>
      </c>
      <c r="R103" t="str">
        <f>INDEX(TEAMIDMAP[],MATCH(Table_FanDuel[[#This Row],[Opponent]],TEAMIDMAP[FDTEAM],0),COLUMN(TEAMIDMAP[FANGRAPHSTEAM]))</f>
        <v>Orioles</v>
      </c>
      <c r="S103" s="32" t="str">
        <f>IFERROR(INDEX(PROBABLE_SP[],MATCH(Table_FanDuel[[#This Row],[FangraphsOpp]],PROBABLE_SP[Team],0),COLUMN(PROBABLE_SP[Name])),"")</f>
        <v>Kevin Gausman</v>
      </c>
    </row>
    <row r="104" spans="1:19" hidden="1" x14ac:dyDescent="0.25">
      <c r="A104">
        <v>38272</v>
      </c>
      <c r="B104" t="s">
        <v>14</v>
      </c>
      <c r="C104" t="s">
        <v>82</v>
      </c>
      <c r="D104" t="s">
        <v>294</v>
      </c>
      <c r="E104">
        <v>7.2</v>
      </c>
      <c r="F104">
        <v>12</v>
      </c>
      <c r="G104">
        <v>6100</v>
      </c>
      <c r="H104" t="s">
        <v>28</v>
      </c>
      <c r="I104" t="s">
        <v>29</v>
      </c>
      <c r="J104" t="s">
        <v>30</v>
      </c>
      <c r="O104">
        <f>MATCH(Table_FanDuel[[#This Row],[Id]],PLAYERIDMAP[FANDUELID],0)</f>
        <v>444</v>
      </c>
      <c r="P104" t="str">
        <f>INDEX(PLAYERIDMAP[],Table_FanDuel[[#This Row],[BatsMatch]],COLUMN(PLAYERIDMAP[BATS]))</f>
        <v>R</v>
      </c>
      <c r="Q104" t="str">
        <f>IFERROR(Table_FanDuel[[#This Row],[BatsIndex]],"")</f>
        <v>R</v>
      </c>
      <c r="R104" t="str">
        <f>INDEX(TEAMIDMAP[],MATCH(Table_FanDuel[[#This Row],[Opponent]],TEAMIDMAP[FDTEAM],0),COLUMN(TEAMIDMAP[FANGRAPHSTEAM]))</f>
        <v>Cardinals</v>
      </c>
      <c r="S104" s="32" t="str">
        <f>IFERROR(INDEX(PROBABLE_SP[],MATCH(Table_FanDuel[[#This Row],[FangraphsOpp]],PROBABLE_SP[Team],0),COLUMN(PROBABLE_SP[Name])),"")</f>
        <v>Carlos Martinez</v>
      </c>
    </row>
    <row r="105" spans="1:19" hidden="1" x14ac:dyDescent="0.25">
      <c r="A105">
        <v>16986</v>
      </c>
      <c r="B105" t="s">
        <v>14</v>
      </c>
      <c r="C105" t="s">
        <v>150</v>
      </c>
      <c r="D105" t="s">
        <v>764</v>
      </c>
      <c r="E105">
        <v>5.7</v>
      </c>
      <c r="F105">
        <v>18</v>
      </c>
      <c r="G105">
        <v>6100</v>
      </c>
      <c r="H105" t="s">
        <v>17</v>
      </c>
      <c r="I105" t="s">
        <v>18</v>
      </c>
      <c r="J105" t="s">
        <v>19</v>
      </c>
      <c r="O105">
        <f>MATCH(Table_FanDuel[[#This Row],[Id]],PLAYERIDMAP[FANDUELID],0)</f>
        <v>276</v>
      </c>
      <c r="P105" t="str">
        <f>INDEX(PLAYERIDMAP[],Table_FanDuel[[#This Row],[BatsMatch]],COLUMN(PLAYERIDMAP[BATS]))</f>
        <v>R</v>
      </c>
      <c r="Q105" t="str">
        <f>IFERROR(Table_FanDuel[[#This Row],[BatsIndex]],"")</f>
        <v>R</v>
      </c>
      <c r="R105" t="str">
        <f>INDEX(TEAMIDMAP[],MATCH(Table_FanDuel[[#This Row],[Opponent]],TEAMIDMAP[FDTEAM],0),COLUMN(TEAMIDMAP[FANGRAPHSTEAM]))</f>
        <v>Orioles</v>
      </c>
      <c r="S105" s="32" t="str">
        <f>IFERROR(INDEX(PROBABLE_SP[],MATCH(Table_FanDuel[[#This Row],[FangraphsOpp]],PROBABLE_SP[Team],0),COLUMN(PROBABLE_SP[Name])),"")</f>
        <v>Kevin Gausman</v>
      </c>
    </row>
    <row r="106" spans="1:19" hidden="1" x14ac:dyDescent="0.25">
      <c r="A106">
        <v>52184</v>
      </c>
      <c r="B106" t="s">
        <v>14</v>
      </c>
      <c r="C106" t="s">
        <v>184</v>
      </c>
      <c r="D106" t="s">
        <v>800</v>
      </c>
      <c r="E106">
        <v>10</v>
      </c>
      <c r="F106">
        <v>6</v>
      </c>
      <c r="G106">
        <v>6100</v>
      </c>
      <c r="H106" t="s">
        <v>28</v>
      </c>
      <c r="I106" t="s">
        <v>29</v>
      </c>
      <c r="J106" t="s">
        <v>30</v>
      </c>
      <c r="M106" t="s">
        <v>147</v>
      </c>
      <c r="O106">
        <f>MATCH(Table_FanDuel[[#This Row],[Id]],PLAYERIDMAP[FANDUELID],0)</f>
        <v>1481</v>
      </c>
      <c r="P106" t="str">
        <f>INDEX(PLAYERIDMAP[],Table_FanDuel[[#This Row],[BatsMatch]],COLUMN(PLAYERIDMAP[BATS]))</f>
        <v>R</v>
      </c>
      <c r="Q106" t="str">
        <f>IFERROR(Table_FanDuel[[#This Row],[BatsIndex]],"")</f>
        <v>R</v>
      </c>
      <c r="R106" t="str">
        <f>INDEX(TEAMIDMAP[],MATCH(Table_FanDuel[[#This Row],[Opponent]],TEAMIDMAP[FDTEAM],0),COLUMN(TEAMIDMAP[FANGRAPHSTEAM]))</f>
        <v>Cardinals</v>
      </c>
      <c r="S106" s="32" t="str">
        <f>IFERROR(INDEX(PROBABLE_SP[],MATCH(Table_FanDuel[[#This Row],[FangraphsOpp]],PROBABLE_SP[Team],0),COLUMN(PROBABLE_SP[Name])),"")</f>
        <v>Carlos Martinez</v>
      </c>
    </row>
    <row r="107" spans="1:19" hidden="1" x14ac:dyDescent="0.25">
      <c r="A107">
        <v>38228</v>
      </c>
      <c r="B107" t="s">
        <v>14</v>
      </c>
      <c r="C107" t="s">
        <v>20</v>
      </c>
      <c r="D107" t="s">
        <v>21</v>
      </c>
      <c r="E107">
        <v>7.2</v>
      </c>
      <c r="F107">
        <v>20</v>
      </c>
      <c r="G107">
        <v>6000</v>
      </c>
      <c r="H107" t="s">
        <v>22</v>
      </c>
      <c r="I107" t="s">
        <v>23</v>
      </c>
      <c r="J107" t="s">
        <v>24</v>
      </c>
      <c r="O107">
        <f>MATCH(Table_FanDuel[[#This Row],[Id]],PLAYERIDMAP[FANDUELID],0)</f>
        <v>880</v>
      </c>
      <c r="P107" t="str">
        <f>INDEX(PLAYERIDMAP[],Table_FanDuel[[#This Row],[BatsMatch]],COLUMN(PLAYERIDMAP[BATS]))</f>
        <v>R</v>
      </c>
      <c r="Q107" t="str">
        <f>IFERROR(Table_FanDuel[[#This Row],[BatsIndex]],"")</f>
        <v>R</v>
      </c>
      <c r="R107" t="str">
        <f>INDEX(TEAMIDMAP[],MATCH(Table_FanDuel[[#This Row],[Opponent]],TEAMIDMAP[FDTEAM],0),COLUMN(TEAMIDMAP[FANGRAPHSTEAM]))</f>
        <v>Yankees</v>
      </c>
      <c r="S107" s="32" t="str">
        <f>IFERROR(INDEX(PROBABLE_SP[],MATCH(Table_FanDuel[[#This Row],[FangraphsOpp]],PROBABLE_SP[Team],0),COLUMN(PROBABLE_SP[Name])),"")</f>
        <v>CC Sabathia</v>
      </c>
    </row>
    <row r="108" spans="1:19" hidden="1" x14ac:dyDescent="0.25">
      <c r="A108">
        <v>5742</v>
      </c>
      <c r="B108" t="s">
        <v>14</v>
      </c>
      <c r="C108" t="s">
        <v>84</v>
      </c>
      <c r="D108" t="s">
        <v>85</v>
      </c>
      <c r="E108">
        <v>8.6999999999999993</v>
      </c>
      <c r="F108">
        <v>7</v>
      </c>
      <c r="G108">
        <v>6000</v>
      </c>
      <c r="H108" t="s">
        <v>22</v>
      </c>
      <c r="I108" t="s">
        <v>23</v>
      </c>
      <c r="J108" t="s">
        <v>24</v>
      </c>
      <c r="K108" t="s">
        <v>51</v>
      </c>
      <c r="L108" t="s">
        <v>86</v>
      </c>
      <c r="O108">
        <f>MATCH(Table_FanDuel[[#This Row],[Id]],PLAYERIDMAP[FANDUELID],0)</f>
        <v>989</v>
      </c>
      <c r="P108" t="str">
        <f>INDEX(PLAYERIDMAP[],Table_FanDuel[[#This Row],[BatsMatch]],COLUMN(PLAYERIDMAP[BATS]))</f>
        <v>R</v>
      </c>
      <c r="Q108" t="str">
        <f>IFERROR(Table_FanDuel[[#This Row],[BatsIndex]],"")</f>
        <v>R</v>
      </c>
      <c r="R108" t="str">
        <f>INDEX(TEAMIDMAP[],MATCH(Table_FanDuel[[#This Row],[Opponent]],TEAMIDMAP[FDTEAM],0),COLUMN(TEAMIDMAP[FANGRAPHSTEAM]))</f>
        <v>Yankees</v>
      </c>
      <c r="S108" s="32" t="str">
        <f>IFERROR(INDEX(PROBABLE_SP[],MATCH(Table_FanDuel[[#This Row],[FangraphsOpp]],PROBABLE_SP[Team],0),COLUMN(PROBABLE_SP[Name])),"")</f>
        <v>CC Sabathia</v>
      </c>
    </row>
    <row r="109" spans="1:19" hidden="1" x14ac:dyDescent="0.25">
      <c r="A109">
        <v>38240</v>
      </c>
      <c r="B109" t="s">
        <v>14</v>
      </c>
      <c r="C109" t="s">
        <v>254</v>
      </c>
      <c r="D109" t="s">
        <v>255</v>
      </c>
      <c r="E109">
        <v>3.6</v>
      </c>
      <c r="F109">
        <v>5</v>
      </c>
      <c r="G109">
        <v>6000</v>
      </c>
      <c r="H109" t="s">
        <v>48</v>
      </c>
      <c r="I109" t="s">
        <v>49</v>
      </c>
      <c r="J109" t="s">
        <v>50</v>
      </c>
      <c r="K109" t="s">
        <v>51</v>
      </c>
      <c r="L109" t="s">
        <v>256</v>
      </c>
      <c r="O109">
        <f>MATCH(Table_FanDuel[[#This Row],[Id]],PLAYERIDMAP[FANDUELID],0)</f>
        <v>934</v>
      </c>
      <c r="P109" t="str">
        <f>INDEX(PLAYERIDMAP[],Table_FanDuel[[#This Row],[BatsMatch]],COLUMN(PLAYERIDMAP[BATS]))</f>
        <v>R</v>
      </c>
      <c r="Q109" t="str">
        <f>IFERROR(Table_FanDuel[[#This Row],[BatsIndex]],"")</f>
        <v>R</v>
      </c>
      <c r="R109" t="str">
        <f>INDEX(TEAMIDMAP[],MATCH(Table_FanDuel[[#This Row],[Opponent]],TEAMIDMAP[FDTEAM],0),COLUMN(TEAMIDMAP[FANGRAPHSTEAM]))</f>
        <v>Dodgers</v>
      </c>
      <c r="S109" s="32" t="str">
        <f>IFERROR(INDEX(PROBABLE_SP[],MATCH(Table_FanDuel[[#This Row],[FangraphsOpp]],PROBABLE_SP[Team],0),COLUMN(PROBABLE_SP[Name])),"")</f>
        <v>Mike Bolsinger</v>
      </c>
    </row>
    <row r="110" spans="1:19" hidden="1" x14ac:dyDescent="0.25">
      <c r="A110">
        <v>53590</v>
      </c>
      <c r="B110" t="s">
        <v>14</v>
      </c>
      <c r="C110" t="s">
        <v>447</v>
      </c>
      <c r="D110" t="s">
        <v>558</v>
      </c>
      <c r="E110">
        <v>8</v>
      </c>
      <c r="F110">
        <v>17</v>
      </c>
      <c r="G110">
        <v>6000</v>
      </c>
      <c r="H110" t="s">
        <v>36</v>
      </c>
      <c r="I110" t="s">
        <v>37</v>
      </c>
      <c r="J110" t="s">
        <v>38</v>
      </c>
      <c r="M110" t="s">
        <v>147</v>
      </c>
      <c r="O110">
        <f>MATCH(Table_FanDuel[[#This Row],[Id]],PLAYERIDMAP[FANDUELID],0)</f>
        <v>859</v>
      </c>
      <c r="P110" t="str">
        <f>INDEX(PLAYERIDMAP[],Table_FanDuel[[#This Row],[BatsMatch]],COLUMN(PLAYERIDMAP[BATS]))</f>
        <v>L</v>
      </c>
      <c r="Q110" t="str">
        <f>IFERROR(Table_FanDuel[[#This Row],[BatsIndex]],"")</f>
        <v>L</v>
      </c>
      <c r="R110" t="str">
        <f>INDEX(TEAMIDMAP[],MATCH(Table_FanDuel[[#This Row],[Opponent]],TEAMIDMAP[FDTEAM],0),COLUMN(TEAMIDMAP[FANGRAPHSTEAM]))</f>
        <v>Angels</v>
      </c>
      <c r="S110" s="32" t="str">
        <f>IFERROR(INDEX(PROBABLE_SP[],MATCH(Table_FanDuel[[#This Row],[FangraphsOpp]],PROBABLE_SP[Team],0),COLUMN(PROBABLE_SP[Name])),"")</f>
        <v>Garrett Richards</v>
      </c>
    </row>
    <row r="111" spans="1:19" hidden="1" x14ac:dyDescent="0.25">
      <c r="A111">
        <v>38000</v>
      </c>
      <c r="B111" t="s">
        <v>14</v>
      </c>
      <c r="C111" t="s">
        <v>324</v>
      </c>
      <c r="D111" t="s">
        <v>742</v>
      </c>
      <c r="E111">
        <v>3.9</v>
      </c>
      <c r="F111">
        <v>12</v>
      </c>
      <c r="G111">
        <v>6000</v>
      </c>
      <c r="H111" t="s">
        <v>17</v>
      </c>
      <c r="I111" t="s">
        <v>19</v>
      </c>
      <c r="J111" t="s">
        <v>18</v>
      </c>
      <c r="O111">
        <f>MATCH(Table_FanDuel[[#This Row],[Id]],PLAYERIDMAP[FANDUELID],0)</f>
        <v>488</v>
      </c>
      <c r="P111" t="str">
        <f>INDEX(PLAYERIDMAP[],Table_FanDuel[[#This Row],[BatsMatch]],COLUMN(PLAYERIDMAP[BATS]))</f>
        <v>L</v>
      </c>
      <c r="Q111" t="str">
        <f>IFERROR(Table_FanDuel[[#This Row],[BatsIndex]],"")</f>
        <v>L</v>
      </c>
      <c r="R111" t="str">
        <f>INDEX(TEAMIDMAP[],MATCH(Table_FanDuel[[#This Row],[Opponent]],TEAMIDMAP[FDTEAM],0),COLUMN(TEAMIDMAP[FANGRAPHSTEAM]))</f>
        <v>Rays</v>
      </c>
      <c r="S111" s="32" t="str">
        <f>IFERROR(INDEX(PROBABLE_SP[],MATCH(Table_FanDuel[[#This Row],[FangraphsOpp]],PROBABLE_SP[Team],0),COLUMN(PROBABLE_SP[Name])),"")</f>
        <v>Jake Odorizzi</v>
      </c>
    </row>
    <row r="112" spans="1:19" hidden="1" x14ac:dyDescent="0.25">
      <c r="A112">
        <v>12676</v>
      </c>
      <c r="B112" t="s">
        <v>14</v>
      </c>
      <c r="C112" t="s">
        <v>15</v>
      </c>
      <c r="D112" t="s">
        <v>801</v>
      </c>
      <c r="E112">
        <v>3</v>
      </c>
      <c r="F112">
        <v>2</v>
      </c>
      <c r="G112">
        <v>6000</v>
      </c>
      <c r="H112" t="s">
        <v>48</v>
      </c>
      <c r="I112" t="s">
        <v>50</v>
      </c>
      <c r="J112" t="s">
        <v>49</v>
      </c>
      <c r="O112">
        <f>MATCH(Table_FanDuel[[#This Row],[Id]],PLAYERIDMAP[FANDUELID],0)</f>
        <v>87</v>
      </c>
      <c r="P112" t="str">
        <f>INDEX(PLAYERIDMAP[],Table_FanDuel[[#This Row],[BatsMatch]],COLUMN(PLAYERIDMAP[BATS]))</f>
        <v>R</v>
      </c>
      <c r="Q112" t="str">
        <f>IFERROR(Table_FanDuel[[#This Row],[BatsIndex]],"")</f>
        <v>R</v>
      </c>
      <c r="R112" t="str">
        <f>INDEX(TEAMIDMAP[],MATCH(Table_FanDuel[[#This Row],[Opponent]],TEAMIDMAP[FDTEAM],0),COLUMN(TEAMIDMAP[FANGRAPHSTEAM]))</f>
        <v>Mets</v>
      </c>
      <c r="S112" s="32" t="str">
        <f>IFERROR(INDEX(PROBABLE_SP[],MATCH(Table_FanDuel[[#This Row],[FangraphsOpp]],PROBABLE_SP[Team],0),COLUMN(PROBABLE_SP[Name])),"")</f>
        <v>Noah Syndergaard</v>
      </c>
    </row>
    <row r="113" spans="1:19" hidden="1" x14ac:dyDescent="0.25">
      <c r="A113">
        <v>17157</v>
      </c>
      <c r="B113" t="s">
        <v>14</v>
      </c>
      <c r="C113" t="s">
        <v>100</v>
      </c>
      <c r="D113" t="s">
        <v>152</v>
      </c>
      <c r="E113">
        <v>0.7</v>
      </c>
      <c r="F113">
        <v>1</v>
      </c>
      <c r="G113">
        <v>5900</v>
      </c>
      <c r="H113" t="s">
        <v>48</v>
      </c>
      <c r="I113" t="s">
        <v>50</v>
      </c>
      <c r="J113" t="s">
        <v>49</v>
      </c>
      <c r="O113">
        <f>MATCH(Table_FanDuel[[#This Row],[Id]],PLAYERIDMAP[FANDUELID],0)</f>
        <v>1468</v>
      </c>
      <c r="P113" t="str">
        <f>INDEX(PLAYERIDMAP[],Table_FanDuel[[#This Row],[BatsMatch]],COLUMN(PLAYERIDMAP[BATS]))</f>
        <v>R</v>
      </c>
      <c r="Q113" t="str">
        <f>IFERROR(Table_FanDuel[[#This Row],[BatsIndex]],"")</f>
        <v>R</v>
      </c>
      <c r="R113" t="str">
        <f>INDEX(TEAMIDMAP[],MATCH(Table_FanDuel[[#This Row],[Opponent]],TEAMIDMAP[FDTEAM],0),COLUMN(TEAMIDMAP[FANGRAPHSTEAM]))</f>
        <v>Mets</v>
      </c>
      <c r="S113" s="32" t="str">
        <f>IFERROR(INDEX(PROBABLE_SP[],MATCH(Table_FanDuel[[#This Row],[FangraphsOpp]],PROBABLE_SP[Team],0),COLUMN(PROBABLE_SP[Name])),"")</f>
        <v>Noah Syndergaard</v>
      </c>
    </row>
    <row r="114" spans="1:19" hidden="1" x14ac:dyDescent="0.25">
      <c r="A114">
        <v>5516</v>
      </c>
      <c r="B114" t="s">
        <v>14</v>
      </c>
      <c r="C114" t="s">
        <v>414</v>
      </c>
      <c r="D114" t="s">
        <v>415</v>
      </c>
      <c r="E114">
        <v>8.1</v>
      </c>
      <c r="F114">
        <v>15</v>
      </c>
      <c r="G114">
        <v>5900</v>
      </c>
      <c r="H114" t="s">
        <v>28</v>
      </c>
      <c r="I114" t="s">
        <v>29</v>
      </c>
      <c r="J114" t="s">
        <v>30</v>
      </c>
      <c r="K114" t="s">
        <v>51</v>
      </c>
      <c r="L114" t="s">
        <v>52</v>
      </c>
      <c r="O114">
        <f>MATCH(Table_FanDuel[[#This Row],[Id]],PLAYERIDMAP[FANDUELID],0)</f>
        <v>46</v>
      </c>
      <c r="P114" t="str">
        <f>INDEX(PLAYERIDMAP[],Table_FanDuel[[#This Row],[BatsMatch]],COLUMN(PLAYERIDMAP[BATS]))</f>
        <v>R</v>
      </c>
      <c r="Q114" t="str">
        <f>IFERROR(Table_FanDuel[[#This Row],[BatsIndex]],"")</f>
        <v>R</v>
      </c>
      <c r="R114" t="str">
        <f>INDEX(TEAMIDMAP[],MATCH(Table_FanDuel[[#This Row],[Opponent]],TEAMIDMAP[FDTEAM],0),COLUMN(TEAMIDMAP[FANGRAPHSTEAM]))</f>
        <v>Cardinals</v>
      </c>
      <c r="S114" s="32" t="str">
        <f>IFERROR(INDEX(PROBABLE_SP[],MATCH(Table_FanDuel[[#This Row],[FangraphsOpp]],PROBABLE_SP[Team],0),COLUMN(PROBABLE_SP[Name])),"")</f>
        <v>Carlos Martinez</v>
      </c>
    </row>
    <row r="115" spans="1:19" hidden="1" x14ac:dyDescent="0.25">
      <c r="A115">
        <v>23409</v>
      </c>
      <c r="B115" t="s">
        <v>14</v>
      </c>
      <c r="C115" t="s">
        <v>74</v>
      </c>
      <c r="D115" t="s">
        <v>701</v>
      </c>
      <c r="E115">
        <v>7.8</v>
      </c>
      <c r="F115">
        <v>2</v>
      </c>
      <c r="G115">
        <v>5900</v>
      </c>
      <c r="H115" t="s">
        <v>70</v>
      </c>
      <c r="I115" t="s">
        <v>72</v>
      </c>
      <c r="J115" t="s">
        <v>71</v>
      </c>
      <c r="O115">
        <f>MATCH(Table_FanDuel[[#This Row],[Id]],PLAYERIDMAP[FANDUELID],0)</f>
        <v>1325</v>
      </c>
      <c r="P115" t="str">
        <f>INDEX(PLAYERIDMAP[],Table_FanDuel[[#This Row],[BatsMatch]],COLUMN(PLAYERIDMAP[BATS]))</f>
        <v>R</v>
      </c>
      <c r="Q115" t="str">
        <f>IFERROR(Table_FanDuel[[#This Row],[BatsIndex]],"")</f>
        <v>R</v>
      </c>
      <c r="R115" t="str">
        <f>INDEX(TEAMIDMAP[],MATCH(Table_FanDuel[[#This Row],[Opponent]],TEAMIDMAP[FDTEAM],0),COLUMN(TEAMIDMAP[FANGRAPHSTEAM]))</f>
        <v>Royals</v>
      </c>
      <c r="S115" s="32" t="str">
        <f>IFERROR(INDEX(PROBABLE_SP[],MATCH(Table_FanDuel[[#This Row],[FangraphsOpp]],PROBABLE_SP[Team],0),COLUMN(PROBABLE_SP[Name])),"")</f>
        <v>Edinson Volquez</v>
      </c>
    </row>
    <row r="116" spans="1:19" hidden="1" x14ac:dyDescent="0.25">
      <c r="A116">
        <v>5097</v>
      </c>
      <c r="B116" t="s">
        <v>14</v>
      </c>
      <c r="C116" t="s">
        <v>82</v>
      </c>
      <c r="D116" t="s">
        <v>978</v>
      </c>
      <c r="E116">
        <v>7.2</v>
      </c>
      <c r="F116">
        <v>18</v>
      </c>
      <c r="G116">
        <v>5900</v>
      </c>
      <c r="H116" t="s">
        <v>22</v>
      </c>
      <c r="I116" t="s">
        <v>23</v>
      </c>
      <c r="J116" t="s">
        <v>24</v>
      </c>
      <c r="O116">
        <f>MATCH(Table_FanDuel[[#This Row],[Id]],PLAYERIDMAP[FANDUELID],0)</f>
        <v>1053</v>
      </c>
      <c r="P116" t="str">
        <f>INDEX(PLAYERIDMAP[],Table_FanDuel[[#This Row],[BatsMatch]],COLUMN(PLAYERIDMAP[BATS]))</f>
        <v>R</v>
      </c>
      <c r="Q116" t="str">
        <f>IFERROR(Table_FanDuel[[#This Row],[BatsIndex]],"")</f>
        <v>R</v>
      </c>
      <c r="R116" t="str">
        <f>INDEX(TEAMIDMAP[],MATCH(Table_FanDuel[[#This Row],[Opponent]],TEAMIDMAP[FDTEAM],0),COLUMN(TEAMIDMAP[FANGRAPHSTEAM]))</f>
        <v>Yankees</v>
      </c>
      <c r="S116" s="32" t="str">
        <f>IFERROR(INDEX(PROBABLE_SP[],MATCH(Table_FanDuel[[#This Row],[FangraphsOpp]],PROBABLE_SP[Team],0),COLUMN(PROBABLE_SP[Name])),"")</f>
        <v>CC Sabathia</v>
      </c>
    </row>
    <row r="117" spans="1:19" hidden="1" x14ac:dyDescent="0.25">
      <c r="A117">
        <v>5336</v>
      </c>
      <c r="B117" t="s">
        <v>14</v>
      </c>
      <c r="C117" t="s">
        <v>1054</v>
      </c>
      <c r="D117" t="s">
        <v>1055</v>
      </c>
      <c r="E117">
        <v>10.1</v>
      </c>
      <c r="F117">
        <v>9</v>
      </c>
      <c r="G117">
        <v>5900</v>
      </c>
      <c r="H117" t="s">
        <v>89</v>
      </c>
      <c r="I117" t="s">
        <v>90</v>
      </c>
      <c r="J117" t="s">
        <v>91</v>
      </c>
      <c r="K117" t="s">
        <v>51</v>
      </c>
      <c r="L117" t="s">
        <v>52</v>
      </c>
      <c r="O117">
        <f>MATCH(Table_FanDuel[[#This Row],[Id]],PLAYERIDMAP[FANDUELID],0)</f>
        <v>443</v>
      </c>
      <c r="P117" t="str">
        <f>INDEX(PLAYERIDMAP[],Table_FanDuel[[#This Row],[BatsMatch]],COLUMN(PLAYERIDMAP[BATS]))</f>
        <v>R</v>
      </c>
      <c r="Q117" t="str">
        <f>IFERROR(Table_FanDuel[[#This Row],[BatsIndex]],"")</f>
        <v>R</v>
      </c>
      <c r="R117" t="str">
        <f>INDEX(TEAMIDMAP[],MATCH(Table_FanDuel[[#This Row],[Opponent]],TEAMIDMAP[FDTEAM],0),COLUMN(TEAMIDMAP[FANGRAPHSTEAM]))</f>
        <v>White Sox</v>
      </c>
      <c r="S117" s="32" t="str">
        <f>IFERROR(INDEX(PROBABLE_SP[],MATCH(Table_FanDuel[[#This Row],[FangraphsOpp]],PROBABLE_SP[Team],0),COLUMN(PROBABLE_SP[Name])),"")</f>
        <v>Carlos Rodon</v>
      </c>
    </row>
    <row r="118" spans="1:19" hidden="1" x14ac:dyDescent="0.25">
      <c r="A118">
        <v>62603</v>
      </c>
      <c r="B118" t="s">
        <v>14</v>
      </c>
      <c r="C118" t="s">
        <v>171</v>
      </c>
      <c r="D118" t="s">
        <v>172</v>
      </c>
      <c r="E118">
        <v>8</v>
      </c>
      <c r="F118">
        <v>11</v>
      </c>
      <c r="G118">
        <v>5800</v>
      </c>
      <c r="H118" t="s">
        <v>28</v>
      </c>
      <c r="I118" t="s">
        <v>29</v>
      </c>
      <c r="J118" t="s">
        <v>30</v>
      </c>
      <c r="K118" t="s">
        <v>51</v>
      </c>
      <c r="L118" t="s">
        <v>155</v>
      </c>
      <c r="O118" t="e">
        <f>MATCH(Table_FanDuel[[#This Row],[Id]],PLAYERIDMAP[FANDUELID],0)</f>
        <v>#N/A</v>
      </c>
      <c r="P118" t="e">
        <f>INDEX(PLAYERIDMAP[],Table_FanDuel[[#This Row],[BatsMatch]],COLUMN(PLAYERIDMAP[BATS]))</f>
        <v>#N/A</v>
      </c>
      <c r="Q118" t="str">
        <f>IFERROR(Table_FanDuel[[#This Row],[BatsIndex]],"")</f>
        <v/>
      </c>
      <c r="R118" t="str">
        <f>INDEX(TEAMIDMAP[],MATCH(Table_FanDuel[[#This Row],[Opponent]],TEAMIDMAP[FDTEAM],0),COLUMN(TEAMIDMAP[FANGRAPHSTEAM]))</f>
        <v>Cardinals</v>
      </c>
      <c r="S118" s="32" t="str">
        <f>IFERROR(INDEX(PROBABLE_SP[],MATCH(Table_FanDuel[[#This Row],[FangraphsOpp]],PROBABLE_SP[Team],0),COLUMN(PROBABLE_SP[Name])),"")</f>
        <v>Carlos Martinez</v>
      </c>
    </row>
    <row r="119" spans="1:19" hidden="1" x14ac:dyDescent="0.25">
      <c r="A119">
        <v>5583</v>
      </c>
      <c r="B119" t="s">
        <v>14</v>
      </c>
      <c r="C119" t="s">
        <v>287</v>
      </c>
      <c r="D119" t="s">
        <v>288</v>
      </c>
      <c r="E119">
        <v>6.7</v>
      </c>
      <c r="F119">
        <v>19</v>
      </c>
      <c r="G119">
        <v>5800</v>
      </c>
      <c r="H119" t="s">
        <v>70</v>
      </c>
      <c r="I119" t="s">
        <v>71</v>
      </c>
      <c r="J119" t="s">
        <v>72</v>
      </c>
      <c r="O119">
        <f>MATCH(Table_FanDuel[[#This Row],[Id]],PLAYERIDMAP[FANDUELID],0)</f>
        <v>555</v>
      </c>
      <c r="P119" t="str">
        <f>INDEX(PLAYERIDMAP[],Table_FanDuel[[#This Row],[BatsMatch]],COLUMN(PLAYERIDMAP[BATS]))</f>
        <v>R</v>
      </c>
      <c r="Q119" t="str">
        <f>IFERROR(Table_FanDuel[[#This Row],[BatsIndex]],"")</f>
        <v>R</v>
      </c>
      <c r="R119" t="str">
        <f>INDEX(TEAMIDMAP[],MATCH(Table_FanDuel[[#This Row],[Opponent]],TEAMIDMAP[FDTEAM],0),COLUMN(TEAMIDMAP[FANGRAPHSTEAM]))</f>
        <v>Astros</v>
      </c>
      <c r="S119" s="32" t="str">
        <f>IFERROR(INDEX(PROBABLE_SP[],MATCH(Table_FanDuel[[#This Row],[FangraphsOpp]],PROBABLE_SP[Team],0),COLUMN(PROBABLE_SP[Name])),"")</f>
        <v/>
      </c>
    </row>
    <row r="120" spans="1:19" hidden="1" x14ac:dyDescent="0.25">
      <c r="A120">
        <v>5139</v>
      </c>
      <c r="B120" t="s">
        <v>14</v>
      </c>
      <c r="C120" t="s">
        <v>591</v>
      </c>
      <c r="D120" t="s">
        <v>146</v>
      </c>
      <c r="E120">
        <v>0.7</v>
      </c>
      <c r="F120">
        <v>2</v>
      </c>
      <c r="G120">
        <v>5800</v>
      </c>
      <c r="H120" t="s">
        <v>89</v>
      </c>
      <c r="I120" t="s">
        <v>90</v>
      </c>
      <c r="J120" t="s">
        <v>91</v>
      </c>
      <c r="O120">
        <f>MATCH(Table_FanDuel[[#This Row],[Id]],PLAYERIDMAP[FANDUELID],0)</f>
        <v>249</v>
      </c>
      <c r="P120" t="str">
        <f>INDEX(PLAYERIDMAP[],Table_FanDuel[[#This Row],[BatsMatch]],COLUMN(PLAYERIDMAP[BATS]))</f>
        <v>L</v>
      </c>
      <c r="Q120" t="str">
        <f>IFERROR(Table_FanDuel[[#This Row],[BatsIndex]],"")</f>
        <v>L</v>
      </c>
      <c r="R120" t="str">
        <f>INDEX(TEAMIDMAP[],MATCH(Table_FanDuel[[#This Row],[Opponent]],TEAMIDMAP[FDTEAM],0),COLUMN(TEAMIDMAP[FANGRAPHSTEAM]))</f>
        <v>White Sox</v>
      </c>
      <c r="S120" s="32" t="str">
        <f>IFERROR(INDEX(PROBABLE_SP[],MATCH(Table_FanDuel[[#This Row],[FangraphsOpp]],PROBABLE_SP[Team],0),COLUMN(PROBABLE_SP[Name])),"")</f>
        <v>Carlos Rodon</v>
      </c>
    </row>
    <row r="121" spans="1:19" hidden="1" x14ac:dyDescent="0.25">
      <c r="A121">
        <v>12268</v>
      </c>
      <c r="B121" t="s">
        <v>14</v>
      </c>
      <c r="C121" t="s">
        <v>53</v>
      </c>
      <c r="D121" t="s">
        <v>814</v>
      </c>
      <c r="E121">
        <v>2.8</v>
      </c>
      <c r="F121">
        <v>15</v>
      </c>
      <c r="G121">
        <v>5800</v>
      </c>
      <c r="H121" t="s">
        <v>22</v>
      </c>
      <c r="I121" t="s">
        <v>24</v>
      </c>
      <c r="J121" t="s">
        <v>23</v>
      </c>
      <c r="O121">
        <f>MATCH(Table_FanDuel[[#This Row],[Id]],PLAYERIDMAP[FANDUELID],0)</f>
        <v>206</v>
      </c>
      <c r="P121" t="str">
        <f>INDEX(PLAYERIDMAP[],Table_FanDuel[[#This Row],[BatsMatch]],COLUMN(PLAYERIDMAP[BATS]))</f>
        <v>L</v>
      </c>
      <c r="Q121" t="str">
        <f>IFERROR(Table_FanDuel[[#This Row],[BatsIndex]],"")</f>
        <v>L</v>
      </c>
      <c r="R121" t="str">
        <f>INDEX(TEAMIDMAP[],MATCH(Table_FanDuel[[#This Row],[Opponent]],TEAMIDMAP[FDTEAM],0),COLUMN(TEAMIDMAP[FANGRAPHSTEAM]))</f>
        <v>Twins</v>
      </c>
      <c r="S121" s="32" t="str">
        <f>IFERROR(INDEX(PROBABLE_SP[],MATCH(Table_FanDuel[[#This Row],[FangraphsOpp]],PROBABLE_SP[Team],0),COLUMN(PROBABLE_SP[Name])),"")</f>
        <v>Mike Pelfrey</v>
      </c>
    </row>
    <row r="122" spans="1:19" hidden="1" x14ac:dyDescent="0.25">
      <c r="A122">
        <v>13458</v>
      </c>
      <c r="B122" t="s">
        <v>14</v>
      </c>
      <c r="C122" t="s">
        <v>628</v>
      </c>
      <c r="D122" t="s">
        <v>629</v>
      </c>
      <c r="E122">
        <v>-2</v>
      </c>
      <c r="F122">
        <v>2</v>
      </c>
      <c r="G122">
        <v>5700</v>
      </c>
      <c r="H122" t="s">
        <v>89</v>
      </c>
      <c r="I122" t="s">
        <v>91</v>
      </c>
      <c r="J122" t="s">
        <v>90</v>
      </c>
      <c r="K122" t="s">
        <v>51</v>
      </c>
      <c r="L122" t="s">
        <v>52</v>
      </c>
      <c r="O122">
        <f>MATCH(Table_FanDuel[[#This Row],[Id]],PLAYERIDMAP[FANDUELID],0)</f>
        <v>706</v>
      </c>
      <c r="P122" t="str">
        <f>INDEX(PLAYERIDMAP[],Table_FanDuel[[#This Row],[BatsMatch]],COLUMN(PLAYERIDMAP[BATS]))</f>
        <v>R</v>
      </c>
      <c r="Q122" t="str">
        <f>IFERROR(Table_FanDuel[[#This Row],[BatsIndex]],"")</f>
        <v>R</v>
      </c>
      <c r="R122" t="str">
        <f>INDEX(TEAMIDMAP[],MATCH(Table_FanDuel[[#This Row],[Opponent]],TEAMIDMAP[FDTEAM],0),COLUMN(TEAMIDMAP[FANGRAPHSTEAM]))</f>
        <v>Indians</v>
      </c>
      <c r="S122" s="32" t="str">
        <f>IFERROR(INDEX(PROBABLE_SP[],MATCH(Table_FanDuel[[#This Row],[FangraphsOpp]],PROBABLE_SP[Team],0),COLUMN(PROBABLE_SP[Name])),"")</f>
        <v>Carlos Carrasco</v>
      </c>
    </row>
    <row r="123" spans="1:19" hidden="1" x14ac:dyDescent="0.25">
      <c r="A123">
        <v>12937</v>
      </c>
      <c r="B123" t="s">
        <v>14</v>
      </c>
      <c r="C123" t="s">
        <v>165</v>
      </c>
      <c r="D123" t="s">
        <v>913</v>
      </c>
      <c r="E123">
        <v>7.1</v>
      </c>
      <c r="F123">
        <v>5</v>
      </c>
      <c r="G123">
        <v>5700</v>
      </c>
      <c r="H123" t="s">
        <v>28</v>
      </c>
      <c r="I123" t="s">
        <v>29</v>
      </c>
      <c r="J123" t="s">
        <v>30</v>
      </c>
      <c r="O123">
        <f>MATCH(Table_FanDuel[[#This Row],[Id]],PLAYERIDMAP[FANDUELID],0)</f>
        <v>69</v>
      </c>
      <c r="P123" t="str">
        <f>INDEX(PLAYERIDMAP[],Table_FanDuel[[#This Row],[BatsMatch]],COLUMN(PLAYERIDMAP[BATS]))</f>
        <v>R</v>
      </c>
      <c r="Q123" t="str">
        <f>IFERROR(Table_FanDuel[[#This Row],[BatsIndex]],"")</f>
        <v>R</v>
      </c>
      <c r="R123" t="str">
        <f>INDEX(TEAMIDMAP[],MATCH(Table_FanDuel[[#This Row],[Opponent]],TEAMIDMAP[FDTEAM],0),COLUMN(TEAMIDMAP[FANGRAPHSTEAM]))</f>
        <v>Cardinals</v>
      </c>
      <c r="S123" s="32" t="str">
        <f>IFERROR(INDEX(PROBABLE_SP[],MATCH(Table_FanDuel[[#This Row],[FangraphsOpp]],PROBABLE_SP[Team],0),COLUMN(PROBABLE_SP[Name])),"")</f>
        <v>Carlos Martinez</v>
      </c>
    </row>
    <row r="124" spans="1:19" hidden="1" x14ac:dyDescent="0.25">
      <c r="A124">
        <v>13872</v>
      </c>
      <c r="B124" t="s">
        <v>14</v>
      </c>
      <c r="C124" t="s">
        <v>504</v>
      </c>
      <c r="D124" t="s">
        <v>940</v>
      </c>
      <c r="E124">
        <v>9.1999999999999993</v>
      </c>
      <c r="F124">
        <v>18</v>
      </c>
      <c r="G124">
        <v>5700</v>
      </c>
      <c r="H124" t="s">
        <v>36</v>
      </c>
      <c r="I124" t="s">
        <v>38</v>
      </c>
      <c r="J124" t="s">
        <v>37</v>
      </c>
      <c r="K124" t="s">
        <v>51</v>
      </c>
      <c r="L124" t="s">
        <v>52</v>
      </c>
      <c r="O124">
        <f>MATCH(Table_FanDuel[[#This Row],[Id]],PLAYERIDMAP[FANDUELID],0)</f>
        <v>1289</v>
      </c>
      <c r="P124" t="str">
        <f>INDEX(PLAYERIDMAP[],Table_FanDuel[[#This Row],[BatsMatch]],COLUMN(PLAYERIDMAP[BATS]))</f>
        <v>L</v>
      </c>
      <c r="Q124" t="str">
        <f>IFERROR(Table_FanDuel[[#This Row],[BatsIndex]],"")</f>
        <v>L</v>
      </c>
      <c r="R124" t="str">
        <f>INDEX(TEAMIDMAP[],MATCH(Table_FanDuel[[#This Row],[Opponent]],TEAMIDMAP[FDTEAM],0),COLUMN(TEAMIDMAP[FANGRAPHSTEAM]))</f>
        <v>Rangers</v>
      </c>
      <c r="S124" s="32" t="str">
        <f>IFERROR(INDEX(PROBABLE_SP[],MATCH(Table_FanDuel[[#This Row],[FangraphsOpp]],PROBABLE_SP[Team],0),COLUMN(PROBABLE_SP[Name])),"")</f>
        <v>Yovani Gallardo</v>
      </c>
    </row>
    <row r="125" spans="1:19" hidden="1" x14ac:dyDescent="0.25">
      <c r="A125">
        <v>56790</v>
      </c>
      <c r="B125" t="s">
        <v>14</v>
      </c>
      <c r="C125" t="s">
        <v>34</v>
      </c>
      <c r="D125" t="s">
        <v>35</v>
      </c>
      <c r="E125">
        <v>1.8</v>
      </c>
      <c r="F125">
        <v>8</v>
      </c>
      <c r="G125">
        <v>5600</v>
      </c>
      <c r="H125" t="s">
        <v>36</v>
      </c>
      <c r="I125" t="s">
        <v>37</v>
      </c>
      <c r="J125" t="s">
        <v>38</v>
      </c>
      <c r="O125" t="e">
        <f>MATCH(Table_FanDuel[[#This Row],[Id]],PLAYERIDMAP[FANDUELID],0)</f>
        <v>#N/A</v>
      </c>
      <c r="P125" t="e">
        <f>INDEX(PLAYERIDMAP[],Table_FanDuel[[#This Row],[BatsMatch]],COLUMN(PLAYERIDMAP[BATS]))</f>
        <v>#N/A</v>
      </c>
      <c r="Q125" t="str">
        <f>IFERROR(Table_FanDuel[[#This Row],[BatsIndex]],"")</f>
        <v/>
      </c>
      <c r="R125" t="str">
        <f>INDEX(TEAMIDMAP[],MATCH(Table_FanDuel[[#This Row],[Opponent]],TEAMIDMAP[FDTEAM],0),COLUMN(TEAMIDMAP[FANGRAPHSTEAM]))</f>
        <v>Angels</v>
      </c>
      <c r="S125" s="32" t="str">
        <f>IFERROR(INDEX(PROBABLE_SP[],MATCH(Table_FanDuel[[#This Row],[FangraphsOpp]],PROBABLE_SP[Team],0),COLUMN(PROBABLE_SP[Name])),"")</f>
        <v>Garrett Richards</v>
      </c>
    </row>
    <row r="126" spans="1:19" hidden="1" x14ac:dyDescent="0.25">
      <c r="A126">
        <v>38101</v>
      </c>
      <c r="B126" t="s">
        <v>14</v>
      </c>
      <c r="C126" t="s">
        <v>133</v>
      </c>
      <c r="D126" t="s">
        <v>134</v>
      </c>
      <c r="E126">
        <v>3.3</v>
      </c>
      <c r="F126">
        <v>25</v>
      </c>
      <c r="G126">
        <v>5600</v>
      </c>
      <c r="H126" t="s">
        <v>79</v>
      </c>
      <c r="I126" t="s">
        <v>80</v>
      </c>
      <c r="J126" t="s">
        <v>81</v>
      </c>
      <c r="O126">
        <f>MATCH(Table_FanDuel[[#This Row],[Id]],PLAYERIDMAP[FANDUELID],0)</f>
        <v>1170</v>
      </c>
      <c r="P126" t="str">
        <f>INDEX(PLAYERIDMAP[],Table_FanDuel[[#This Row],[BatsMatch]],COLUMN(PLAYERIDMAP[BATS]))</f>
        <v>R</v>
      </c>
      <c r="Q126" t="str">
        <f>IFERROR(Table_FanDuel[[#This Row],[BatsIndex]],"")</f>
        <v>R</v>
      </c>
      <c r="R126" t="str">
        <f>INDEX(TEAMIDMAP[],MATCH(Table_FanDuel[[#This Row],[Opponent]],TEAMIDMAP[FDTEAM],0),COLUMN(TEAMIDMAP[FANGRAPHSTEAM]))</f>
        <v>Pirates</v>
      </c>
      <c r="S126" s="32" t="str">
        <f>IFERROR(INDEX(PROBABLE_SP[],MATCH(Table_FanDuel[[#This Row],[FangraphsOpp]],PROBABLE_SP[Team],0),COLUMN(PROBABLE_SP[Name])),"")</f>
        <v>Gerrit Cole</v>
      </c>
    </row>
    <row r="127" spans="1:19" hidden="1" x14ac:dyDescent="0.25">
      <c r="A127">
        <v>53396</v>
      </c>
      <c r="B127" t="s">
        <v>14</v>
      </c>
      <c r="C127" t="s">
        <v>92</v>
      </c>
      <c r="D127" t="s">
        <v>656</v>
      </c>
      <c r="E127">
        <v>10.5</v>
      </c>
      <c r="F127">
        <v>2</v>
      </c>
      <c r="G127">
        <v>5600</v>
      </c>
      <c r="H127" t="s">
        <v>36</v>
      </c>
      <c r="I127" t="s">
        <v>38</v>
      </c>
      <c r="J127" t="s">
        <v>37</v>
      </c>
      <c r="O127">
        <f>MATCH(Table_FanDuel[[#This Row],[Id]],PLAYERIDMAP[FANDUELID],0)</f>
        <v>1387</v>
      </c>
      <c r="P127" t="str">
        <f>INDEX(PLAYERIDMAP[],Table_FanDuel[[#This Row],[BatsMatch]],COLUMN(PLAYERIDMAP[BATS]))</f>
        <v>R</v>
      </c>
      <c r="Q127" t="str">
        <f>IFERROR(Table_FanDuel[[#This Row],[BatsIndex]],"")</f>
        <v>R</v>
      </c>
      <c r="R127" t="str">
        <f>INDEX(TEAMIDMAP[],MATCH(Table_FanDuel[[#This Row],[Opponent]],TEAMIDMAP[FDTEAM],0),COLUMN(TEAMIDMAP[FANGRAPHSTEAM]))</f>
        <v>Rangers</v>
      </c>
      <c r="S127" s="32" t="str">
        <f>IFERROR(INDEX(PROBABLE_SP[],MATCH(Table_FanDuel[[#This Row],[FangraphsOpp]],PROBABLE_SP[Team],0),COLUMN(PROBABLE_SP[Name])),"")</f>
        <v>Yovani Gallardo</v>
      </c>
    </row>
    <row r="128" spans="1:19" hidden="1" x14ac:dyDescent="0.25">
      <c r="A128">
        <v>13011</v>
      </c>
      <c r="B128" t="s">
        <v>14</v>
      </c>
      <c r="C128" t="s">
        <v>303</v>
      </c>
      <c r="D128" t="s">
        <v>664</v>
      </c>
      <c r="E128">
        <v>3</v>
      </c>
      <c r="F128">
        <v>10</v>
      </c>
      <c r="G128">
        <v>5600</v>
      </c>
      <c r="H128" t="s">
        <v>89</v>
      </c>
      <c r="I128" t="s">
        <v>91</v>
      </c>
      <c r="J128" t="s">
        <v>90</v>
      </c>
      <c r="O128">
        <f>MATCH(Table_FanDuel[[#This Row],[Id]],PLAYERIDMAP[FANDUELID],0)</f>
        <v>987</v>
      </c>
      <c r="P128" t="str">
        <f>INDEX(PLAYERIDMAP[],Table_FanDuel[[#This Row],[BatsMatch]],COLUMN(PLAYERIDMAP[BATS]))</f>
        <v>R</v>
      </c>
      <c r="Q128" t="str">
        <f>IFERROR(Table_FanDuel[[#This Row],[BatsIndex]],"")</f>
        <v>R</v>
      </c>
      <c r="R128" t="str">
        <f>INDEX(TEAMIDMAP[],MATCH(Table_FanDuel[[#This Row],[Opponent]],TEAMIDMAP[FDTEAM],0),COLUMN(TEAMIDMAP[FANGRAPHSTEAM]))</f>
        <v>Indians</v>
      </c>
      <c r="S128" s="32" t="str">
        <f>IFERROR(INDEX(PROBABLE_SP[],MATCH(Table_FanDuel[[#This Row],[FangraphsOpp]],PROBABLE_SP[Team],0),COLUMN(PROBABLE_SP[Name])),"")</f>
        <v>Carlos Carrasco</v>
      </c>
    </row>
    <row r="129" spans="1:19" hidden="1" x14ac:dyDescent="0.25">
      <c r="A129">
        <v>13141</v>
      </c>
      <c r="B129" t="s">
        <v>14</v>
      </c>
      <c r="C129" t="s">
        <v>459</v>
      </c>
      <c r="D129" t="s">
        <v>765</v>
      </c>
      <c r="E129">
        <v>6.8</v>
      </c>
      <c r="F129">
        <v>8</v>
      </c>
      <c r="G129">
        <v>5600</v>
      </c>
      <c r="H129" t="s">
        <v>70</v>
      </c>
      <c r="I129" t="s">
        <v>72</v>
      </c>
      <c r="J129" t="s">
        <v>71</v>
      </c>
      <c r="O129">
        <f>MATCH(Table_FanDuel[[#This Row],[Id]],PLAYERIDMAP[FANDUELID],0)</f>
        <v>997</v>
      </c>
      <c r="P129" t="str">
        <f>INDEX(PLAYERIDMAP[],Table_FanDuel[[#This Row],[BatsMatch]],COLUMN(PLAYERIDMAP[BATS]))</f>
        <v>L</v>
      </c>
      <c r="Q129" t="str">
        <f>IFERROR(Table_FanDuel[[#This Row],[BatsIndex]],"")</f>
        <v>L</v>
      </c>
      <c r="R129" t="str">
        <f>INDEX(TEAMIDMAP[],MATCH(Table_FanDuel[[#This Row],[Opponent]],TEAMIDMAP[FDTEAM],0),COLUMN(TEAMIDMAP[FANGRAPHSTEAM]))</f>
        <v>Royals</v>
      </c>
      <c r="S129" s="32" t="str">
        <f>IFERROR(INDEX(PROBABLE_SP[],MATCH(Table_FanDuel[[#This Row],[FangraphsOpp]],PROBABLE_SP[Team],0),COLUMN(PROBABLE_SP[Name])),"")</f>
        <v>Edinson Volquez</v>
      </c>
    </row>
    <row r="130" spans="1:19" hidden="1" x14ac:dyDescent="0.25">
      <c r="A130">
        <v>15234</v>
      </c>
      <c r="B130" t="s">
        <v>14</v>
      </c>
      <c r="C130" t="s">
        <v>383</v>
      </c>
      <c r="D130" t="s">
        <v>1048</v>
      </c>
      <c r="E130">
        <v>5</v>
      </c>
      <c r="F130">
        <v>1</v>
      </c>
      <c r="G130">
        <v>5600</v>
      </c>
      <c r="H130" t="s">
        <v>70</v>
      </c>
      <c r="I130" t="s">
        <v>72</v>
      </c>
      <c r="J130" t="s">
        <v>71</v>
      </c>
      <c r="K130" t="s">
        <v>51</v>
      </c>
      <c r="L130" t="s">
        <v>1049</v>
      </c>
      <c r="O130">
        <f>MATCH(Table_FanDuel[[#This Row],[Id]],PLAYERIDMAP[FANDUELID],0)</f>
        <v>1046</v>
      </c>
      <c r="P130" t="str">
        <f>INDEX(PLAYERIDMAP[],Table_FanDuel[[#This Row],[BatsMatch]],COLUMN(PLAYERIDMAP[BATS]))</f>
        <v>R</v>
      </c>
      <c r="Q130" t="str">
        <f>IFERROR(Table_FanDuel[[#This Row],[BatsIndex]],"")</f>
        <v>R</v>
      </c>
      <c r="R130" t="str">
        <f>INDEX(TEAMIDMAP[],MATCH(Table_FanDuel[[#This Row],[Opponent]],TEAMIDMAP[FDTEAM],0),COLUMN(TEAMIDMAP[FANGRAPHSTEAM]))</f>
        <v>Royals</v>
      </c>
      <c r="S130" s="32" t="str">
        <f>IFERROR(INDEX(PROBABLE_SP[],MATCH(Table_FanDuel[[#This Row],[FangraphsOpp]],PROBABLE_SP[Team],0),COLUMN(PROBABLE_SP[Name])),"")</f>
        <v>Edinson Volquez</v>
      </c>
    </row>
    <row r="131" spans="1:19" hidden="1" x14ac:dyDescent="0.25">
      <c r="A131">
        <v>5674</v>
      </c>
      <c r="B131" t="s">
        <v>14</v>
      </c>
      <c r="C131" t="s">
        <v>61</v>
      </c>
      <c r="D131" t="s">
        <v>62</v>
      </c>
      <c r="E131">
        <v>6</v>
      </c>
      <c r="F131">
        <v>2</v>
      </c>
      <c r="G131">
        <v>5500</v>
      </c>
      <c r="H131" t="s">
        <v>48</v>
      </c>
      <c r="I131" t="s">
        <v>50</v>
      </c>
      <c r="J131" t="s">
        <v>49</v>
      </c>
      <c r="O131">
        <f>MATCH(Table_FanDuel[[#This Row],[Id]],PLAYERIDMAP[FANDUELID],0)</f>
        <v>66</v>
      </c>
      <c r="P131" t="str">
        <f>INDEX(PLAYERIDMAP[],Table_FanDuel[[#This Row],[BatsMatch]],COLUMN(PLAYERIDMAP[BATS]))</f>
        <v>R</v>
      </c>
      <c r="Q131" t="str">
        <f>IFERROR(Table_FanDuel[[#This Row],[BatsIndex]],"")</f>
        <v>R</v>
      </c>
      <c r="R131" t="str">
        <f>INDEX(TEAMIDMAP[],MATCH(Table_FanDuel[[#This Row],[Opponent]],TEAMIDMAP[FDTEAM],0),COLUMN(TEAMIDMAP[FANGRAPHSTEAM]))</f>
        <v>Mets</v>
      </c>
      <c r="S131" s="32" t="str">
        <f>IFERROR(INDEX(PROBABLE_SP[],MATCH(Table_FanDuel[[#This Row],[FangraphsOpp]],PROBABLE_SP[Team],0),COLUMN(PROBABLE_SP[Name])),"")</f>
        <v>Noah Syndergaard</v>
      </c>
    </row>
    <row r="132" spans="1:19" hidden="1" x14ac:dyDescent="0.25">
      <c r="A132">
        <v>5409</v>
      </c>
      <c r="B132" t="s">
        <v>14</v>
      </c>
      <c r="C132" t="s">
        <v>100</v>
      </c>
      <c r="D132" t="s">
        <v>101</v>
      </c>
      <c r="E132">
        <v>4.8</v>
      </c>
      <c r="F132">
        <v>14</v>
      </c>
      <c r="G132">
        <v>5500</v>
      </c>
      <c r="H132" t="s">
        <v>70</v>
      </c>
      <c r="I132" t="s">
        <v>71</v>
      </c>
      <c r="J132" t="s">
        <v>72</v>
      </c>
      <c r="O132">
        <f>MATCH(Table_FanDuel[[#This Row],[Id]],PLAYERIDMAP[FANDUELID],0)</f>
        <v>127</v>
      </c>
      <c r="P132" t="str">
        <f>INDEX(PLAYERIDMAP[],Table_FanDuel[[#This Row],[BatsMatch]],COLUMN(PLAYERIDMAP[BATS]))</f>
        <v>R</v>
      </c>
      <c r="Q132" t="str">
        <f>IFERROR(Table_FanDuel[[#This Row],[BatsIndex]],"")</f>
        <v>R</v>
      </c>
      <c r="R132" t="str">
        <f>INDEX(TEAMIDMAP[],MATCH(Table_FanDuel[[#This Row],[Opponent]],TEAMIDMAP[FDTEAM],0),COLUMN(TEAMIDMAP[FANGRAPHSTEAM]))</f>
        <v>Astros</v>
      </c>
      <c r="S132" s="32" t="str">
        <f>IFERROR(INDEX(PROBABLE_SP[],MATCH(Table_FanDuel[[#This Row],[FangraphsOpp]],PROBABLE_SP[Team],0),COLUMN(PROBABLE_SP[Name])),"")</f>
        <v/>
      </c>
    </row>
    <row r="133" spans="1:19" hidden="1" x14ac:dyDescent="0.25">
      <c r="A133">
        <v>54445</v>
      </c>
      <c r="B133" t="s">
        <v>14</v>
      </c>
      <c r="C133" t="s">
        <v>653</v>
      </c>
      <c r="D133" t="s">
        <v>654</v>
      </c>
      <c r="E133">
        <v>4.8</v>
      </c>
      <c r="F133">
        <v>4</v>
      </c>
      <c r="G133">
        <v>5500</v>
      </c>
      <c r="H133" t="s">
        <v>70</v>
      </c>
      <c r="I133" t="s">
        <v>72</v>
      </c>
      <c r="J133" t="s">
        <v>71</v>
      </c>
      <c r="O133" t="e">
        <f>MATCH(Table_FanDuel[[#This Row],[Id]],PLAYERIDMAP[FANDUELID],0)</f>
        <v>#N/A</v>
      </c>
      <c r="P133" t="e">
        <f>INDEX(PLAYERIDMAP[],Table_FanDuel[[#This Row],[BatsMatch]],COLUMN(PLAYERIDMAP[BATS]))</f>
        <v>#N/A</v>
      </c>
      <c r="Q133" t="str">
        <f>IFERROR(Table_FanDuel[[#This Row],[BatsIndex]],"")</f>
        <v/>
      </c>
      <c r="R133" t="str">
        <f>INDEX(TEAMIDMAP[],MATCH(Table_FanDuel[[#This Row],[Opponent]],TEAMIDMAP[FDTEAM],0),COLUMN(TEAMIDMAP[FANGRAPHSTEAM]))</f>
        <v>Royals</v>
      </c>
      <c r="S133" s="32" t="str">
        <f>IFERROR(INDEX(PROBABLE_SP[],MATCH(Table_FanDuel[[#This Row],[FangraphsOpp]],PROBABLE_SP[Team],0),COLUMN(PROBABLE_SP[Name])),"")</f>
        <v>Edinson Volquez</v>
      </c>
    </row>
    <row r="134" spans="1:19" hidden="1" x14ac:dyDescent="0.25">
      <c r="A134">
        <v>5768</v>
      </c>
      <c r="B134" t="s">
        <v>14</v>
      </c>
      <c r="C134" t="s">
        <v>296</v>
      </c>
      <c r="D134" t="s">
        <v>111</v>
      </c>
      <c r="E134">
        <v>4.9000000000000004</v>
      </c>
      <c r="F134">
        <v>20</v>
      </c>
      <c r="G134">
        <v>5500</v>
      </c>
      <c r="H134" t="s">
        <v>70</v>
      </c>
      <c r="I134" t="s">
        <v>72</v>
      </c>
      <c r="J134" t="s">
        <v>71</v>
      </c>
      <c r="O134">
        <f>MATCH(Table_FanDuel[[#This Row],[Id]],PLAYERIDMAP[FANDUELID],0)</f>
        <v>209</v>
      </c>
      <c r="P134" t="str">
        <f>INDEX(PLAYERIDMAP[],Table_FanDuel[[#This Row],[BatsMatch]],COLUMN(PLAYERIDMAP[BATS]))</f>
        <v>R</v>
      </c>
      <c r="Q134" t="str">
        <f>IFERROR(Table_FanDuel[[#This Row],[BatsIndex]],"")</f>
        <v>R</v>
      </c>
      <c r="R134" t="str">
        <f>INDEX(TEAMIDMAP[],MATCH(Table_FanDuel[[#This Row],[Opponent]],TEAMIDMAP[FDTEAM],0),COLUMN(TEAMIDMAP[FANGRAPHSTEAM]))</f>
        <v>Royals</v>
      </c>
      <c r="S134" s="32" t="str">
        <f>IFERROR(INDEX(PROBABLE_SP[],MATCH(Table_FanDuel[[#This Row],[FangraphsOpp]],PROBABLE_SP[Team],0),COLUMN(PROBABLE_SP[Name])),"")</f>
        <v>Edinson Volquez</v>
      </c>
    </row>
    <row r="135" spans="1:19" hidden="1" x14ac:dyDescent="0.25">
      <c r="A135">
        <v>5796</v>
      </c>
      <c r="B135" t="s">
        <v>14</v>
      </c>
      <c r="C135" t="s">
        <v>441</v>
      </c>
      <c r="D135" t="s">
        <v>904</v>
      </c>
      <c r="E135">
        <v>5.3</v>
      </c>
      <c r="F135">
        <v>3</v>
      </c>
      <c r="G135">
        <v>5500</v>
      </c>
      <c r="H135" t="s">
        <v>41</v>
      </c>
      <c r="I135" t="s">
        <v>42</v>
      </c>
      <c r="J135" t="s">
        <v>43</v>
      </c>
      <c r="O135">
        <f>MATCH(Table_FanDuel[[#This Row],[Id]],PLAYERIDMAP[FANDUELID],0)</f>
        <v>1161</v>
      </c>
      <c r="P135" t="str">
        <f>INDEX(PLAYERIDMAP[],Table_FanDuel[[#This Row],[BatsMatch]],COLUMN(PLAYERIDMAP[BATS]))</f>
        <v>L</v>
      </c>
      <c r="Q135" t="str">
        <f>IFERROR(Table_FanDuel[[#This Row],[BatsIndex]],"")</f>
        <v>L</v>
      </c>
      <c r="R135" t="str">
        <f>INDEX(TEAMIDMAP[],MATCH(Table_FanDuel[[#This Row],[Opponent]],TEAMIDMAP[FDTEAM],0),COLUMN(TEAMIDMAP[FANGRAPHSTEAM]))</f>
        <v>Phillies</v>
      </c>
      <c r="S135" s="32" t="str">
        <f>IFERROR(INDEX(PROBABLE_SP[],MATCH(Table_FanDuel[[#This Row],[FangraphsOpp]],PROBABLE_SP[Team],0),COLUMN(PROBABLE_SP[Name])),"")</f>
        <v>Jerad Eickhoff</v>
      </c>
    </row>
    <row r="136" spans="1:19" hidden="1" x14ac:dyDescent="0.25">
      <c r="A136">
        <v>11328</v>
      </c>
      <c r="B136" t="s">
        <v>14</v>
      </c>
      <c r="C136" t="s">
        <v>54</v>
      </c>
      <c r="D136" t="s">
        <v>172</v>
      </c>
      <c r="E136">
        <v>4.5</v>
      </c>
      <c r="F136">
        <v>2</v>
      </c>
      <c r="G136">
        <v>5500</v>
      </c>
      <c r="H136" t="s">
        <v>36</v>
      </c>
      <c r="I136" t="s">
        <v>37</v>
      </c>
      <c r="J136" t="s">
        <v>38</v>
      </c>
      <c r="O136">
        <f>MATCH(Table_FanDuel[[#This Row],[Id]],PLAYERIDMAP[FANDUELID],0)</f>
        <v>1071</v>
      </c>
      <c r="P136" t="str">
        <f>INDEX(PLAYERIDMAP[],Table_FanDuel[[#This Row],[BatsMatch]],COLUMN(PLAYERIDMAP[BATS]))</f>
        <v>L</v>
      </c>
      <c r="Q136" t="str">
        <f>IFERROR(Table_FanDuel[[#This Row],[BatsIndex]],"")</f>
        <v>L</v>
      </c>
      <c r="R136" t="str">
        <f>INDEX(TEAMIDMAP[],MATCH(Table_FanDuel[[#This Row],[Opponent]],TEAMIDMAP[FDTEAM],0),COLUMN(TEAMIDMAP[FANGRAPHSTEAM]))</f>
        <v>Angels</v>
      </c>
      <c r="S136" s="32" t="str">
        <f>IFERROR(INDEX(PROBABLE_SP[],MATCH(Table_FanDuel[[#This Row],[FangraphsOpp]],PROBABLE_SP[Team],0),COLUMN(PROBABLE_SP[Name])),"")</f>
        <v>Garrett Richards</v>
      </c>
    </row>
    <row r="137" spans="1:19" hidden="1" x14ac:dyDescent="0.25">
      <c r="A137">
        <v>52196</v>
      </c>
      <c r="B137" t="s">
        <v>14</v>
      </c>
      <c r="C137" t="s">
        <v>77</v>
      </c>
      <c r="D137" t="s">
        <v>78</v>
      </c>
      <c r="E137">
        <v>4.0999999999999996</v>
      </c>
      <c r="F137">
        <v>3</v>
      </c>
      <c r="G137">
        <v>5400</v>
      </c>
      <c r="H137" t="s">
        <v>79</v>
      </c>
      <c r="I137" t="s">
        <v>80</v>
      </c>
      <c r="J137" t="s">
        <v>81</v>
      </c>
      <c r="O137">
        <f>MATCH(Table_FanDuel[[#This Row],[Id]],PLAYERIDMAP[FANDUELID],0)</f>
        <v>271</v>
      </c>
      <c r="P137" t="str">
        <f>INDEX(PLAYERIDMAP[],Table_FanDuel[[#This Row],[BatsMatch]],COLUMN(PLAYERIDMAP[BATS]))</f>
        <v>R</v>
      </c>
      <c r="Q137" t="str">
        <f>IFERROR(Table_FanDuel[[#This Row],[BatsIndex]],"")</f>
        <v>R</v>
      </c>
      <c r="R137" t="str">
        <f>INDEX(TEAMIDMAP[],MATCH(Table_FanDuel[[#This Row],[Opponent]],TEAMIDMAP[FDTEAM],0),COLUMN(TEAMIDMAP[FANGRAPHSTEAM]))</f>
        <v>Pirates</v>
      </c>
      <c r="S137" s="32" t="str">
        <f>IFERROR(INDEX(PROBABLE_SP[],MATCH(Table_FanDuel[[#This Row],[FangraphsOpp]],PROBABLE_SP[Team],0),COLUMN(PROBABLE_SP[Name])),"")</f>
        <v>Gerrit Cole</v>
      </c>
    </row>
    <row r="138" spans="1:19" hidden="1" x14ac:dyDescent="0.25">
      <c r="A138">
        <v>38113</v>
      </c>
      <c r="B138" t="s">
        <v>14</v>
      </c>
      <c r="C138" t="s">
        <v>192</v>
      </c>
      <c r="D138" t="s">
        <v>295</v>
      </c>
      <c r="E138">
        <v>0.3</v>
      </c>
      <c r="F138">
        <v>4</v>
      </c>
      <c r="G138">
        <v>5400</v>
      </c>
      <c r="H138" t="s">
        <v>89</v>
      </c>
      <c r="I138" t="s">
        <v>90</v>
      </c>
      <c r="J138" t="s">
        <v>91</v>
      </c>
      <c r="K138" t="s">
        <v>51</v>
      </c>
      <c r="L138" t="s">
        <v>256</v>
      </c>
      <c r="O138">
        <f>MATCH(Table_FanDuel[[#This Row],[Id]],PLAYERIDMAP[FANDUELID],0)</f>
        <v>638</v>
      </c>
      <c r="P138" t="str">
        <f>INDEX(PLAYERIDMAP[],Table_FanDuel[[#This Row],[BatsMatch]],COLUMN(PLAYERIDMAP[BATS]))</f>
        <v>R</v>
      </c>
      <c r="Q138" t="str">
        <f>IFERROR(Table_FanDuel[[#This Row],[BatsIndex]],"")</f>
        <v>R</v>
      </c>
      <c r="R138" t="str">
        <f>INDEX(TEAMIDMAP[],MATCH(Table_FanDuel[[#This Row],[Opponent]],TEAMIDMAP[FDTEAM],0),COLUMN(TEAMIDMAP[FANGRAPHSTEAM]))</f>
        <v>White Sox</v>
      </c>
      <c r="S138" s="32" t="str">
        <f>IFERROR(INDEX(PROBABLE_SP[],MATCH(Table_FanDuel[[#This Row],[FangraphsOpp]],PROBABLE_SP[Team],0),COLUMN(PROBABLE_SP[Name])),"")</f>
        <v>Carlos Rodon</v>
      </c>
    </row>
    <row r="139" spans="1:19" hidden="1" x14ac:dyDescent="0.25">
      <c r="A139">
        <v>12455</v>
      </c>
      <c r="B139" t="s">
        <v>14</v>
      </c>
      <c r="C139" t="s">
        <v>135</v>
      </c>
      <c r="D139" t="s">
        <v>344</v>
      </c>
      <c r="E139">
        <v>6.7</v>
      </c>
      <c r="F139">
        <v>25</v>
      </c>
      <c r="G139">
        <v>5400</v>
      </c>
      <c r="H139" t="s">
        <v>89</v>
      </c>
      <c r="I139" t="s">
        <v>90</v>
      </c>
      <c r="J139" t="s">
        <v>91</v>
      </c>
      <c r="K139" t="s">
        <v>51</v>
      </c>
      <c r="L139" t="s">
        <v>256</v>
      </c>
      <c r="O139">
        <f>MATCH(Table_FanDuel[[#This Row],[Id]],PLAYERIDMAP[FANDUELID],0)</f>
        <v>1378</v>
      </c>
      <c r="P139" t="str">
        <f>INDEX(PLAYERIDMAP[],Table_FanDuel[[#This Row],[BatsMatch]],COLUMN(PLAYERIDMAP[BATS]))</f>
        <v>R</v>
      </c>
      <c r="Q139" t="str">
        <f>IFERROR(Table_FanDuel[[#This Row],[BatsIndex]],"")</f>
        <v>R</v>
      </c>
      <c r="R139" t="str">
        <f>INDEX(TEAMIDMAP[],MATCH(Table_FanDuel[[#This Row],[Opponent]],TEAMIDMAP[FDTEAM],0),COLUMN(TEAMIDMAP[FANGRAPHSTEAM]))</f>
        <v>White Sox</v>
      </c>
      <c r="S139" s="32" t="str">
        <f>IFERROR(INDEX(PROBABLE_SP[],MATCH(Table_FanDuel[[#This Row],[FangraphsOpp]],PROBABLE_SP[Team],0),COLUMN(PROBABLE_SP[Name])),"")</f>
        <v>Carlos Rodon</v>
      </c>
    </row>
    <row r="140" spans="1:19" hidden="1" x14ac:dyDescent="0.25">
      <c r="A140">
        <v>21919</v>
      </c>
      <c r="B140" t="s">
        <v>14</v>
      </c>
      <c r="C140" t="s">
        <v>184</v>
      </c>
      <c r="D140" t="s">
        <v>478</v>
      </c>
      <c r="E140">
        <v>6.2</v>
      </c>
      <c r="F140">
        <v>12</v>
      </c>
      <c r="G140">
        <v>5400</v>
      </c>
      <c r="H140" t="s">
        <v>17</v>
      </c>
      <c r="I140" t="s">
        <v>18</v>
      </c>
      <c r="J140" t="s">
        <v>19</v>
      </c>
      <c r="O140">
        <f>MATCH(Table_FanDuel[[#This Row],[Id]],PLAYERIDMAP[FANDUELID],0)</f>
        <v>34</v>
      </c>
      <c r="P140" t="str">
        <f>INDEX(PLAYERIDMAP[],Table_FanDuel[[#This Row],[BatsMatch]],COLUMN(PLAYERIDMAP[BATS]))</f>
        <v>R</v>
      </c>
      <c r="Q140" t="str">
        <f>IFERROR(Table_FanDuel[[#This Row],[BatsIndex]],"")</f>
        <v>R</v>
      </c>
      <c r="R140" t="str">
        <f>INDEX(TEAMIDMAP[],MATCH(Table_FanDuel[[#This Row],[Opponent]],TEAMIDMAP[FDTEAM],0),COLUMN(TEAMIDMAP[FANGRAPHSTEAM]))</f>
        <v>Orioles</v>
      </c>
      <c r="S140" s="32" t="str">
        <f>IFERROR(INDEX(PROBABLE_SP[],MATCH(Table_FanDuel[[#This Row],[FangraphsOpp]],PROBABLE_SP[Team],0),COLUMN(PROBABLE_SP[Name])),"")</f>
        <v>Kevin Gausman</v>
      </c>
    </row>
    <row r="141" spans="1:19" hidden="1" x14ac:dyDescent="0.25">
      <c r="A141">
        <v>6180</v>
      </c>
      <c r="B141" t="s">
        <v>14</v>
      </c>
      <c r="C141" t="s">
        <v>65</v>
      </c>
      <c r="D141" t="s">
        <v>622</v>
      </c>
      <c r="E141">
        <v>5.7</v>
      </c>
      <c r="F141">
        <v>9</v>
      </c>
      <c r="G141">
        <v>5400</v>
      </c>
      <c r="H141" t="s">
        <v>48</v>
      </c>
      <c r="I141" t="s">
        <v>50</v>
      </c>
      <c r="J141" t="s">
        <v>49</v>
      </c>
      <c r="O141">
        <f>MATCH(Table_FanDuel[[#This Row],[Id]],PLAYERIDMAP[FANDUELID],0)</f>
        <v>1333</v>
      </c>
      <c r="P141" t="str">
        <f>INDEX(PLAYERIDMAP[],Table_FanDuel[[#This Row],[BatsMatch]],COLUMN(PLAYERIDMAP[BATS]))</f>
        <v>L</v>
      </c>
      <c r="Q141" t="str">
        <f>IFERROR(Table_FanDuel[[#This Row],[BatsIndex]],"")</f>
        <v>L</v>
      </c>
      <c r="R141" t="str">
        <f>INDEX(TEAMIDMAP[],MATCH(Table_FanDuel[[#This Row],[Opponent]],TEAMIDMAP[FDTEAM],0),COLUMN(TEAMIDMAP[FANGRAPHSTEAM]))</f>
        <v>Mets</v>
      </c>
      <c r="S141" s="32" t="str">
        <f>IFERROR(INDEX(PROBABLE_SP[],MATCH(Table_FanDuel[[#This Row],[FangraphsOpp]],PROBABLE_SP[Team],0),COLUMN(PROBABLE_SP[Name])),"")</f>
        <v>Noah Syndergaard</v>
      </c>
    </row>
    <row r="142" spans="1:19" hidden="1" x14ac:dyDescent="0.25">
      <c r="A142">
        <v>55374</v>
      </c>
      <c r="B142" t="s">
        <v>14</v>
      </c>
      <c r="C142" t="s">
        <v>191</v>
      </c>
      <c r="D142" t="s">
        <v>694</v>
      </c>
      <c r="E142">
        <v>1.3</v>
      </c>
      <c r="F142">
        <v>2</v>
      </c>
      <c r="G142">
        <v>5400</v>
      </c>
      <c r="H142" t="s">
        <v>36</v>
      </c>
      <c r="I142" t="s">
        <v>38</v>
      </c>
      <c r="J142" t="s">
        <v>37</v>
      </c>
      <c r="O142" t="e">
        <f>MATCH(Table_FanDuel[[#This Row],[Id]],PLAYERIDMAP[FANDUELID],0)</f>
        <v>#N/A</v>
      </c>
      <c r="P142" t="e">
        <f>INDEX(PLAYERIDMAP[],Table_FanDuel[[#This Row],[BatsMatch]],COLUMN(PLAYERIDMAP[BATS]))</f>
        <v>#N/A</v>
      </c>
      <c r="Q142" t="str">
        <f>IFERROR(Table_FanDuel[[#This Row],[BatsIndex]],"")</f>
        <v/>
      </c>
      <c r="R142" t="str">
        <f>INDEX(TEAMIDMAP[],MATCH(Table_FanDuel[[#This Row],[Opponent]],TEAMIDMAP[FDTEAM],0),COLUMN(TEAMIDMAP[FANGRAPHSTEAM]))</f>
        <v>Rangers</v>
      </c>
      <c r="S142" s="32" t="str">
        <f>IFERROR(INDEX(PROBABLE_SP[],MATCH(Table_FanDuel[[#This Row],[FangraphsOpp]],PROBABLE_SP[Team],0),COLUMN(PROBABLE_SP[Name])),"")</f>
        <v>Yovani Gallardo</v>
      </c>
    </row>
    <row r="143" spans="1:19" hidden="1" x14ac:dyDescent="0.25">
      <c r="A143">
        <v>53038</v>
      </c>
      <c r="B143" t="s">
        <v>14</v>
      </c>
      <c r="C143" t="s">
        <v>461</v>
      </c>
      <c r="D143" t="s">
        <v>944</v>
      </c>
      <c r="E143">
        <v>4</v>
      </c>
      <c r="F143">
        <v>2</v>
      </c>
      <c r="G143">
        <v>5400</v>
      </c>
      <c r="H143" t="s">
        <v>41</v>
      </c>
      <c r="I143" t="s">
        <v>42</v>
      </c>
      <c r="J143" t="s">
        <v>43</v>
      </c>
      <c r="O143" t="e">
        <f>MATCH(Table_FanDuel[[#This Row],[Id]],PLAYERIDMAP[FANDUELID],0)</f>
        <v>#N/A</v>
      </c>
      <c r="P143" t="e">
        <f>INDEX(PLAYERIDMAP[],Table_FanDuel[[#This Row],[BatsMatch]],COLUMN(PLAYERIDMAP[BATS]))</f>
        <v>#N/A</v>
      </c>
      <c r="Q143" t="str">
        <f>IFERROR(Table_FanDuel[[#This Row],[BatsIndex]],"")</f>
        <v/>
      </c>
      <c r="R143" t="str">
        <f>INDEX(TEAMIDMAP[],MATCH(Table_FanDuel[[#This Row],[Opponent]],TEAMIDMAP[FDTEAM],0),COLUMN(TEAMIDMAP[FANGRAPHSTEAM]))</f>
        <v>Phillies</v>
      </c>
      <c r="S143" s="32" t="str">
        <f>IFERROR(INDEX(PROBABLE_SP[],MATCH(Table_FanDuel[[#This Row],[FangraphsOpp]],PROBABLE_SP[Team],0),COLUMN(PROBABLE_SP[Name])),"")</f>
        <v>Jerad Eickhoff</v>
      </c>
    </row>
    <row r="144" spans="1:19" hidden="1" x14ac:dyDescent="0.25">
      <c r="A144">
        <v>12575</v>
      </c>
      <c r="B144" t="s">
        <v>14</v>
      </c>
      <c r="C144" t="s">
        <v>157</v>
      </c>
      <c r="D144" t="s">
        <v>158</v>
      </c>
      <c r="E144">
        <v>4.8</v>
      </c>
      <c r="F144">
        <v>8</v>
      </c>
      <c r="G144">
        <v>5300</v>
      </c>
      <c r="H144" t="s">
        <v>48</v>
      </c>
      <c r="I144" t="s">
        <v>49</v>
      </c>
      <c r="J144" t="s">
        <v>50</v>
      </c>
      <c r="O144">
        <f>MATCH(Table_FanDuel[[#This Row],[Id]],PLAYERIDMAP[FANDUELID],0)</f>
        <v>490</v>
      </c>
      <c r="P144" t="str">
        <f>INDEX(PLAYERIDMAP[],Table_FanDuel[[#This Row],[BatsMatch]],COLUMN(PLAYERIDMAP[BATS]))</f>
        <v>R</v>
      </c>
      <c r="Q144" t="str">
        <f>IFERROR(Table_FanDuel[[#This Row],[BatsIndex]],"")</f>
        <v>R</v>
      </c>
      <c r="R144" t="str">
        <f>INDEX(TEAMIDMAP[],MATCH(Table_FanDuel[[#This Row],[Opponent]],TEAMIDMAP[FDTEAM],0),COLUMN(TEAMIDMAP[FANGRAPHSTEAM]))</f>
        <v>Dodgers</v>
      </c>
      <c r="S144" s="32" t="str">
        <f>IFERROR(INDEX(PROBABLE_SP[],MATCH(Table_FanDuel[[#This Row],[FangraphsOpp]],PROBABLE_SP[Team],0),COLUMN(PROBABLE_SP[Name])),"")</f>
        <v>Mike Bolsinger</v>
      </c>
    </row>
    <row r="145" spans="1:19" hidden="1" x14ac:dyDescent="0.25">
      <c r="A145">
        <v>5038</v>
      </c>
      <c r="B145" t="s">
        <v>14</v>
      </c>
      <c r="C145" t="s">
        <v>324</v>
      </c>
      <c r="D145" t="s">
        <v>325</v>
      </c>
      <c r="E145">
        <v>4.0999999999999996</v>
      </c>
      <c r="F145">
        <v>5</v>
      </c>
      <c r="G145">
        <v>5300</v>
      </c>
      <c r="H145" t="s">
        <v>41</v>
      </c>
      <c r="I145" t="s">
        <v>43</v>
      </c>
      <c r="J145" t="s">
        <v>42</v>
      </c>
      <c r="O145">
        <f>MATCH(Table_FanDuel[[#This Row],[Id]],PLAYERIDMAP[FANDUELID],0)</f>
        <v>290</v>
      </c>
      <c r="P145" t="str">
        <f>INDEX(PLAYERIDMAP[],Table_FanDuel[[#This Row],[BatsMatch]],COLUMN(PLAYERIDMAP[BATS]))</f>
        <v>R</v>
      </c>
      <c r="Q145" t="str">
        <f>IFERROR(Table_FanDuel[[#This Row],[BatsIndex]],"")</f>
        <v>R</v>
      </c>
      <c r="R145" t="str">
        <f>INDEX(TEAMIDMAP[],MATCH(Table_FanDuel[[#This Row],[Opponent]],TEAMIDMAP[FDTEAM],0),COLUMN(TEAMIDMAP[FANGRAPHSTEAM]))</f>
        <v>Cubs</v>
      </c>
      <c r="S145" s="32" t="str">
        <f>IFERROR(INDEX(PROBABLE_SP[],MATCH(Table_FanDuel[[#This Row],[FangraphsOpp]],PROBABLE_SP[Team],0),COLUMN(PROBABLE_SP[Name])),"")</f>
        <v>Jon Lester</v>
      </c>
    </row>
    <row r="146" spans="1:19" hidden="1" x14ac:dyDescent="0.25">
      <c r="A146">
        <v>38215</v>
      </c>
      <c r="B146" t="s">
        <v>14</v>
      </c>
      <c r="C146" t="s">
        <v>105</v>
      </c>
      <c r="D146" t="s">
        <v>717</v>
      </c>
      <c r="E146">
        <v>7.3</v>
      </c>
      <c r="F146">
        <v>5</v>
      </c>
      <c r="G146">
        <v>5300</v>
      </c>
      <c r="H146" t="s">
        <v>41</v>
      </c>
      <c r="I146" t="s">
        <v>43</v>
      </c>
      <c r="J146" t="s">
        <v>42</v>
      </c>
      <c r="O146" t="e">
        <f>MATCH(Table_FanDuel[[#This Row],[Id]],PLAYERIDMAP[FANDUELID],0)</f>
        <v>#N/A</v>
      </c>
      <c r="P146" t="e">
        <f>INDEX(PLAYERIDMAP[],Table_FanDuel[[#This Row],[BatsMatch]],COLUMN(PLAYERIDMAP[BATS]))</f>
        <v>#N/A</v>
      </c>
      <c r="Q146" t="str">
        <f>IFERROR(Table_FanDuel[[#This Row],[BatsIndex]],"")</f>
        <v/>
      </c>
      <c r="R146" t="str">
        <f>INDEX(TEAMIDMAP[],MATCH(Table_FanDuel[[#This Row],[Opponent]],TEAMIDMAP[FDTEAM],0),COLUMN(TEAMIDMAP[FANGRAPHSTEAM]))</f>
        <v>Cubs</v>
      </c>
      <c r="S146" s="32" t="str">
        <f>IFERROR(INDEX(PROBABLE_SP[],MATCH(Table_FanDuel[[#This Row],[FangraphsOpp]],PROBABLE_SP[Team],0),COLUMN(PROBABLE_SP[Name])),"")</f>
        <v>Jon Lester</v>
      </c>
    </row>
    <row r="147" spans="1:19" hidden="1" x14ac:dyDescent="0.25">
      <c r="A147">
        <v>53523</v>
      </c>
      <c r="B147" t="s">
        <v>14</v>
      </c>
      <c r="C147" t="s">
        <v>53</v>
      </c>
      <c r="D147" t="s">
        <v>916</v>
      </c>
      <c r="E147">
        <v>5</v>
      </c>
      <c r="F147">
        <v>1</v>
      </c>
      <c r="G147">
        <v>5300</v>
      </c>
      <c r="H147" t="s">
        <v>89</v>
      </c>
      <c r="I147" t="s">
        <v>91</v>
      </c>
      <c r="J147" t="s">
        <v>90</v>
      </c>
      <c r="K147" t="s">
        <v>51</v>
      </c>
      <c r="L147" t="s">
        <v>52</v>
      </c>
      <c r="O147" t="e">
        <f>MATCH(Table_FanDuel[[#This Row],[Id]],PLAYERIDMAP[FANDUELID],0)</f>
        <v>#N/A</v>
      </c>
      <c r="P147" t="e">
        <f>INDEX(PLAYERIDMAP[],Table_FanDuel[[#This Row],[BatsMatch]],COLUMN(PLAYERIDMAP[BATS]))</f>
        <v>#N/A</v>
      </c>
      <c r="Q147" t="str">
        <f>IFERROR(Table_FanDuel[[#This Row],[BatsIndex]],"")</f>
        <v/>
      </c>
      <c r="R147" t="str">
        <f>INDEX(TEAMIDMAP[],MATCH(Table_FanDuel[[#This Row],[Opponent]],TEAMIDMAP[FDTEAM],0),COLUMN(TEAMIDMAP[FANGRAPHSTEAM]))</f>
        <v>Indians</v>
      </c>
      <c r="S147" s="32" t="str">
        <f>IFERROR(INDEX(PROBABLE_SP[],MATCH(Table_FanDuel[[#This Row],[FangraphsOpp]],PROBABLE_SP[Team],0),COLUMN(PROBABLE_SP[Name])),"")</f>
        <v>Carlos Carrasco</v>
      </c>
    </row>
    <row r="148" spans="1:19" x14ac:dyDescent="0.25">
      <c r="A148">
        <v>12933</v>
      </c>
      <c r="B148" t="s">
        <v>31</v>
      </c>
      <c r="C148" t="s">
        <v>82</v>
      </c>
      <c r="D148" t="s">
        <v>931</v>
      </c>
      <c r="E148">
        <v>3.8</v>
      </c>
      <c r="F148">
        <v>95</v>
      </c>
      <c r="G148">
        <v>5300</v>
      </c>
      <c r="H148" t="s">
        <v>36</v>
      </c>
      <c r="I148" t="s">
        <v>38</v>
      </c>
      <c r="J148" t="s">
        <v>37</v>
      </c>
      <c r="O148">
        <f>MATCH(Table_FanDuel[[#This Row],[Id]],PLAYERIDMAP[FANDUELID],0)</f>
        <v>1388</v>
      </c>
      <c r="P148" t="str">
        <f>INDEX(PLAYERIDMAP[],Table_FanDuel[[#This Row],[BatsMatch]],COLUMN(PLAYERIDMAP[BATS]))</f>
        <v>R</v>
      </c>
      <c r="Q148" t="str">
        <f>IFERROR(Table_FanDuel[[#This Row],[BatsIndex]],"")</f>
        <v>R</v>
      </c>
      <c r="R148" t="str">
        <f>INDEX(TEAMIDMAP[],MATCH(Table_FanDuel[[#This Row],[Opponent]],TEAMIDMAP[FDTEAM],0),COLUMN(TEAMIDMAP[FANGRAPHSTEAM]))</f>
        <v>Rangers</v>
      </c>
      <c r="S148" s="32" t="str">
        <f>IFERROR(INDEX(PROBABLE_SP[],MATCH(Table_FanDuel[[#This Row],[FangraphsOpp]],PROBABLE_SP[Team],0),COLUMN(PROBABLE_SP[Name])),"")</f>
        <v>Yovani Gallardo</v>
      </c>
    </row>
    <row r="149" spans="1:19" hidden="1" x14ac:dyDescent="0.25">
      <c r="A149">
        <v>5774</v>
      </c>
      <c r="B149" t="s">
        <v>14</v>
      </c>
      <c r="C149" t="s">
        <v>353</v>
      </c>
      <c r="D149" t="s">
        <v>354</v>
      </c>
      <c r="E149">
        <v>5.0999999999999996</v>
      </c>
      <c r="F149">
        <v>7</v>
      </c>
      <c r="G149">
        <v>5200</v>
      </c>
      <c r="H149" t="s">
        <v>41</v>
      </c>
      <c r="I149" t="s">
        <v>43</v>
      </c>
      <c r="J149" t="s">
        <v>42</v>
      </c>
      <c r="K149" t="s">
        <v>51</v>
      </c>
      <c r="L149" t="s">
        <v>52</v>
      </c>
      <c r="O149">
        <f>MATCH(Table_FanDuel[[#This Row],[Id]],PLAYERIDMAP[FANDUELID],0)</f>
        <v>117</v>
      </c>
      <c r="P149" t="str">
        <f>INDEX(PLAYERIDMAP[],Table_FanDuel[[#This Row],[BatsMatch]],COLUMN(PLAYERIDMAP[BATS]))</f>
        <v>R</v>
      </c>
      <c r="Q149" t="str">
        <f>IFERROR(Table_FanDuel[[#This Row],[BatsIndex]],"")</f>
        <v>R</v>
      </c>
      <c r="R149" t="str">
        <f>INDEX(TEAMIDMAP[],MATCH(Table_FanDuel[[#This Row],[Opponent]],TEAMIDMAP[FDTEAM],0),COLUMN(TEAMIDMAP[FANGRAPHSTEAM]))</f>
        <v>Cubs</v>
      </c>
      <c r="S149" s="32" t="str">
        <f>IFERROR(INDEX(PROBABLE_SP[],MATCH(Table_FanDuel[[#This Row],[FangraphsOpp]],PROBABLE_SP[Team],0),COLUMN(PROBABLE_SP[Name])),"")</f>
        <v>Jon Lester</v>
      </c>
    </row>
    <row r="150" spans="1:19" hidden="1" x14ac:dyDescent="0.25">
      <c r="A150">
        <v>13509</v>
      </c>
      <c r="B150" t="s">
        <v>14</v>
      </c>
      <c r="C150" t="s">
        <v>754</v>
      </c>
      <c r="D150" t="s">
        <v>755</v>
      </c>
      <c r="E150">
        <v>3.6</v>
      </c>
      <c r="F150">
        <v>7</v>
      </c>
      <c r="G150">
        <v>5200</v>
      </c>
      <c r="H150" t="s">
        <v>70</v>
      </c>
      <c r="I150" t="s">
        <v>71</v>
      </c>
      <c r="J150" t="s">
        <v>72</v>
      </c>
      <c r="O150" t="e">
        <f>MATCH(Table_FanDuel[[#This Row],[Id]],PLAYERIDMAP[FANDUELID],0)</f>
        <v>#N/A</v>
      </c>
      <c r="P150" t="e">
        <f>INDEX(PLAYERIDMAP[],Table_FanDuel[[#This Row],[BatsMatch]],COLUMN(PLAYERIDMAP[BATS]))</f>
        <v>#N/A</v>
      </c>
      <c r="Q150" t="str">
        <f>IFERROR(Table_FanDuel[[#This Row],[BatsIndex]],"")</f>
        <v/>
      </c>
      <c r="R150" t="str">
        <f>INDEX(TEAMIDMAP[],MATCH(Table_FanDuel[[#This Row],[Opponent]],TEAMIDMAP[FDTEAM],0),COLUMN(TEAMIDMAP[FANGRAPHSTEAM]))</f>
        <v>Astros</v>
      </c>
      <c r="S150" s="32" t="str">
        <f>IFERROR(INDEX(PROBABLE_SP[],MATCH(Table_FanDuel[[#This Row],[FangraphsOpp]],PROBABLE_SP[Team],0),COLUMN(PROBABLE_SP[Name])),"")</f>
        <v/>
      </c>
    </row>
    <row r="151" spans="1:19" hidden="1" x14ac:dyDescent="0.25">
      <c r="A151">
        <v>39043</v>
      </c>
      <c r="B151" t="s">
        <v>14</v>
      </c>
      <c r="C151" t="s">
        <v>504</v>
      </c>
      <c r="D151" t="s">
        <v>220</v>
      </c>
      <c r="E151">
        <v>4.2</v>
      </c>
      <c r="F151">
        <v>5</v>
      </c>
      <c r="G151">
        <v>5200</v>
      </c>
      <c r="H151" t="s">
        <v>17</v>
      </c>
      <c r="I151" t="s">
        <v>19</v>
      </c>
      <c r="J151" t="s">
        <v>18</v>
      </c>
      <c r="O151" t="e">
        <f>MATCH(Table_FanDuel[[#This Row],[Id]],PLAYERIDMAP[FANDUELID],0)</f>
        <v>#N/A</v>
      </c>
      <c r="P151" t="e">
        <f>INDEX(PLAYERIDMAP[],Table_FanDuel[[#This Row],[BatsMatch]],COLUMN(PLAYERIDMAP[BATS]))</f>
        <v>#N/A</v>
      </c>
      <c r="Q151" t="str">
        <f>IFERROR(Table_FanDuel[[#This Row],[BatsIndex]],"")</f>
        <v/>
      </c>
      <c r="R151" t="str">
        <f>INDEX(TEAMIDMAP[],MATCH(Table_FanDuel[[#This Row],[Opponent]],TEAMIDMAP[FDTEAM],0),COLUMN(TEAMIDMAP[FANGRAPHSTEAM]))</f>
        <v>Rays</v>
      </c>
      <c r="S151" s="32" t="str">
        <f>IFERROR(INDEX(PROBABLE_SP[],MATCH(Table_FanDuel[[#This Row],[FangraphsOpp]],PROBABLE_SP[Team],0),COLUMN(PROBABLE_SP[Name])),"")</f>
        <v>Jake Odorizzi</v>
      </c>
    </row>
    <row r="152" spans="1:19" hidden="1" x14ac:dyDescent="0.25">
      <c r="A152">
        <v>52144</v>
      </c>
      <c r="B152" t="s">
        <v>14</v>
      </c>
      <c r="C152" t="s">
        <v>129</v>
      </c>
      <c r="D152" t="s">
        <v>1011</v>
      </c>
      <c r="E152">
        <v>3.3</v>
      </c>
      <c r="F152">
        <v>4</v>
      </c>
      <c r="G152">
        <v>5200</v>
      </c>
      <c r="H152" t="s">
        <v>36</v>
      </c>
      <c r="I152" t="s">
        <v>37</v>
      </c>
      <c r="J152" t="s">
        <v>38</v>
      </c>
      <c r="O152" t="e">
        <f>MATCH(Table_FanDuel[[#This Row],[Id]],PLAYERIDMAP[FANDUELID],0)</f>
        <v>#N/A</v>
      </c>
      <c r="P152" t="e">
        <f>INDEX(PLAYERIDMAP[],Table_FanDuel[[#This Row],[BatsMatch]],COLUMN(PLAYERIDMAP[BATS]))</f>
        <v>#N/A</v>
      </c>
      <c r="Q152" t="str">
        <f>IFERROR(Table_FanDuel[[#This Row],[BatsIndex]],"")</f>
        <v/>
      </c>
      <c r="R152" t="str">
        <f>INDEX(TEAMIDMAP[],MATCH(Table_FanDuel[[#This Row],[Opponent]],TEAMIDMAP[FDTEAM],0),COLUMN(TEAMIDMAP[FANGRAPHSTEAM]))</f>
        <v>Angels</v>
      </c>
      <c r="S152" s="32" t="str">
        <f>IFERROR(INDEX(PROBABLE_SP[],MATCH(Table_FanDuel[[#This Row],[FangraphsOpp]],PROBABLE_SP[Team],0),COLUMN(PROBABLE_SP[Name])),"")</f>
        <v>Garrett Richards</v>
      </c>
    </row>
    <row r="153" spans="1:19" hidden="1" x14ac:dyDescent="0.25">
      <c r="A153">
        <v>52976</v>
      </c>
      <c r="B153" t="s">
        <v>14</v>
      </c>
      <c r="C153" t="s">
        <v>32</v>
      </c>
      <c r="D153" t="s">
        <v>126</v>
      </c>
      <c r="E153">
        <v>4.4000000000000004</v>
      </c>
      <c r="F153">
        <v>7</v>
      </c>
      <c r="G153">
        <v>5100</v>
      </c>
      <c r="H153" t="s">
        <v>41</v>
      </c>
      <c r="I153" t="s">
        <v>43</v>
      </c>
      <c r="J153" t="s">
        <v>42</v>
      </c>
      <c r="O153">
        <f>MATCH(Table_FanDuel[[#This Row],[Id]],PLAYERIDMAP[FANDUELID],0)</f>
        <v>165</v>
      </c>
      <c r="P153" t="str">
        <f>INDEX(PLAYERIDMAP[],Table_FanDuel[[#This Row],[BatsMatch]],COLUMN(PLAYERIDMAP[BATS]))</f>
        <v>R</v>
      </c>
      <c r="Q153" t="str">
        <f>IFERROR(Table_FanDuel[[#This Row],[BatsIndex]],"")</f>
        <v>R</v>
      </c>
      <c r="R153" t="str">
        <f>INDEX(TEAMIDMAP[],MATCH(Table_FanDuel[[#This Row],[Opponent]],TEAMIDMAP[FDTEAM],0),COLUMN(TEAMIDMAP[FANGRAPHSTEAM]))</f>
        <v>Cubs</v>
      </c>
      <c r="S153" s="32" t="str">
        <f>IFERROR(INDEX(PROBABLE_SP[],MATCH(Table_FanDuel[[#This Row],[FangraphsOpp]],PROBABLE_SP[Team],0),COLUMN(PROBABLE_SP[Name])),"")</f>
        <v>Jon Lester</v>
      </c>
    </row>
    <row r="154" spans="1:19" hidden="1" x14ac:dyDescent="0.25">
      <c r="A154">
        <v>5973</v>
      </c>
      <c r="B154" t="s">
        <v>14</v>
      </c>
      <c r="C154" t="s">
        <v>184</v>
      </c>
      <c r="D154" t="s">
        <v>208</v>
      </c>
      <c r="E154">
        <v>5.5</v>
      </c>
      <c r="F154">
        <v>2</v>
      </c>
      <c r="G154">
        <v>5100</v>
      </c>
      <c r="H154" t="s">
        <v>36</v>
      </c>
      <c r="I154" t="s">
        <v>37</v>
      </c>
      <c r="J154" t="s">
        <v>38</v>
      </c>
      <c r="O154">
        <f>MATCH(Table_FanDuel[[#This Row],[Id]],PLAYERIDMAP[FANDUELID],0)</f>
        <v>586</v>
      </c>
      <c r="P154" t="str">
        <f>INDEX(PLAYERIDMAP[],Table_FanDuel[[#This Row],[BatsMatch]],COLUMN(PLAYERIDMAP[BATS]))</f>
        <v>L</v>
      </c>
      <c r="Q154" t="str">
        <f>IFERROR(Table_FanDuel[[#This Row],[BatsIndex]],"")</f>
        <v>L</v>
      </c>
      <c r="R154" t="str">
        <f>INDEX(TEAMIDMAP[],MATCH(Table_FanDuel[[#This Row],[Opponent]],TEAMIDMAP[FDTEAM],0),COLUMN(TEAMIDMAP[FANGRAPHSTEAM]))</f>
        <v>Angels</v>
      </c>
      <c r="S154" s="32" t="str">
        <f>IFERROR(INDEX(PROBABLE_SP[],MATCH(Table_FanDuel[[#This Row],[FangraphsOpp]],PROBABLE_SP[Team],0),COLUMN(PROBABLE_SP[Name])),"")</f>
        <v>Garrett Richards</v>
      </c>
    </row>
    <row r="155" spans="1:19" hidden="1" x14ac:dyDescent="0.25">
      <c r="A155">
        <v>12442</v>
      </c>
      <c r="B155" t="s">
        <v>14</v>
      </c>
      <c r="C155" t="s">
        <v>820</v>
      </c>
      <c r="D155" t="s">
        <v>821</v>
      </c>
      <c r="E155">
        <v>4.9000000000000004</v>
      </c>
      <c r="F155">
        <v>21</v>
      </c>
      <c r="G155">
        <v>5100</v>
      </c>
      <c r="H155" t="s">
        <v>79</v>
      </c>
      <c r="I155" t="s">
        <v>81</v>
      </c>
      <c r="J155" t="s">
        <v>80</v>
      </c>
      <c r="O155">
        <f>MATCH(Table_FanDuel[[#This Row],[Id]],PLAYERIDMAP[FANDUELID],0)</f>
        <v>1490</v>
      </c>
      <c r="P155" t="str">
        <f>INDEX(PLAYERIDMAP[],Table_FanDuel[[#This Row],[BatsMatch]],COLUMN(PLAYERIDMAP[BATS]))</f>
        <v>R</v>
      </c>
      <c r="Q155" t="str">
        <f>IFERROR(Table_FanDuel[[#This Row],[BatsIndex]],"")</f>
        <v>R</v>
      </c>
      <c r="R155" t="str">
        <f>INDEX(TEAMIDMAP[],MATCH(Table_FanDuel[[#This Row],[Opponent]],TEAMIDMAP[FDTEAM],0),COLUMN(TEAMIDMAP[FANGRAPHSTEAM]))</f>
        <v>Nationals</v>
      </c>
      <c r="S155" s="32" t="str">
        <f>IFERROR(INDEX(PROBABLE_SP[],MATCH(Table_FanDuel[[#This Row],[FangraphsOpp]],PROBABLE_SP[Team],0),COLUMN(PROBABLE_SP[Name])),"")</f>
        <v>Jordan Zimmermann</v>
      </c>
    </row>
    <row r="156" spans="1:19" hidden="1" x14ac:dyDescent="0.25">
      <c r="A156">
        <v>5761</v>
      </c>
      <c r="B156" t="s">
        <v>14</v>
      </c>
      <c r="C156" t="s">
        <v>137</v>
      </c>
      <c r="D156" t="s">
        <v>138</v>
      </c>
      <c r="E156">
        <v>1.7</v>
      </c>
      <c r="F156">
        <v>37</v>
      </c>
      <c r="G156">
        <v>5000</v>
      </c>
      <c r="H156" t="s">
        <v>17</v>
      </c>
      <c r="I156" t="s">
        <v>19</v>
      </c>
      <c r="J156" t="s">
        <v>18</v>
      </c>
      <c r="O156">
        <f>MATCH(Table_FanDuel[[#This Row],[Id]],PLAYERIDMAP[FANDUELID],0)</f>
        <v>653</v>
      </c>
      <c r="P156" t="str">
        <f>INDEX(PLAYERIDMAP[],Table_FanDuel[[#This Row],[BatsMatch]],COLUMN(PLAYERIDMAP[BATS]))</f>
        <v>R</v>
      </c>
      <c r="Q156" t="str">
        <f>IFERROR(Table_FanDuel[[#This Row],[BatsIndex]],"")</f>
        <v>R</v>
      </c>
      <c r="R156" t="str">
        <f>INDEX(TEAMIDMAP[],MATCH(Table_FanDuel[[#This Row],[Opponent]],TEAMIDMAP[FDTEAM],0),COLUMN(TEAMIDMAP[FANGRAPHSTEAM]))</f>
        <v>Rays</v>
      </c>
      <c r="S156" s="32" t="str">
        <f>IFERROR(INDEX(PROBABLE_SP[],MATCH(Table_FanDuel[[#This Row],[FangraphsOpp]],PROBABLE_SP[Team],0),COLUMN(PROBABLE_SP[Name])),"")</f>
        <v>Jake Odorizzi</v>
      </c>
    </row>
    <row r="157" spans="1:19" hidden="1" x14ac:dyDescent="0.25">
      <c r="A157">
        <v>8100</v>
      </c>
      <c r="B157" t="s">
        <v>14</v>
      </c>
      <c r="C157" t="s">
        <v>546</v>
      </c>
      <c r="D157" t="s">
        <v>547</v>
      </c>
      <c r="E157">
        <v>2.4</v>
      </c>
      <c r="F157">
        <v>9</v>
      </c>
      <c r="G157">
        <v>5000</v>
      </c>
      <c r="H157" t="s">
        <v>70</v>
      </c>
      <c r="I157" t="s">
        <v>72</v>
      </c>
      <c r="J157" t="s">
        <v>71</v>
      </c>
      <c r="K157" t="s">
        <v>51</v>
      </c>
      <c r="L157" t="s">
        <v>364</v>
      </c>
      <c r="O157">
        <f>MATCH(Table_FanDuel[[#This Row],[Id]],PLAYERIDMAP[FANDUELID],0)</f>
        <v>333</v>
      </c>
      <c r="P157" t="str">
        <f>INDEX(PLAYERIDMAP[],Table_FanDuel[[#This Row],[BatsMatch]],COLUMN(PLAYERIDMAP[BATS]))</f>
        <v>R</v>
      </c>
      <c r="Q157" t="str">
        <f>IFERROR(Table_FanDuel[[#This Row],[BatsIndex]],"")</f>
        <v>R</v>
      </c>
      <c r="R157" t="str">
        <f>INDEX(TEAMIDMAP[],MATCH(Table_FanDuel[[#This Row],[Opponent]],TEAMIDMAP[FDTEAM],0),COLUMN(TEAMIDMAP[FANGRAPHSTEAM]))</f>
        <v>Royals</v>
      </c>
      <c r="S157" s="32" t="str">
        <f>IFERROR(INDEX(PROBABLE_SP[],MATCH(Table_FanDuel[[#This Row],[FangraphsOpp]],PROBABLE_SP[Team],0),COLUMN(PROBABLE_SP[Name])),"")</f>
        <v>Edinson Volquez</v>
      </c>
    </row>
    <row r="158" spans="1:19" hidden="1" x14ac:dyDescent="0.25">
      <c r="A158">
        <v>62460</v>
      </c>
      <c r="B158" t="s">
        <v>14</v>
      </c>
      <c r="C158" t="s">
        <v>698</v>
      </c>
      <c r="D158" t="s">
        <v>140</v>
      </c>
      <c r="E158">
        <v>6.2</v>
      </c>
      <c r="F158">
        <v>7</v>
      </c>
      <c r="G158">
        <v>5000</v>
      </c>
      <c r="H158" t="s">
        <v>41</v>
      </c>
      <c r="I158" t="s">
        <v>43</v>
      </c>
      <c r="J158" t="s">
        <v>42</v>
      </c>
      <c r="O158">
        <f>MATCH(Table_FanDuel[[#This Row],[Id]],PLAYERIDMAP[FANDUELID],0)</f>
        <v>522</v>
      </c>
      <c r="P158" t="str">
        <f>INDEX(PLAYERIDMAP[],Table_FanDuel[[#This Row],[BatsMatch]],COLUMN(PLAYERIDMAP[BATS]))</f>
        <v>R</v>
      </c>
      <c r="Q158" t="str">
        <f>IFERROR(Table_FanDuel[[#This Row],[BatsIndex]],"")</f>
        <v>R</v>
      </c>
      <c r="R158" t="str">
        <f>INDEX(TEAMIDMAP[],MATCH(Table_FanDuel[[#This Row],[Opponent]],TEAMIDMAP[FDTEAM],0),COLUMN(TEAMIDMAP[FANGRAPHSTEAM]))</f>
        <v>Cubs</v>
      </c>
      <c r="S158" s="32" t="str">
        <f>IFERROR(INDEX(PROBABLE_SP[],MATCH(Table_FanDuel[[#This Row],[FangraphsOpp]],PROBABLE_SP[Team],0),COLUMN(PROBABLE_SP[Name])),"")</f>
        <v>Jon Lester</v>
      </c>
    </row>
    <row r="159" spans="1:19" hidden="1" x14ac:dyDescent="0.25">
      <c r="A159">
        <v>52873</v>
      </c>
      <c r="B159" t="s">
        <v>14</v>
      </c>
      <c r="C159" t="s">
        <v>100</v>
      </c>
      <c r="D159" t="s">
        <v>341</v>
      </c>
      <c r="E159">
        <v>10.7</v>
      </c>
      <c r="F159">
        <v>5</v>
      </c>
      <c r="G159">
        <v>5000</v>
      </c>
      <c r="H159" t="s">
        <v>79</v>
      </c>
      <c r="I159" t="s">
        <v>80</v>
      </c>
      <c r="J159" t="s">
        <v>81</v>
      </c>
      <c r="M159" t="s">
        <v>147</v>
      </c>
      <c r="O159" t="e">
        <f>MATCH(Table_FanDuel[[#This Row],[Id]],PLAYERIDMAP[FANDUELID],0)</f>
        <v>#N/A</v>
      </c>
      <c r="P159" t="e">
        <f>INDEX(PLAYERIDMAP[],Table_FanDuel[[#This Row],[BatsMatch]],COLUMN(PLAYERIDMAP[BATS]))</f>
        <v>#N/A</v>
      </c>
      <c r="Q159" t="str">
        <f>IFERROR(Table_FanDuel[[#This Row],[BatsIndex]],"")</f>
        <v/>
      </c>
      <c r="R159" t="str">
        <f>INDEX(TEAMIDMAP[],MATCH(Table_FanDuel[[#This Row],[Opponent]],TEAMIDMAP[FDTEAM],0),COLUMN(TEAMIDMAP[FANGRAPHSTEAM]))</f>
        <v>Pirates</v>
      </c>
      <c r="S159" s="32" t="str">
        <f>IFERROR(INDEX(PROBABLE_SP[],MATCH(Table_FanDuel[[#This Row],[FangraphsOpp]],PROBABLE_SP[Team],0),COLUMN(PROBABLE_SP[Name])),"")</f>
        <v>Gerrit Cole</v>
      </c>
    </row>
    <row r="160" spans="1:19" hidden="1" x14ac:dyDescent="0.25">
      <c r="A160">
        <v>39080</v>
      </c>
      <c r="B160" t="s">
        <v>14</v>
      </c>
      <c r="C160" t="s">
        <v>434</v>
      </c>
      <c r="D160" t="s">
        <v>221</v>
      </c>
      <c r="E160">
        <v>4.5</v>
      </c>
      <c r="F160">
        <v>4</v>
      </c>
      <c r="G160">
        <v>4900</v>
      </c>
      <c r="H160" t="s">
        <v>79</v>
      </c>
      <c r="I160" t="s">
        <v>80</v>
      </c>
      <c r="J160" t="s">
        <v>81</v>
      </c>
      <c r="O160">
        <f>MATCH(Table_FanDuel[[#This Row],[Id]],PLAYERIDMAP[FANDUELID],0)</f>
        <v>707</v>
      </c>
      <c r="P160" t="str">
        <f>INDEX(PLAYERIDMAP[],Table_FanDuel[[#This Row],[BatsMatch]],COLUMN(PLAYERIDMAP[BATS]))</f>
        <v>R</v>
      </c>
      <c r="Q160" t="str">
        <f>IFERROR(Table_FanDuel[[#This Row],[BatsIndex]],"")</f>
        <v>R</v>
      </c>
      <c r="R160" t="str">
        <f>INDEX(TEAMIDMAP[],MATCH(Table_FanDuel[[#This Row],[Opponent]],TEAMIDMAP[FDTEAM],0),COLUMN(TEAMIDMAP[FANGRAPHSTEAM]))</f>
        <v>Pirates</v>
      </c>
      <c r="S160" s="32" t="str">
        <f>IFERROR(INDEX(PROBABLE_SP[],MATCH(Table_FanDuel[[#This Row],[FangraphsOpp]],PROBABLE_SP[Team],0),COLUMN(PROBABLE_SP[Name])),"")</f>
        <v>Gerrit Cole</v>
      </c>
    </row>
    <row r="161" spans="1:19" hidden="1" x14ac:dyDescent="0.25">
      <c r="A161">
        <v>15219</v>
      </c>
      <c r="B161" t="s">
        <v>14</v>
      </c>
      <c r="C161" t="s">
        <v>65</v>
      </c>
      <c r="D161" t="s">
        <v>66</v>
      </c>
      <c r="E161">
        <v>3.3</v>
      </c>
      <c r="F161">
        <v>1</v>
      </c>
      <c r="G161">
        <v>4800</v>
      </c>
      <c r="H161" t="s">
        <v>48</v>
      </c>
      <c r="I161" t="s">
        <v>50</v>
      </c>
      <c r="J161" t="s">
        <v>49</v>
      </c>
      <c r="O161" t="e">
        <f>MATCH(Table_FanDuel[[#This Row],[Id]],PLAYERIDMAP[FANDUELID],0)</f>
        <v>#N/A</v>
      </c>
      <c r="P161" t="e">
        <f>INDEX(PLAYERIDMAP[],Table_FanDuel[[#This Row],[BatsMatch]],COLUMN(PLAYERIDMAP[BATS]))</f>
        <v>#N/A</v>
      </c>
      <c r="Q161" t="str">
        <f>IFERROR(Table_FanDuel[[#This Row],[BatsIndex]],"")</f>
        <v/>
      </c>
      <c r="R161" t="str">
        <f>INDEX(TEAMIDMAP[],MATCH(Table_FanDuel[[#This Row],[Opponent]],TEAMIDMAP[FDTEAM],0),COLUMN(TEAMIDMAP[FANGRAPHSTEAM]))</f>
        <v>Mets</v>
      </c>
      <c r="S161" s="32" t="str">
        <f>IFERROR(INDEX(PROBABLE_SP[],MATCH(Table_FanDuel[[#This Row],[FangraphsOpp]],PROBABLE_SP[Team],0),COLUMN(PROBABLE_SP[Name])),"")</f>
        <v>Noah Syndergaard</v>
      </c>
    </row>
    <row r="162" spans="1:19" hidden="1" x14ac:dyDescent="0.25">
      <c r="A162">
        <v>40062</v>
      </c>
      <c r="B162" t="s">
        <v>14</v>
      </c>
      <c r="C162" t="s">
        <v>15</v>
      </c>
      <c r="D162" t="s">
        <v>104</v>
      </c>
      <c r="E162">
        <v>5.6</v>
      </c>
      <c r="F162">
        <v>16</v>
      </c>
      <c r="G162">
        <v>4800</v>
      </c>
      <c r="H162" t="s">
        <v>79</v>
      </c>
      <c r="I162" t="s">
        <v>81</v>
      </c>
      <c r="J162" t="s">
        <v>80</v>
      </c>
      <c r="K162" t="s">
        <v>51</v>
      </c>
      <c r="L162" t="s">
        <v>52</v>
      </c>
      <c r="O162">
        <f>MATCH(Table_FanDuel[[#This Row],[Id]],PLAYERIDMAP[FANDUELID],0)</f>
        <v>314</v>
      </c>
      <c r="P162" t="str">
        <f>INDEX(PLAYERIDMAP[],Table_FanDuel[[#This Row],[BatsMatch]],COLUMN(PLAYERIDMAP[BATS]))</f>
        <v>R</v>
      </c>
      <c r="Q162" t="str">
        <f>IFERROR(Table_FanDuel[[#This Row],[BatsIndex]],"")</f>
        <v>R</v>
      </c>
      <c r="R162" t="str">
        <f>INDEX(TEAMIDMAP[],MATCH(Table_FanDuel[[#This Row],[Opponent]],TEAMIDMAP[FDTEAM],0),COLUMN(TEAMIDMAP[FANGRAPHSTEAM]))</f>
        <v>Nationals</v>
      </c>
      <c r="S162" s="32" t="str">
        <f>IFERROR(INDEX(PROBABLE_SP[],MATCH(Table_FanDuel[[#This Row],[FangraphsOpp]],PROBABLE_SP[Team],0),COLUMN(PROBABLE_SP[Name])),"")</f>
        <v>Jordan Zimmermann</v>
      </c>
    </row>
    <row r="163" spans="1:19" hidden="1" x14ac:dyDescent="0.25">
      <c r="A163">
        <v>52994</v>
      </c>
      <c r="B163" t="s">
        <v>14</v>
      </c>
      <c r="C163" t="s">
        <v>212</v>
      </c>
      <c r="D163" t="s">
        <v>213</v>
      </c>
      <c r="E163">
        <v>12</v>
      </c>
      <c r="F163">
        <v>1</v>
      </c>
      <c r="G163">
        <v>4800</v>
      </c>
      <c r="H163" t="s">
        <v>79</v>
      </c>
      <c r="I163" t="s">
        <v>81</v>
      </c>
      <c r="J163" t="s">
        <v>80</v>
      </c>
      <c r="K163" t="s">
        <v>51</v>
      </c>
      <c r="L163" t="s">
        <v>214</v>
      </c>
      <c r="O163" t="e">
        <f>MATCH(Table_FanDuel[[#This Row],[Id]],PLAYERIDMAP[FANDUELID],0)</f>
        <v>#N/A</v>
      </c>
      <c r="P163" t="e">
        <f>INDEX(PLAYERIDMAP[],Table_FanDuel[[#This Row],[BatsMatch]],COLUMN(PLAYERIDMAP[BATS]))</f>
        <v>#N/A</v>
      </c>
      <c r="Q163" t="str">
        <f>IFERROR(Table_FanDuel[[#This Row],[BatsIndex]],"")</f>
        <v/>
      </c>
      <c r="R163" t="str">
        <f>INDEX(TEAMIDMAP[],MATCH(Table_FanDuel[[#This Row],[Opponent]],TEAMIDMAP[FDTEAM],0),COLUMN(TEAMIDMAP[FANGRAPHSTEAM]))</f>
        <v>Nationals</v>
      </c>
      <c r="S163" s="32" t="str">
        <f>IFERROR(INDEX(PROBABLE_SP[],MATCH(Table_FanDuel[[#This Row],[FangraphsOpp]],PROBABLE_SP[Team],0),COLUMN(PROBABLE_SP[Name])),"")</f>
        <v>Jordan Zimmermann</v>
      </c>
    </row>
    <row r="164" spans="1:19" hidden="1" x14ac:dyDescent="0.25">
      <c r="A164">
        <v>60647</v>
      </c>
      <c r="B164" t="s">
        <v>14</v>
      </c>
      <c r="C164" t="s">
        <v>592</v>
      </c>
      <c r="D164" t="s">
        <v>908</v>
      </c>
      <c r="E164">
        <v>11</v>
      </c>
      <c r="F164">
        <v>1</v>
      </c>
      <c r="G164">
        <v>4800</v>
      </c>
      <c r="H164" t="s">
        <v>41</v>
      </c>
      <c r="I164" t="s">
        <v>43</v>
      </c>
      <c r="J164" t="s">
        <v>42</v>
      </c>
      <c r="M164" t="s">
        <v>147</v>
      </c>
      <c r="O164" t="e">
        <f>MATCH(Table_FanDuel[[#This Row],[Id]],PLAYERIDMAP[FANDUELID],0)</f>
        <v>#N/A</v>
      </c>
      <c r="P164" t="e">
        <f>INDEX(PLAYERIDMAP[],Table_FanDuel[[#This Row],[BatsMatch]],COLUMN(PLAYERIDMAP[BATS]))</f>
        <v>#N/A</v>
      </c>
      <c r="Q164" t="str">
        <f>IFERROR(Table_FanDuel[[#This Row],[BatsIndex]],"")</f>
        <v/>
      </c>
      <c r="R164" t="str">
        <f>INDEX(TEAMIDMAP[],MATCH(Table_FanDuel[[#This Row],[Opponent]],TEAMIDMAP[FDTEAM],0),COLUMN(TEAMIDMAP[FANGRAPHSTEAM]))</f>
        <v>Cubs</v>
      </c>
      <c r="S164" s="32" t="str">
        <f>IFERROR(INDEX(PROBABLE_SP[],MATCH(Table_FanDuel[[#This Row],[FangraphsOpp]],PROBABLE_SP[Team],0),COLUMN(PROBABLE_SP[Name])),"")</f>
        <v>Jon Lester</v>
      </c>
    </row>
    <row r="165" spans="1:19" hidden="1" x14ac:dyDescent="0.25">
      <c r="A165">
        <v>53551</v>
      </c>
      <c r="B165" t="s">
        <v>14</v>
      </c>
      <c r="C165" t="s">
        <v>546</v>
      </c>
      <c r="D165" t="s">
        <v>983</v>
      </c>
      <c r="E165">
        <v>1.8</v>
      </c>
      <c r="F165">
        <v>9</v>
      </c>
      <c r="G165">
        <v>4800</v>
      </c>
      <c r="H165" t="s">
        <v>28</v>
      </c>
      <c r="I165" t="s">
        <v>30</v>
      </c>
      <c r="J165" t="s">
        <v>29</v>
      </c>
      <c r="O165" t="e">
        <f>MATCH(Table_FanDuel[[#This Row],[Id]],PLAYERIDMAP[FANDUELID],0)</f>
        <v>#N/A</v>
      </c>
      <c r="P165" t="e">
        <f>INDEX(PLAYERIDMAP[],Table_FanDuel[[#This Row],[BatsMatch]],COLUMN(PLAYERIDMAP[BATS]))</f>
        <v>#N/A</v>
      </c>
      <c r="Q165" t="str">
        <f>IFERROR(Table_FanDuel[[#This Row],[BatsIndex]],"")</f>
        <v/>
      </c>
      <c r="R165" t="str">
        <f>INDEX(TEAMIDMAP[],MATCH(Table_FanDuel[[#This Row],[Opponent]],TEAMIDMAP[FDTEAM],0),COLUMN(TEAMIDMAP[FANGRAPHSTEAM]))</f>
        <v>Braves</v>
      </c>
      <c r="S165" s="32" t="str">
        <f>IFERROR(INDEX(PROBABLE_SP[],MATCH(Table_FanDuel[[#This Row],[FangraphsOpp]],PROBABLE_SP[Team],0),COLUMN(PROBABLE_SP[Name])),"")</f>
        <v>Ryan Weber</v>
      </c>
    </row>
    <row r="166" spans="1:19" hidden="1" x14ac:dyDescent="0.25">
      <c r="A166">
        <v>12927</v>
      </c>
      <c r="B166" t="s">
        <v>14</v>
      </c>
      <c r="C166" t="s">
        <v>121</v>
      </c>
      <c r="D166" t="s">
        <v>122</v>
      </c>
      <c r="E166">
        <v>4.7</v>
      </c>
      <c r="F166">
        <v>28</v>
      </c>
      <c r="G166">
        <v>4700</v>
      </c>
      <c r="H166" t="s">
        <v>41</v>
      </c>
      <c r="I166" t="s">
        <v>42</v>
      </c>
      <c r="J166" t="s">
        <v>43</v>
      </c>
      <c r="K166" t="s">
        <v>51</v>
      </c>
      <c r="L166" t="s">
        <v>52</v>
      </c>
      <c r="O166">
        <f>MATCH(Table_FanDuel[[#This Row],[Id]],PLAYERIDMAP[FANDUELID],0)</f>
        <v>1392</v>
      </c>
      <c r="P166" t="str">
        <f>INDEX(PLAYERIDMAP[],Table_FanDuel[[#This Row],[BatsMatch]],COLUMN(PLAYERIDMAP[BATS]))</f>
        <v>R</v>
      </c>
      <c r="Q166" t="str">
        <f>IFERROR(Table_FanDuel[[#This Row],[BatsIndex]],"")</f>
        <v>R</v>
      </c>
      <c r="R166" t="str">
        <f>INDEX(TEAMIDMAP[],MATCH(Table_FanDuel[[#This Row],[Opponent]],TEAMIDMAP[FDTEAM],0),COLUMN(TEAMIDMAP[FANGRAPHSTEAM]))</f>
        <v>Phillies</v>
      </c>
      <c r="S166" s="32" t="str">
        <f>IFERROR(INDEX(PROBABLE_SP[],MATCH(Table_FanDuel[[#This Row],[FangraphsOpp]],PROBABLE_SP[Team],0),COLUMN(PROBABLE_SP[Name])),"")</f>
        <v>Jerad Eickhoff</v>
      </c>
    </row>
    <row r="167" spans="1:19" hidden="1" x14ac:dyDescent="0.25">
      <c r="A167">
        <v>15210</v>
      </c>
      <c r="B167" t="s">
        <v>14</v>
      </c>
      <c r="C167" t="s">
        <v>389</v>
      </c>
      <c r="D167" t="s">
        <v>171</v>
      </c>
      <c r="E167">
        <v>5.3</v>
      </c>
      <c r="F167">
        <v>15</v>
      </c>
      <c r="G167">
        <v>4700</v>
      </c>
      <c r="H167" t="s">
        <v>41</v>
      </c>
      <c r="I167" t="s">
        <v>43</v>
      </c>
      <c r="J167" t="s">
        <v>42</v>
      </c>
      <c r="O167">
        <f>MATCH(Table_FanDuel[[#This Row],[Id]],PLAYERIDMAP[FANDUELID],0)</f>
        <v>1473</v>
      </c>
      <c r="P167" t="str">
        <f>INDEX(PLAYERIDMAP[],Table_FanDuel[[#This Row],[BatsMatch]],COLUMN(PLAYERIDMAP[BATS]))</f>
        <v>R</v>
      </c>
      <c r="Q167" t="str">
        <f>IFERROR(Table_FanDuel[[#This Row],[BatsIndex]],"")</f>
        <v>R</v>
      </c>
      <c r="R167" t="str">
        <f>INDEX(TEAMIDMAP[],MATCH(Table_FanDuel[[#This Row],[Opponent]],TEAMIDMAP[FDTEAM],0),COLUMN(TEAMIDMAP[FANGRAPHSTEAM]))</f>
        <v>Cubs</v>
      </c>
      <c r="S167" s="32" t="str">
        <f>IFERROR(INDEX(PROBABLE_SP[],MATCH(Table_FanDuel[[#This Row],[FangraphsOpp]],PROBABLE_SP[Team],0),COLUMN(PROBABLE_SP[Name])),"")</f>
        <v>Jon Lester</v>
      </c>
    </row>
    <row r="168" spans="1:19" hidden="1" x14ac:dyDescent="0.25">
      <c r="A168">
        <v>5592</v>
      </c>
      <c r="B168" t="s">
        <v>14</v>
      </c>
      <c r="C168" t="s">
        <v>562</v>
      </c>
      <c r="D168" t="s">
        <v>672</v>
      </c>
      <c r="E168">
        <v>4.8</v>
      </c>
      <c r="F168">
        <v>13</v>
      </c>
      <c r="G168">
        <v>4700</v>
      </c>
      <c r="H168" t="s">
        <v>41</v>
      </c>
      <c r="I168" t="s">
        <v>43</v>
      </c>
      <c r="J168" t="s">
        <v>42</v>
      </c>
      <c r="O168" t="e">
        <f>MATCH(Table_FanDuel[[#This Row],[Id]],PLAYERIDMAP[FANDUELID],0)</f>
        <v>#N/A</v>
      </c>
      <c r="P168" t="e">
        <f>INDEX(PLAYERIDMAP[],Table_FanDuel[[#This Row],[BatsMatch]],COLUMN(PLAYERIDMAP[BATS]))</f>
        <v>#N/A</v>
      </c>
      <c r="Q168" t="str">
        <f>IFERROR(Table_FanDuel[[#This Row],[BatsIndex]],"")</f>
        <v/>
      </c>
      <c r="R168" t="str">
        <f>INDEX(TEAMIDMAP[],MATCH(Table_FanDuel[[#This Row],[Opponent]],TEAMIDMAP[FDTEAM],0),COLUMN(TEAMIDMAP[FANGRAPHSTEAM]))</f>
        <v>Cubs</v>
      </c>
      <c r="S168" s="32" t="str">
        <f>IFERROR(INDEX(PROBABLE_SP[],MATCH(Table_FanDuel[[#This Row],[FangraphsOpp]],PROBABLE_SP[Team],0),COLUMN(PROBABLE_SP[Name])),"")</f>
        <v>Jon Lester</v>
      </c>
    </row>
    <row r="169" spans="1:19" x14ac:dyDescent="0.25">
      <c r="A169">
        <v>5456</v>
      </c>
      <c r="B169" t="s">
        <v>31</v>
      </c>
      <c r="C169" t="s">
        <v>153</v>
      </c>
      <c r="D169" t="s">
        <v>704</v>
      </c>
      <c r="E169">
        <v>3.1</v>
      </c>
      <c r="F169">
        <v>93</v>
      </c>
      <c r="G169">
        <v>4700</v>
      </c>
      <c r="H169" t="s">
        <v>79</v>
      </c>
      <c r="I169" t="s">
        <v>81</v>
      </c>
      <c r="J169" t="s">
        <v>80</v>
      </c>
      <c r="O169">
        <f>MATCH(Table_FanDuel[[#This Row],[Id]],PLAYERIDMAP[FANDUELID],0)</f>
        <v>890</v>
      </c>
      <c r="P169" t="str">
        <f>INDEX(PLAYERIDMAP[],Table_FanDuel[[#This Row],[BatsMatch]],COLUMN(PLAYERIDMAP[BATS]))</f>
        <v>R</v>
      </c>
      <c r="Q169" t="str">
        <f>IFERROR(Table_FanDuel[[#This Row],[BatsIndex]],"")</f>
        <v>R</v>
      </c>
      <c r="R169" t="str">
        <f>INDEX(TEAMIDMAP[],MATCH(Table_FanDuel[[#This Row],[Opponent]],TEAMIDMAP[FDTEAM],0),COLUMN(TEAMIDMAP[FANGRAPHSTEAM]))</f>
        <v>Nationals</v>
      </c>
      <c r="S169" s="32" t="str">
        <f>IFERROR(INDEX(PROBABLE_SP[],MATCH(Table_FanDuel[[#This Row],[FangraphsOpp]],PROBABLE_SP[Team],0),COLUMN(PROBABLE_SP[Name])),"")</f>
        <v>Jordan Zimmermann</v>
      </c>
    </row>
    <row r="170" spans="1:19" x14ac:dyDescent="0.25">
      <c r="A170">
        <v>14562</v>
      </c>
      <c r="B170" t="s">
        <v>73</v>
      </c>
      <c r="C170" t="s">
        <v>238</v>
      </c>
      <c r="D170" t="s">
        <v>1024</v>
      </c>
      <c r="E170">
        <v>3</v>
      </c>
      <c r="F170">
        <v>90</v>
      </c>
      <c r="G170">
        <v>4700</v>
      </c>
      <c r="H170" t="s">
        <v>70</v>
      </c>
      <c r="I170" t="s">
        <v>72</v>
      </c>
      <c r="J170" t="s">
        <v>71</v>
      </c>
      <c r="O170">
        <f>MATCH(Table_FanDuel[[#This Row],[Id]],PLAYERIDMAP[FANDUELID],0)</f>
        <v>22</v>
      </c>
      <c r="P170" t="str">
        <f>INDEX(PLAYERIDMAP[],Table_FanDuel[[#This Row],[BatsMatch]],COLUMN(PLAYERIDMAP[BATS]))</f>
        <v>R</v>
      </c>
      <c r="Q170" t="str">
        <f>IFERROR(Table_FanDuel[[#This Row],[BatsIndex]],"")</f>
        <v>R</v>
      </c>
      <c r="R170" t="str">
        <f>INDEX(TEAMIDMAP[],MATCH(Table_FanDuel[[#This Row],[Opponent]],TEAMIDMAP[FDTEAM],0),COLUMN(TEAMIDMAP[FANGRAPHSTEAM]))</f>
        <v>Royals</v>
      </c>
      <c r="S170" s="32" t="str">
        <f>IFERROR(INDEX(PROBABLE_SP[],MATCH(Table_FanDuel[[#This Row],[FangraphsOpp]],PROBABLE_SP[Team],0),COLUMN(PROBABLE_SP[Name])),"")</f>
        <v>Edinson Volquez</v>
      </c>
    </row>
    <row r="171" spans="1:19" hidden="1" x14ac:dyDescent="0.25">
      <c r="A171">
        <v>21764</v>
      </c>
      <c r="B171" t="s">
        <v>14</v>
      </c>
      <c r="C171" t="s">
        <v>44</v>
      </c>
      <c r="D171" t="s">
        <v>45</v>
      </c>
      <c r="E171">
        <v>1.2</v>
      </c>
      <c r="F171">
        <v>6</v>
      </c>
      <c r="G171">
        <v>4600</v>
      </c>
      <c r="H171" t="s">
        <v>22</v>
      </c>
      <c r="I171" t="s">
        <v>23</v>
      </c>
      <c r="J171" t="s">
        <v>24</v>
      </c>
      <c r="O171" t="e">
        <f>MATCH(Table_FanDuel[[#This Row],[Id]],PLAYERIDMAP[FANDUELID],0)</f>
        <v>#N/A</v>
      </c>
      <c r="P171" t="e">
        <f>INDEX(PLAYERIDMAP[],Table_FanDuel[[#This Row],[BatsMatch]],COLUMN(PLAYERIDMAP[BATS]))</f>
        <v>#N/A</v>
      </c>
      <c r="Q171" t="str">
        <f>IFERROR(Table_FanDuel[[#This Row],[BatsIndex]],"")</f>
        <v/>
      </c>
      <c r="R171" t="str">
        <f>INDEX(TEAMIDMAP[],MATCH(Table_FanDuel[[#This Row],[Opponent]],TEAMIDMAP[FDTEAM],0),COLUMN(TEAMIDMAP[FANGRAPHSTEAM]))</f>
        <v>Yankees</v>
      </c>
      <c r="S171" s="32" t="str">
        <f>IFERROR(INDEX(PROBABLE_SP[],MATCH(Table_FanDuel[[#This Row],[FangraphsOpp]],PROBABLE_SP[Team],0),COLUMN(PROBABLE_SP[Name])),"")</f>
        <v>CC Sabathia</v>
      </c>
    </row>
    <row r="172" spans="1:19" hidden="1" x14ac:dyDescent="0.25">
      <c r="A172">
        <v>13480</v>
      </c>
      <c r="B172" t="s">
        <v>14</v>
      </c>
      <c r="C172" t="s">
        <v>55</v>
      </c>
      <c r="D172" t="s">
        <v>56</v>
      </c>
      <c r="E172">
        <v>1.7</v>
      </c>
      <c r="F172">
        <v>8</v>
      </c>
      <c r="G172">
        <v>4600</v>
      </c>
      <c r="H172" t="s">
        <v>36</v>
      </c>
      <c r="I172" t="s">
        <v>37</v>
      </c>
      <c r="J172" t="s">
        <v>38</v>
      </c>
      <c r="O172" t="e">
        <f>MATCH(Table_FanDuel[[#This Row],[Id]],PLAYERIDMAP[FANDUELID],0)</f>
        <v>#N/A</v>
      </c>
      <c r="P172" t="e">
        <f>INDEX(PLAYERIDMAP[],Table_FanDuel[[#This Row],[BatsMatch]],COLUMN(PLAYERIDMAP[BATS]))</f>
        <v>#N/A</v>
      </c>
      <c r="Q172" t="str">
        <f>IFERROR(Table_FanDuel[[#This Row],[BatsIndex]],"")</f>
        <v/>
      </c>
      <c r="R172" t="str">
        <f>INDEX(TEAMIDMAP[],MATCH(Table_FanDuel[[#This Row],[Opponent]],TEAMIDMAP[FDTEAM],0),COLUMN(TEAMIDMAP[FANGRAPHSTEAM]))</f>
        <v>Angels</v>
      </c>
      <c r="S172" s="32" t="str">
        <f>IFERROR(INDEX(PROBABLE_SP[],MATCH(Table_FanDuel[[#This Row],[FangraphsOpp]],PROBABLE_SP[Team],0),COLUMN(PROBABLE_SP[Name])),"")</f>
        <v>Garrett Richards</v>
      </c>
    </row>
    <row r="173" spans="1:19" hidden="1" x14ac:dyDescent="0.25">
      <c r="A173">
        <v>5214</v>
      </c>
      <c r="B173" t="s">
        <v>14</v>
      </c>
      <c r="C173" t="s">
        <v>129</v>
      </c>
      <c r="D173" t="s">
        <v>130</v>
      </c>
      <c r="E173">
        <v>2.1</v>
      </c>
      <c r="F173">
        <v>10</v>
      </c>
      <c r="G173">
        <v>4600</v>
      </c>
      <c r="H173" t="s">
        <v>89</v>
      </c>
      <c r="I173" t="s">
        <v>90</v>
      </c>
      <c r="J173" t="s">
        <v>91</v>
      </c>
      <c r="O173">
        <f>MATCH(Table_FanDuel[[#This Row],[Id]],PLAYERIDMAP[FANDUELID],0)</f>
        <v>1338</v>
      </c>
      <c r="P173" t="str">
        <f>INDEX(PLAYERIDMAP[],Table_FanDuel[[#This Row],[BatsMatch]],COLUMN(PLAYERIDMAP[BATS]))</f>
        <v>R</v>
      </c>
      <c r="Q173" t="str">
        <f>IFERROR(Table_FanDuel[[#This Row],[BatsIndex]],"")</f>
        <v>R</v>
      </c>
      <c r="R173" t="str">
        <f>INDEX(TEAMIDMAP[],MATCH(Table_FanDuel[[#This Row],[Opponent]],TEAMIDMAP[FDTEAM],0),COLUMN(TEAMIDMAP[FANGRAPHSTEAM]))</f>
        <v>White Sox</v>
      </c>
      <c r="S173" s="32" t="str">
        <f>IFERROR(INDEX(PROBABLE_SP[],MATCH(Table_FanDuel[[#This Row],[FangraphsOpp]],PROBABLE_SP[Team],0),COLUMN(PROBABLE_SP[Name])),"")</f>
        <v>Carlos Rodon</v>
      </c>
    </row>
    <row r="174" spans="1:19" hidden="1" x14ac:dyDescent="0.25">
      <c r="A174">
        <v>38024</v>
      </c>
      <c r="B174" t="s">
        <v>14</v>
      </c>
      <c r="C174" t="s">
        <v>148</v>
      </c>
      <c r="D174" t="s">
        <v>149</v>
      </c>
      <c r="E174">
        <v>2.1</v>
      </c>
      <c r="F174">
        <v>10</v>
      </c>
      <c r="G174">
        <v>4600</v>
      </c>
      <c r="H174" t="s">
        <v>79</v>
      </c>
      <c r="I174" t="s">
        <v>80</v>
      </c>
      <c r="J174" t="s">
        <v>81</v>
      </c>
      <c r="O174" t="e">
        <f>MATCH(Table_FanDuel[[#This Row],[Id]],PLAYERIDMAP[FANDUELID],0)</f>
        <v>#N/A</v>
      </c>
      <c r="P174" t="e">
        <f>INDEX(PLAYERIDMAP[],Table_FanDuel[[#This Row],[BatsMatch]],COLUMN(PLAYERIDMAP[BATS]))</f>
        <v>#N/A</v>
      </c>
      <c r="Q174" t="str">
        <f>IFERROR(Table_FanDuel[[#This Row],[BatsIndex]],"")</f>
        <v/>
      </c>
      <c r="R174" t="str">
        <f>INDEX(TEAMIDMAP[],MATCH(Table_FanDuel[[#This Row],[Opponent]],TEAMIDMAP[FDTEAM],0),COLUMN(TEAMIDMAP[FANGRAPHSTEAM]))</f>
        <v>Pirates</v>
      </c>
      <c r="S174" s="32" t="str">
        <f>IFERROR(INDEX(PROBABLE_SP[],MATCH(Table_FanDuel[[#This Row],[FangraphsOpp]],PROBABLE_SP[Team],0),COLUMN(PROBABLE_SP[Name])),"")</f>
        <v>Gerrit Cole</v>
      </c>
    </row>
    <row r="175" spans="1:19" hidden="1" x14ac:dyDescent="0.25">
      <c r="A175">
        <v>13484</v>
      </c>
      <c r="B175" t="s">
        <v>14</v>
      </c>
      <c r="C175" t="s">
        <v>159</v>
      </c>
      <c r="D175" t="s">
        <v>160</v>
      </c>
      <c r="E175">
        <v>0.9</v>
      </c>
      <c r="F175">
        <v>7</v>
      </c>
      <c r="G175">
        <v>4600</v>
      </c>
      <c r="H175" t="s">
        <v>22</v>
      </c>
      <c r="I175" t="s">
        <v>23</v>
      </c>
      <c r="J175" t="s">
        <v>24</v>
      </c>
      <c r="O175">
        <f>MATCH(Table_FanDuel[[#This Row],[Id]],PLAYERIDMAP[FANDUELID],0)</f>
        <v>1004</v>
      </c>
      <c r="P175" t="str">
        <f>INDEX(PLAYERIDMAP[],Table_FanDuel[[#This Row],[BatsMatch]],COLUMN(PLAYERIDMAP[BATS]))</f>
        <v>R</v>
      </c>
      <c r="Q175" t="str">
        <f>IFERROR(Table_FanDuel[[#This Row],[BatsIndex]],"")</f>
        <v>R</v>
      </c>
      <c r="R175" t="str">
        <f>INDEX(TEAMIDMAP[],MATCH(Table_FanDuel[[#This Row],[Opponent]],TEAMIDMAP[FDTEAM],0),COLUMN(TEAMIDMAP[FANGRAPHSTEAM]))</f>
        <v>Yankees</v>
      </c>
      <c r="S175" s="32" t="str">
        <f>IFERROR(INDEX(PROBABLE_SP[],MATCH(Table_FanDuel[[#This Row],[FangraphsOpp]],PROBABLE_SP[Team],0),COLUMN(PROBABLE_SP[Name])),"")</f>
        <v>CC Sabathia</v>
      </c>
    </row>
    <row r="176" spans="1:19" hidden="1" x14ac:dyDescent="0.25">
      <c r="A176">
        <v>38043</v>
      </c>
      <c r="B176" t="s">
        <v>14</v>
      </c>
      <c r="C176" t="s">
        <v>169</v>
      </c>
      <c r="D176" t="s">
        <v>170</v>
      </c>
      <c r="E176">
        <v>2.2999999999999998</v>
      </c>
      <c r="F176">
        <v>5</v>
      </c>
      <c r="G176">
        <v>4600</v>
      </c>
      <c r="H176" t="s">
        <v>17</v>
      </c>
      <c r="I176" t="s">
        <v>18</v>
      </c>
      <c r="J176" t="s">
        <v>19</v>
      </c>
      <c r="O176" t="e">
        <f>MATCH(Table_FanDuel[[#This Row],[Id]],PLAYERIDMAP[FANDUELID],0)</f>
        <v>#N/A</v>
      </c>
      <c r="P176" t="e">
        <f>INDEX(PLAYERIDMAP[],Table_FanDuel[[#This Row],[BatsMatch]],COLUMN(PLAYERIDMAP[BATS]))</f>
        <v>#N/A</v>
      </c>
      <c r="Q176" t="str">
        <f>IFERROR(Table_FanDuel[[#This Row],[BatsIndex]],"")</f>
        <v/>
      </c>
      <c r="R176" t="str">
        <f>INDEX(TEAMIDMAP[],MATCH(Table_FanDuel[[#This Row],[Opponent]],TEAMIDMAP[FDTEAM],0),COLUMN(TEAMIDMAP[FANGRAPHSTEAM]))</f>
        <v>Orioles</v>
      </c>
      <c r="S176" s="32" t="str">
        <f>IFERROR(INDEX(PROBABLE_SP[],MATCH(Table_FanDuel[[#This Row],[FangraphsOpp]],PROBABLE_SP[Team],0),COLUMN(PROBABLE_SP[Name])),"")</f>
        <v>Kevin Gausman</v>
      </c>
    </row>
    <row r="177" spans="1:19" hidden="1" x14ac:dyDescent="0.25">
      <c r="A177">
        <v>38036</v>
      </c>
      <c r="B177" t="s">
        <v>14</v>
      </c>
      <c r="C177" t="s">
        <v>192</v>
      </c>
      <c r="D177" t="s">
        <v>193</v>
      </c>
      <c r="E177">
        <v>1.9</v>
      </c>
      <c r="F177">
        <v>12</v>
      </c>
      <c r="G177">
        <v>4600</v>
      </c>
      <c r="H177" t="s">
        <v>17</v>
      </c>
      <c r="I177" t="s">
        <v>19</v>
      </c>
      <c r="J177" t="s">
        <v>18</v>
      </c>
      <c r="O177" t="e">
        <f>MATCH(Table_FanDuel[[#This Row],[Id]],PLAYERIDMAP[FANDUELID],0)</f>
        <v>#N/A</v>
      </c>
      <c r="P177" t="e">
        <f>INDEX(PLAYERIDMAP[],Table_FanDuel[[#This Row],[BatsMatch]],COLUMN(PLAYERIDMAP[BATS]))</f>
        <v>#N/A</v>
      </c>
      <c r="Q177" t="str">
        <f>IFERROR(Table_FanDuel[[#This Row],[BatsIndex]],"")</f>
        <v/>
      </c>
      <c r="R177" t="str">
        <f>INDEX(TEAMIDMAP[],MATCH(Table_FanDuel[[#This Row],[Opponent]],TEAMIDMAP[FDTEAM],0),COLUMN(TEAMIDMAP[FANGRAPHSTEAM]))</f>
        <v>Rays</v>
      </c>
      <c r="S177" s="32" t="str">
        <f>IFERROR(INDEX(PROBABLE_SP[],MATCH(Table_FanDuel[[#This Row],[FangraphsOpp]],PROBABLE_SP[Team],0),COLUMN(PROBABLE_SP[Name])),"")</f>
        <v>Jake Odorizzi</v>
      </c>
    </row>
    <row r="178" spans="1:19" hidden="1" x14ac:dyDescent="0.25">
      <c r="A178">
        <v>17101</v>
      </c>
      <c r="B178" t="s">
        <v>14</v>
      </c>
      <c r="C178" t="s">
        <v>135</v>
      </c>
      <c r="D178" t="s">
        <v>211</v>
      </c>
      <c r="E178">
        <v>1.2</v>
      </c>
      <c r="F178">
        <v>47</v>
      </c>
      <c r="G178">
        <v>4600</v>
      </c>
      <c r="H178" t="s">
        <v>48</v>
      </c>
      <c r="I178" t="s">
        <v>49</v>
      </c>
      <c r="J178" t="s">
        <v>50</v>
      </c>
      <c r="K178" t="s">
        <v>51</v>
      </c>
      <c r="L178" t="s">
        <v>52</v>
      </c>
      <c r="O178">
        <f>MATCH(Table_FanDuel[[#This Row],[Id]],PLAYERIDMAP[FANDUELID],0)</f>
        <v>396</v>
      </c>
      <c r="P178" t="str">
        <f>INDEX(PLAYERIDMAP[],Table_FanDuel[[#This Row],[BatsMatch]],COLUMN(PLAYERIDMAP[BATS]))</f>
        <v>L</v>
      </c>
      <c r="Q178" t="str">
        <f>IFERROR(Table_FanDuel[[#This Row],[BatsIndex]],"")</f>
        <v>L</v>
      </c>
      <c r="R178" t="str">
        <f>INDEX(TEAMIDMAP[],MATCH(Table_FanDuel[[#This Row],[Opponent]],TEAMIDMAP[FDTEAM],0),COLUMN(TEAMIDMAP[FANGRAPHSTEAM]))</f>
        <v>Dodgers</v>
      </c>
      <c r="S178" s="32" t="str">
        <f>IFERROR(INDEX(PROBABLE_SP[],MATCH(Table_FanDuel[[#This Row],[FangraphsOpp]],PROBABLE_SP[Team],0),COLUMN(PROBABLE_SP[Name])),"")</f>
        <v>Mike Bolsinger</v>
      </c>
    </row>
    <row r="179" spans="1:19" hidden="1" x14ac:dyDescent="0.25">
      <c r="A179">
        <v>40212</v>
      </c>
      <c r="B179" t="s">
        <v>14</v>
      </c>
      <c r="C179" t="s">
        <v>238</v>
      </c>
      <c r="D179" t="s">
        <v>239</v>
      </c>
      <c r="E179">
        <v>3.7</v>
      </c>
      <c r="F179">
        <v>4</v>
      </c>
      <c r="G179">
        <v>4600</v>
      </c>
      <c r="H179" t="s">
        <v>17</v>
      </c>
      <c r="I179" t="s">
        <v>18</v>
      </c>
      <c r="J179" t="s">
        <v>19</v>
      </c>
      <c r="O179" t="e">
        <f>MATCH(Table_FanDuel[[#This Row],[Id]],PLAYERIDMAP[FANDUELID],0)</f>
        <v>#N/A</v>
      </c>
      <c r="P179" t="e">
        <f>INDEX(PLAYERIDMAP[],Table_FanDuel[[#This Row],[BatsMatch]],COLUMN(PLAYERIDMAP[BATS]))</f>
        <v>#N/A</v>
      </c>
      <c r="Q179" t="str">
        <f>IFERROR(Table_FanDuel[[#This Row],[BatsIndex]],"")</f>
        <v/>
      </c>
      <c r="R179" t="str">
        <f>INDEX(TEAMIDMAP[],MATCH(Table_FanDuel[[#This Row],[Opponent]],TEAMIDMAP[FDTEAM],0),COLUMN(TEAMIDMAP[FANGRAPHSTEAM]))</f>
        <v>Orioles</v>
      </c>
      <c r="S179" s="32" t="str">
        <f>IFERROR(INDEX(PROBABLE_SP[],MATCH(Table_FanDuel[[#This Row],[FangraphsOpp]],PROBABLE_SP[Team],0),COLUMN(PROBABLE_SP[Name])),"")</f>
        <v>Kevin Gausman</v>
      </c>
    </row>
    <row r="180" spans="1:19" hidden="1" x14ac:dyDescent="0.25">
      <c r="A180">
        <v>6331</v>
      </c>
      <c r="B180" t="s">
        <v>14</v>
      </c>
      <c r="C180" t="s">
        <v>257</v>
      </c>
      <c r="D180" t="s">
        <v>258</v>
      </c>
      <c r="E180">
        <v>2.5</v>
      </c>
      <c r="F180">
        <v>18</v>
      </c>
      <c r="G180">
        <v>4600</v>
      </c>
      <c r="H180" t="s">
        <v>22</v>
      </c>
      <c r="I180" t="s">
        <v>24</v>
      </c>
      <c r="J180" t="s">
        <v>23</v>
      </c>
      <c r="O180">
        <f>MATCH(Table_FanDuel[[#This Row],[Id]],PLAYERIDMAP[FANDUELID],0)</f>
        <v>1190</v>
      </c>
      <c r="P180" t="str">
        <f>INDEX(PLAYERIDMAP[],Table_FanDuel[[#This Row],[BatsMatch]],COLUMN(PLAYERIDMAP[BATS]))</f>
        <v>R</v>
      </c>
      <c r="Q180" t="str">
        <f>IFERROR(Table_FanDuel[[#This Row],[BatsIndex]],"")</f>
        <v>R</v>
      </c>
      <c r="R180" t="str">
        <f>INDEX(TEAMIDMAP[],MATCH(Table_FanDuel[[#This Row],[Opponent]],TEAMIDMAP[FDTEAM],0),COLUMN(TEAMIDMAP[FANGRAPHSTEAM]))</f>
        <v>Twins</v>
      </c>
      <c r="S180" s="32" t="str">
        <f>IFERROR(INDEX(PROBABLE_SP[],MATCH(Table_FanDuel[[#This Row],[FangraphsOpp]],PROBABLE_SP[Team],0),COLUMN(PROBABLE_SP[Name])),"")</f>
        <v>Mike Pelfrey</v>
      </c>
    </row>
    <row r="181" spans="1:19" hidden="1" x14ac:dyDescent="0.25">
      <c r="A181">
        <v>17109</v>
      </c>
      <c r="B181" t="s">
        <v>14</v>
      </c>
      <c r="C181" t="s">
        <v>275</v>
      </c>
      <c r="D181" t="s">
        <v>276</v>
      </c>
      <c r="E181">
        <v>2.2999999999999998</v>
      </c>
      <c r="F181">
        <v>5</v>
      </c>
      <c r="G181">
        <v>4600</v>
      </c>
      <c r="H181" t="s">
        <v>17</v>
      </c>
      <c r="I181" t="s">
        <v>19</v>
      </c>
      <c r="J181" t="s">
        <v>18</v>
      </c>
      <c r="K181" t="s">
        <v>51</v>
      </c>
      <c r="L181" t="s">
        <v>163</v>
      </c>
      <c r="O181" t="e">
        <f>MATCH(Table_FanDuel[[#This Row],[Id]],PLAYERIDMAP[FANDUELID],0)</f>
        <v>#N/A</v>
      </c>
      <c r="P181" t="e">
        <f>INDEX(PLAYERIDMAP[],Table_FanDuel[[#This Row],[BatsMatch]],COLUMN(PLAYERIDMAP[BATS]))</f>
        <v>#N/A</v>
      </c>
      <c r="Q181" t="str">
        <f>IFERROR(Table_FanDuel[[#This Row],[BatsIndex]],"")</f>
        <v/>
      </c>
      <c r="R181" t="str">
        <f>INDEX(TEAMIDMAP[],MATCH(Table_FanDuel[[#This Row],[Opponent]],TEAMIDMAP[FDTEAM],0),COLUMN(TEAMIDMAP[FANGRAPHSTEAM]))</f>
        <v>Rays</v>
      </c>
      <c r="S181" s="32" t="str">
        <f>IFERROR(INDEX(PROBABLE_SP[],MATCH(Table_FanDuel[[#This Row],[FangraphsOpp]],PROBABLE_SP[Team],0),COLUMN(PROBABLE_SP[Name])),"")</f>
        <v>Jake Odorizzi</v>
      </c>
    </row>
    <row r="182" spans="1:19" x14ac:dyDescent="0.25">
      <c r="A182">
        <v>12948</v>
      </c>
      <c r="B182" t="s">
        <v>31</v>
      </c>
      <c r="C182" t="s">
        <v>280</v>
      </c>
      <c r="D182" t="s">
        <v>281</v>
      </c>
      <c r="E182">
        <v>4.0999999999999996</v>
      </c>
      <c r="F182">
        <v>89</v>
      </c>
      <c r="G182">
        <v>4600</v>
      </c>
      <c r="H182" t="s">
        <v>79</v>
      </c>
      <c r="I182" t="s">
        <v>80</v>
      </c>
      <c r="J182" t="s">
        <v>81</v>
      </c>
      <c r="O182">
        <f>MATCH(Table_FanDuel[[#This Row],[Id]],PLAYERIDMAP[FANDUELID],0)</f>
        <v>583</v>
      </c>
      <c r="P182" t="str">
        <f>INDEX(PLAYERIDMAP[],Table_FanDuel[[#This Row],[BatsMatch]],COLUMN(PLAYERIDMAP[BATS]))</f>
        <v>L</v>
      </c>
      <c r="Q182" t="str">
        <f>IFERROR(Table_FanDuel[[#This Row],[BatsIndex]],"")</f>
        <v>L</v>
      </c>
      <c r="R182" t="str">
        <f>INDEX(TEAMIDMAP[],MATCH(Table_FanDuel[[#This Row],[Opponent]],TEAMIDMAP[FDTEAM],0),COLUMN(TEAMIDMAP[FANGRAPHSTEAM]))</f>
        <v>Pirates</v>
      </c>
      <c r="S182" s="32" t="str">
        <f>IFERROR(INDEX(PROBABLE_SP[],MATCH(Table_FanDuel[[#This Row],[FangraphsOpp]],PROBABLE_SP[Team],0),COLUMN(PROBABLE_SP[Name])),"")</f>
        <v>Gerrit Cole</v>
      </c>
    </row>
    <row r="183" spans="1:19" hidden="1" x14ac:dyDescent="0.25">
      <c r="A183">
        <v>39843</v>
      </c>
      <c r="B183" t="s">
        <v>14</v>
      </c>
      <c r="C183" t="s">
        <v>282</v>
      </c>
      <c r="D183" t="s">
        <v>252</v>
      </c>
      <c r="E183">
        <v>6</v>
      </c>
      <c r="F183">
        <v>10</v>
      </c>
      <c r="G183">
        <v>4600</v>
      </c>
      <c r="H183" t="s">
        <v>17</v>
      </c>
      <c r="I183" t="s">
        <v>18</v>
      </c>
      <c r="J183" t="s">
        <v>19</v>
      </c>
      <c r="K183" t="s">
        <v>51</v>
      </c>
      <c r="L183" t="s">
        <v>52</v>
      </c>
      <c r="O183" t="e">
        <f>MATCH(Table_FanDuel[[#This Row],[Id]],PLAYERIDMAP[FANDUELID],0)</f>
        <v>#N/A</v>
      </c>
      <c r="P183" t="e">
        <f>INDEX(PLAYERIDMAP[],Table_FanDuel[[#This Row],[BatsMatch]],COLUMN(PLAYERIDMAP[BATS]))</f>
        <v>#N/A</v>
      </c>
      <c r="Q183" t="str">
        <f>IFERROR(Table_FanDuel[[#This Row],[BatsIndex]],"")</f>
        <v/>
      </c>
      <c r="R183" t="str">
        <f>INDEX(TEAMIDMAP[],MATCH(Table_FanDuel[[#This Row],[Opponent]],TEAMIDMAP[FDTEAM],0),COLUMN(TEAMIDMAP[FANGRAPHSTEAM]))</f>
        <v>Orioles</v>
      </c>
      <c r="S183" s="32" t="str">
        <f>IFERROR(INDEX(PROBABLE_SP[],MATCH(Table_FanDuel[[#This Row],[FangraphsOpp]],PROBABLE_SP[Team],0),COLUMN(PROBABLE_SP[Name])),"")</f>
        <v>Kevin Gausman</v>
      </c>
    </row>
    <row r="184" spans="1:19" hidden="1" x14ac:dyDescent="0.25">
      <c r="A184">
        <v>13534</v>
      </c>
      <c r="B184" t="s">
        <v>14</v>
      </c>
      <c r="C184" t="s">
        <v>310</v>
      </c>
      <c r="D184" t="s">
        <v>311</v>
      </c>
      <c r="E184">
        <v>0.6</v>
      </c>
      <c r="F184">
        <v>3</v>
      </c>
      <c r="G184">
        <v>4600</v>
      </c>
      <c r="H184" t="s">
        <v>89</v>
      </c>
      <c r="I184" t="s">
        <v>91</v>
      </c>
      <c r="J184" t="s">
        <v>90</v>
      </c>
      <c r="K184" t="s">
        <v>312</v>
      </c>
      <c r="L184" t="s">
        <v>313</v>
      </c>
      <c r="O184">
        <f>MATCH(Table_FanDuel[[#This Row],[Id]],PLAYERIDMAP[FANDUELID],0)</f>
        <v>550</v>
      </c>
      <c r="P184" t="str">
        <f>INDEX(PLAYERIDMAP[],Table_FanDuel[[#This Row],[BatsMatch]],COLUMN(PLAYERIDMAP[BATS]))</f>
        <v>R</v>
      </c>
      <c r="Q184" t="str">
        <f>IFERROR(Table_FanDuel[[#This Row],[BatsIndex]],"")</f>
        <v>R</v>
      </c>
      <c r="R184" t="str">
        <f>INDEX(TEAMIDMAP[],MATCH(Table_FanDuel[[#This Row],[Opponent]],TEAMIDMAP[FDTEAM],0),COLUMN(TEAMIDMAP[FANGRAPHSTEAM]))</f>
        <v>Indians</v>
      </c>
      <c r="S184" s="32" t="str">
        <f>IFERROR(INDEX(PROBABLE_SP[],MATCH(Table_FanDuel[[#This Row],[FangraphsOpp]],PROBABLE_SP[Team],0),COLUMN(PROBABLE_SP[Name])),"")</f>
        <v>Carlos Carrasco</v>
      </c>
    </row>
    <row r="185" spans="1:19" hidden="1" x14ac:dyDescent="0.25">
      <c r="A185">
        <v>38142</v>
      </c>
      <c r="B185" t="s">
        <v>14</v>
      </c>
      <c r="C185" t="s">
        <v>316</v>
      </c>
      <c r="D185" t="s">
        <v>317</v>
      </c>
      <c r="E185">
        <v>2.6</v>
      </c>
      <c r="F185">
        <v>6</v>
      </c>
      <c r="G185">
        <v>4600</v>
      </c>
      <c r="H185" t="s">
        <v>22</v>
      </c>
      <c r="I185" t="s">
        <v>24</v>
      </c>
      <c r="J185" t="s">
        <v>23</v>
      </c>
      <c r="O185" t="e">
        <f>MATCH(Table_FanDuel[[#This Row],[Id]],PLAYERIDMAP[FANDUELID],0)</f>
        <v>#N/A</v>
      </c>
      <c r="P185" t="e">
        <f>INDEX(PLAYERIDMAP[],Table_FanDuel[[#This Row],[BatsMatch]],COLUMN(PLAYERIDMAP[BATS]))</f>
        <v>#N/A</v>
      </c>
      <c r="Q185" t="str">
        <f>IFERROR(Table_FanDuel[[#This Row],[BatsIndex]],"")</f>
        <v/>
      </c>
      <c r="R185" t="str">
        <f>INDEX(TEAMIDMAP[],MATCH(Table_FanDuel[[#This Row],[Opponent]],TEAMIDMAP[FDTEAM],0),COLUMN(TEAMIDMAP[FANGRAPHSTEAM]))</f>
        <v>Twins</v>
      </c>
      <c r="S185" s="32" t="str">
        <f>IFERROR(INDEX(PROBABLE_SP[],MATCH(Table_FanDuel[[#This Row],[FangraphsOpp]],PROBABLE_SP[Team],0),COLUMN(PROBABLE_SP[Name])),"")</f>
        <v>Mike Pelfrey</v>
      </c>
    </row>
    <row r="186" spans="1:19" hidden="1" x14ac:dyDescent="0.25">
      <c r="A186">
        <v>38227</v>
      </c>
      <c r="B186" t="s">
        <v>14</v>
      </c>
      <c r="C186" t="s">
        <v>328</v>
      </c>
      <c r="D186" t="s">
        <v>329</v>
      </c>
      <c r="E186">
        <v>3</v>
      </c>
      <c r="F186">
        <v>2</v>
      </c>
      <c r="G186">
        <v>4600</v>
      </c>
      <c r="H186" t="s">
        <v>41</v>
      </c>
      <c r="I186" t="s">
        <v>43</v>
      </c>
      <c r="J186" t="s">
        <v>42</v>
      </c>
      <c r="K186" t="s">
        <v>51</v>
      </c>
      <c r="L186" t="s">
        <v>256</v>
      </c>
      <c r="O186">
        <f>MATCH(Table_FanDuel[[#This Row],[Id]],PLAYERIDMAP[FANDUELID],0)</f>
        <v>1082</v>
      </c>
      <c r="P186" t="str">
        <f>INDEX(PLAYERIDMAP[],Table_FanDuel[[#This Row],[BatsMatch]],COLUMN(PLAYERIDMAP[BATS]))</f>
        <v>R</v>
      </c>
      <c r="Q186" t="str">
        <f>IFERROR(Table_FanDuel[[#This Row],[BatsIndex]],"")</f>
        <v>R</v>
      </c>
      <c r="R186" t="str">
        <f>INDEX(TEAMIDMAP[],MATCH(Table_FanDuel[[#This Row],[Opponent]],TEAMIDMAP[FDTEAM],0),COLUMN(TEAMIDMAP[FANGRAPHSTEAM]))</f>
        <v>Cubs</v>
      </c>
      <c r="S186" s="32" t="str">
        <f>IFERROR(INDEX(PROBABLE_SP[],MATCH(Table_FanDuel[[#This Row],[FangraphsOpp]],PROBABLE_SP[Team],0),COLUMN(PROBABLE_SP[Name])),"")</f>
        <v>Jon Lester</v>
      </c>
    </row>
    <row r="187" spans="1:19" hidden="1" x14ac:dyDescent="0.25">
      <c r="A187">
        <v>52719</v>
      </c>
      <c r="B187" t="s">
        <v>14</v>
      </c>
      <c r="C187" t="s">
        <v>334</v>
      </c>
      <c r="D187" t="s">
        <v>335</v>
      </c>
      <c r="E187">
        <v>1.3</v>
      </c>
      <c r="F187">
        <v>50</v>
      </c>
      <c r="G187">
        <v>4600</v>
      </c>
      <c r="H187" t="s">
        <v>41</v>
      </c>
      <c r="I187" t="s">
        <v>43</v>
      </c>
      <c r="J187" t="s">
        <v>42</v>
      </c>
      <c r="K187" t="s">
        <v>51</v>
      </c>
      <c r="L187" t="s">
        <v>52</v>
      </c>
      <c r="O187" t="e">
        <f>MATCH(Table_FanDuel[[#This Row],[Id]],PLAYERIDMAP[FANDUELID],0)</f>
        <v>#N/A</v>
      </c>
      <c r="P187" t="e">
        <f>INDEX(PLAYERIDMAP[],Table_FanDuel[[#This Row],[BatsMatch]],COLUMN(PLAYERIDMAP[BATS]))</f>
        <v>#N/A</v>
      </c>
      <c r="Q187" t="str">
        <f>IFERROR(Table_FanDuel[[#This Row],[BatsIndex]],"")</f>
        <v/>
      </c>
      <c r="R187" t="str">
        <f>INDEX(TEAMIDMAP[],MATCH(Table_FanDuel[[#This Row],[Opponent]],TEAMIDMAP[FDTEAM],0),COLUMN(TEAMIDMAP[FANGRAPHSTEAM]))</f>
        <v>Cubs</v>
      </c>
      <c r="S187" s="32" t="str">
        <f>IFERROR(INDEX(PROBABLE_SP[],MATCH(Table_FanDuel[[#This Row],[FangraphsOpp]],PROBABLE_SP[Team],0),COLUMN(PROBABLE_SP[Name])),"")</f>
        <v>Jon Lester</v>
      </c>
    </row>
    <row r="188" spans="1:19" hidden="1" x14ac:dyDescent="0.25">
      <c r="A188">
        <v>38171</v>
      </c>
      <c r="B188" t="s">
        <v>14</v>
      </c>
      <c r="C188" t="s">
        <v>82</v>
      </c>
      <c r="D188" t="s">
        <v>345</v>
      </c>
      <c r="E188">
        <v>-1</v>
      </c>
      <c r="F188">
        <v>2</v>
      </c>
      <c r="G188">
        <v>4600</v>
      </c>
      <c r="H188" t="s">
        <v>36</v>
      </c>
      <c r="I188" t="s">
        <v>37</v>
      </c>
      <c r="J188" t="s">
        <v>38</v>
      </c>
      <c r="O188" t="e">
        <f>MATCH(Table_FanDuel[[#This Row],[Id]],PLAYERIDMAP[FANDUELID],0)</f>
        <v>#N/A</v>
      </c>
      <c r="P188" t="e">
        <f>INDEX(PLAYERIDMAP[],Table_FanDuel[[#This Row],[BatsMatch]],COLUMN(PLAYERIDMAP[BATS]))</f>
        <v>#N/A</v>
      </c>
      <c r="Q188" t="str">
        <f>IFERROR(Table_FanDuel[[#This Row],[BatsIndex]],"")</f>
        <v/>
      </c>
      <c r="R188" t="str">
        <f>INDEX(TEAMIDMAP[],MATCH(Table_FanDuel[[#This Row],[Opponent]],TEAMIDMAP[FDTEAM],0),COLUMN(TEAMIDMAP[FANGRAPHSTEAM]))</f>
        <v>Angels</v>
      </c>
      <c r="S188" s="32" t="str">
        <f>IFERROR(INDEX(PROBABLE_SP[],MATCH(Table_FanDuel[[#This Row],[FangraphsOpp]],PROBABLE_SP[Team],0),COLUMN(PROBABLE_SP[Name])),"")</f>
        <v>Garrett Richards</v>
      </c>
    </row>
    <row r="189" spans="1:19" hidden="1" x14ac:dyDescent="0.25">
      <c r="A189">
        <v>21878</v>
      </c>
      <c r="B189" t="s">
        <v>14</v>
      </c>
      <c r="C189" t="s">
        <v>346</v>
      </c>
      <c r="D189" t="s">
        <v>347</v>
      </c>
      <c r="E189">
        <v>0.9</v>
      </c>
      <c r="F189">
        <v>6</v>
      </c>
      <c r="G189">
        <v>4600</v>
      </c>
      <c r="H189" t="s">
        <v>17</v>
      </c>
      <c r="I189" t="s">
        <v>18</v>
      </c>
      <c r="J189" t="s">
        <v>19</v>
      </c>
      <c r="O189" t="e">
        <f>MATCH(Table_FanDuel[[#This Row],[Id]],PLAYERIDMAP[FANDUELID],0)</f>
        <v>#N/A</v>
      </c>
      <c r="P189" t="e">
        <f>INDEX(PLAYERIDMAP[],Table_FanDuel[[#This Row],[BatsMatch]],COLUMN(PLAYERIDMAP[BATS]))</f>
        <v>#N/A</v>
      </c>
      <c r="Q189" t="str">
        <f>IFERROR(Table_FanDuel[[#This Row],[BatsIndex]],"")</f>
        <v/>
      </c>
      <c r="R189" t="str">
        <f>INDEX(TEAMIDMAP[],MATCH(Table_FanDuel[[#This Row],[Opponent]],TEAMIDMAP[FDTEAM],0),COLUMN(TEAMIDMAP[FANGRAPHSTEAM]))</f>
        <v>Orioles</v>
      </c>
      <c r="S189" s="32" t="str">
        <f>IFERROR(INDEX(PROBABLE_SP[],MATCH(Table_FanDuel[[#This Row],[FangraphsOpp]],PROBABLE_SP[Team],0),COLUMN(PROBABLE_SP[Name])),"")</f>
        <v>Kevin Gausman</v>
      </c>
    </row>
    <row r="190" spans="1:19" hidden="1" x14ac:dyDescent="0.25">
      <c r="A190">
        <v>5843</v>
      </c>
      <c r="B190" t="s">
        <v>14</v>
      </c>
      <c r="C190" t="s">
        <v>372</v>
      </c>
      <c r="D190" t="s">
        <v>373</v>
      </c>
      <c r="E190">
        <v>1.9</v>
      </c>
      <c r="F190">
        <v>7</v>
      </c>
      <c r="G190">
        <v>4600</v>
      </c>
      <c r="H190" t="s">
        <v>48</v>
      </c>
      <c r="I190" t="s">
        <v>49</v>
      </c>
      <c r="J190" t="s">
        <v>50</v>
      </c>
      <c r="K190" t="s">
        <v>51</v>
      </c>
      <c r="L190" t="s">
        <v>214</v>
      </c>
      <c r="O190">
        <f>MATCH(Table_FanDuel[[#This Row],[Id]],PLAYERIDMAP[FANDUELID],0)</f>
        <v>128</v>
      </c>
      <c r="P190" t="str">
        <f>INDEX(PLAYERIDMAP[],Table_FanDuel[[#This Row],[BatsMatch]],COLUMN(PLAYERIDMAP[BATS]))</f>
        <v>L</v>
      </c>
      <c r="Q190" t="str">
        <f>IFERROR(Table_FanDuel[[#This Row],[BatsIndex]],"")</f>
        <v>L</v>
      </c>
      <c r="R190" t="str">
        <f>INDEX(TEAMIDMAP[],MATCH(Table_FanDuel[[#This Row],[Opponent]],TEAMIDMAP[FDTEAM],0),COLUMN(TEAMIDMAP[FANGRAPHSTEAM]))</f>
        <v>Dodgers</v>
      </c>
      <c r="S190" s="32" t="str">
        <f>IFERROR(INDEX(PROBABLE_SP[],MATCH(Table_FanDuel[[#This Row],[FangraphsOpp]],PROBABLE_SP[Team],0),COLUMN(PROBABLE_SP[Name])),"")</f>
        <v>Mike Bolsinger</v>
      </c>
    </row>
    <row r="191" spans="1:19" hidden="1" x14ac:dyDescent="0.25">
      <c r="A191">
        <v>17160</v>
      </c>
      <c r="B191" t="s">
        <v>14</v>
      </c>
      <c r="C191" t="s">
        <v>53</v>
      </c>
      <c r="D191" t="s">
        <v>433</v>
      </c>
      <c r="E191">
        <v>2.1</v>
      </c>
      <c r="F191">
        <v>20</v>
      </c>
      <c r="G191">
        <v>4600</v>
      </c>
      <c r="H191" t="s">
        <v>28</v>
      </c>
      <c r="I191" t="s">
        <v>29</v>
      </c>
      <c r="J191" t="s">
        <v>30</v>
      </c>
      <c r="K191" t="s">
        <v>51</v>
      </c>
      <c r="L191" t="s">
        <v>52</v>
      </c>
      <c r="O191" t="e">
        <f>MATCH(Table_FanDuel[[#This Row],[Id]],PLAYERIDMAP[FANDUELID],0)</f>
        <v>#N/A</v>
      </c>
      <c r="P191" t="e">
        <f>INDEX(PLAYERIDMAP[],Table_FanDuel[[#This Row],[BatsMatch]],COLUMN(PLAYERIDMAP[BATS]))</f>
        <v>#N/A</v>
      </c>
      <c r="Q191" t="str">
        <f>IFERROR(Table_FanDuel[[#This Row],[BatsIndex]],"")</f>
        <v/>
      </c>
      <c r="R191" t="str">
        <f>INDEX(TEAMIDMAP[],MATCH(Table_FanDuel[[#This Row],[Opponent]],TEAMIDMAP[FDTEAM],0),COLUMN(TEAMIDMAP[FANGRAPHSTEAM]))</f>
        <v>Cardinals</v>
      </c>
      <c r="S191" s="32" t="str">
        <f>IFERROR(INDEX(PROBABLE_SP[],MATCH(Table_FanDuel[[#This Row],[FangraphsOpp]],PROBABLE_SP[Team],0),COLUMN(PROBABLE_SP[Name])),"")</f>
        <v>Carlos Martinez</v>
      </c>
    </row>
    <row r="192" spans="1:19" hidden="1" x14ac:dyDescent="0.25">
      <c r="A192">
        <v>38106</v>
      </c>
      <c r="B192" t="s">
        <v>14</v>
      </c>
      <c r="C192" t="s">
        <v>445</v>
      </c>
      <c r="D192" t="s">
        <v>446</v>
      </c>
      <c r="E192">
        <v>1.5</v>
      </c>
      <c r="F192">
        <v>8</v>
      </c>
      <c r="G192">
        <v>4600</v>
      </c>
      <c r="H192" t="s">
        <v>17</v>
      </c>
      <c r="I192" t="s">
        <v>18</v>
      </c>
      <c r="J192" t="s">
        <v>19</v>
      </c>
      <c r="O192" t="e">
        <f>MATCH(Table_FanDuel[[#This Row],[Id]],PLAYERIDMAP[FANDUELID],0)</f>
        <v>#N/A</v>
      </c>
      <c r="P192" t="e">
        <f>INDEX(PLAYERIDMAP[],Table_FanDuel[[#This Row],[BatsMatch]],COLUMN(PLAYERIDMAP[BATS]))</f>
        <v>#N/A</v>
      </c>
      <c r="Q192" t="str">
        <f>IFERROR(Table_FanDuel[[#This Row],[BatsIndex]],"")</f>
        <v/>
      </c>
      <c r="R192" t="str">
        <f>INDEX(TEAMIDMAP[],MATCH(Table_FanDuel[[#This Row],[Opponent]],TEAMIDMAP[FDTEAM],0),COLUMN(TEAMIDMAP[FANGRAPHSTEAM]))</f>
        <v>Orioles</v>
      </c>
      <c r="S192" s="32" t="str">
        <f>IFERROR(INDEX(PROBABLE_SP[],MATCH(Table_FanDuel[[#This Row],[FangraphsOpp]],PROBABLE_SP[Team],0),COLUMN(PROBABLE_SP[Name])),"")</f>
        <v>Kevin Gausman</v>
      </c>
    </row>
    <row r="193" spans="1:19" hidden="1" x14ac:dyDescent="0.25">
      <c r="A193">
        <v>17038</v>
      </c>
      <c r="B193" t="s">
        <v>14</v>
      </c>
      <c r="C193" t="s">
        <v>447</v>
      </c>
      <c r="D193" t="s">
        <v>448</v>
      </c>
      <c r="E193">
        <v>-2</v>
      </c>
      <c r="F193">
        <v>1</v>
      </c>
      <c r="G193">
        <v>4600</v>
      </c>
      <c r="H193" t="s">
        <v>28</v>
      </c>
      <c r="I193" t="s">
        <v>30</v>
      </c>
      <c r="J193" t="s">
        <v>29</v>
      </c>
      <c r="O193" t="e">
        <f>MATCH(Table_FanDuel[[#This Row],[Id]],PLAYERIDMAP[FANDUELID],0)</f>
        <v>#N/A</v>
      </c>
      <c r="P193" t="e">
        <f>INDEX(PLAYERIDMAP[],Table_FanDuel[[#This Row],[BatsMatch]],COLUMN(PLAYERIDMAP[BATS]))</f>
        <v>#N/A</v>
      </c>
      <c r="Q193" t="str">
        <f>IFERROR(Table_FanDuel[[#This Row],[BatsIndex]],"")</f>
        <v/>
      </c>
      <c r="R193" t="str">
        <f>INDEX(TEAMIDMAP[],MATCH(Table_FanDuel[[#This Row],[Opponent]],TEAMIDMAP[FDTEAM],0),COLUMN(TEAMIDMAP[FANGRAPHSTEAM]))</f>
        <v>Braves</v>
      </c>
      <c r="S193" s="32" t="str">
        <f>IFERROR(INDEX(PROBABLE_SP[],MATCH(Table_FanDuel[[#This Row],[FangraphsOpp]],PROBABLE_SP[Team],0),COLUMN(PROBABLE_SP[Name])),"")</f>
        <v>Ryan Weber</v>
      </c>
    </row>
    <row r="194" spans="1:19" hidden="1" x14ac:dyDescent="0.25">
      <c r="A194">
        <v>11348</v>
      </c>
      <c r="B194" t="s">
        <v>14</v>
      </c>
      <c r="C194" t="s">
        <v>474</v>
      </c>
      <c r="D194" t="s">
        <v>475</v>
      </c>
      <c r="E194">
        <v>1.7</v>
      </c>
      <c r="F194">
        <v>5</v>
      </c>
      <c r="G194">
        <v>4600</v>
      </c>
      <c r="H194" t="s">
        <v>48</v>
      </c>
      <c r="I194" t="s">
        <v>49</v>
      </c>
      <c r="J194" t="s">
        <v>50</v>
      </c>
      <c r="O194">
        <f>MATCH(Table_FanDuel[[#This Row],[Id]],PLAYERIDMAP[FANDUELID],0)</f>
        <v>908</v>
      </c>
      <c r="P194" t="str">
        <f>INDEX(PLAYERIDMAP[],Table_FanDuel[[#This Row],[BatsMatch]],COLUMN(PLAYERIDMAP[BATS]))</f>
        <v>R</v>
      </c>
      <c r="Q194" t="str">
        <f>IFERROR(Table_FanDuel[[#This Row],[BatsIndex]],"")</f>
        <v>R</v>
      </c>
      <c r="R194" t="str">
        <f>INDEX(TEAMIDMAP[],MATCH(Table_FanDuel[[#This Row],[Opponent]],TEAMIDMAP[FDTEAM],0),COLUMN(TEAMIDMAP[FANGRAPHSTEAM]))</f>
        <v>Dodgers</v>
      </c>
      <c r="S194" s="32" t="str">
        <f>IFERROR(INDEX(PROBABLE_SP[],MATCH(Table_FanDuel[[#This Row],[FangraphsOpp]],PROBABLE_SP[Team],0),COLUMN(PROBABLE_SP[Name])),"")</f>
        <v>Mike Bolsinger</v>
      </c>
    </row>
    <row r="195" spans="1:19" hidden="1" x14ac:dyDescent="0.25">
      <c r="A195">
        <v>12990</v>
      </c>
      <c r="B195" t="s">
        <v>14</v>
      </c>
      <c r="C195" t="s">
        <v>110</v>
      </c>
      <c r="D195" t="s">
        <v>485</v>
      </c>
      <c r="E195">
        <v>1</v>
      </c>
      <c r="F195">
        <v>2</v>
      </c>
      <c r="G195">
        <v>4600</v>
      </c>
      <c r="H195" t="s">
        <v>17</v>
      </c>
      <c r="I195" t="s">
        <v>19</v>
      </c>
      <c r="J195" t="s">
        <v>18</v>
      </c>
      <c r="O195" t="e">
        <f>MATCH(Table_FanDuel[[#This Row],[Id]],PLAYERIDMAP[FANDUELID],0)</f>
        <v>#N/A</v>
      </c>
      <c r="P195" t="e">
        <f>INDEX(PLAYERIDMAP[],Table_FanDuel[[#This Row],[BatsMatch]],COLUMN(PLAYERIDMAP[BATS]))</f>
        <v>#N/A</v>
      </c>
      <c r="Q195" t="str">
        <f>IFERROR(Table_FanDuel[[#This Row],[BatsIndex]],"")</f>
        <v/>
      </c>
      <c r="R195" t="str">
        <f>INDEX(TEAMIDMAP[],MATCH(Table_FanDuel[[#This Row],[Opponent]],TEAMIDMAP[FDTEAM],0),COLUMN(TEAMIDMAP[FANGRAPHSTEAM]))</f>
        <v>Rays</v>
      </c>
      <c r="S195" s="32" t="str">
        <f>IFERROR(INDEX(PROBABLE_SP[],MATCH(Table_FanDuel[[#This Row],[FangraphsOpp]],PROBABLE_SP[Team],0),COLUMN(PROBABLE_SP[Name])),"")</f>
        <v>Jake Odorizzi</v>
      </c>
    </row>
    <row r="196" spans="1:19" hidden="1" x14ac:dyDescent="0.25">
      <c r="A196">
        <v>42626</v>
      </c>
      <c r="B196" t="s">
        <v>14</v>
      </c>
      <c r="C196" t="s">
        <v>419</v>
      </c>
      <c r="D196" t="s">
        <v>501</v>
      </c>
      <c r="E196">
        <v>3</v>
      </c>
      <c r="F196">
        <v>2</v>
      </c>
      <c r="G196">
        <v>4600</v>
      </c>
      <c r="H196" t="s">
        <v>70</v>
      </c>
      <c r="I196" t="s">
        <v>71</v>
      </c>
      <c r="J196" t="s">
        <v>72</v>
      </c>
      <c r="K196" t="s">
        <v>51</v>
      </c>
      <c r="L196" t="s">
        <v>309</v>
      </c>
      <c r="O196" t="e">
        <f>MATCH(Table_FanDuel[[#This Row],[Id]],PLAYERIDMAP[FANDUELID],0)</f>
        <v>#N/A</v>
      </c>
      <c r="P196" t="e">
        <f>INDEX(PLAYERIDMAP[],Table_FanDuel[[#This Row],[BatsMatch]],COLUMN(PLAYERIDMAP[BATS]))</f>
        <v>#N/A</v>
      </c>
      <c r="Q196" t="str">
        <f>IFERROR(Table_FanDuel[[#This Row],[BatsIndex]],"")</f>
        <v/>
      </c>
      <c r="R196" t="str">
        <f>INDEX(TEAMIDMAP[],MATCH(Table_FanDuel[[#This Row],[Opponent]],TEAMIDMAP[FDTEAM],0),COLUMN(TEAMIDMAP[FANGRAPHSTEAM]))</f>
        <v>Astros</v>
      </c>
      <c r="S196" s="32" t="str">
        <f>IFERROR(INDEX(PROBABLE_SP[],MATCH(Table_FanDuel[[#This Row],[FangraphsOpp]],PROBABLE_SP[Team],0),COLUMN(PROBABLE_SP[Name])),"")</f>
        <v/>
      </c>
    </row>
    <row r="197" spans="1:19" hidden="1" x14ac:dyDescent="0.25">
      <c r="A197">
        <v>5172</v>
      </c>
      <c r="B197" t="s">
        <v>14</v>
      </c>
      <c r="C197" t="s">
        <v>390</v>
      </c>
      <c r="D197" t="s">
        <v>503</v>
      </c>
      <c r="E197">
        <v>1.1000000000000001</v>
      </c>
      <c r="F197">
        <v>13</v>
      </c>
      <c r="G197">
        <v>4600</v>
      </c>
      <c r="H197" t="s">
        <v>22</v>
      </c>
      <c r="I197" t="s">
        <v>23</v>
      </c>
      <c r="J197" t="s">
        <v>24</v>
      </c>
      <c r="O197">
        <f>MATCH(Table_FanDuel[[#This Row],[Id]],PLAYERIDMAP[FANDUELID],0)</f>
        <v>1319</v>
      </c>
      <c r="P197" t="str">
        <f>INDEX(PLAYERIDMAP[],Table_FanDuel[[#This Row],[BatsMatch]],COLUMN(PLAYERIDMAP[BATS]))</f>
        <v>R</v>
      </c>
      <c r="Q197" t="str">
        <f>IFERROR(Table_FanDuel[[#This Row],[BatsIndex]],"")</f>
        <v>R</v>
      </c>
      <c r="R197" t="str">
        <f>INDEX(TEAMIDMAP[],MATCH(Table_FanDuel[[#This Row],[Opponent]],TEAMIDMAP[FDTEAM],0),COLUMN(TEAMIDMAP[FANGRAPHSTEAM]))</f>
        <v>Yankees</v>
      </c>
      <c r="S197" s="32" t="str">
        <f>IFERROR(INDEX(PROBABLE_SP[],MATCH(Table_FanDuel[[#This Row],[FangraphsOpp]],PROBABLE_SP[Team],0),COLUMN(PROBABLE_SP[Name])),"")</f>
        <v>CC Sabathia</v>
      </c>
    </row>
    <row r="198" spans="1:19" hidden="1" x14ac:dyDescent="0.25">
      <c r="A198">
        <v>53903</v>
      </c>
      <c r="B198" t="s">
        <v>14</v>
      </c>
      <c r="C198" t="s">
        <v>177</v>
      </c>
      <c r="D198" t="s">
        <v>513</v>
      </c>
      <c r="E198">
        <v>0.7</v>
      </c>
      <c r="F198">
        <v>11</v>
      </c>
      <c r="G198">
        <v>4600</v>
      </c>
      <c r="H198" t="s">
        <v>36</v>
      </c>
      <c r="I198" t="s">
        <v>37</v>
      </c>
      <c r="J198" t="s">
        <v>38</v>
      </c>
      <c r="O198" t="e">
        <f>MATCH(Table_FanDuel[[#This Row],[Id]],PLAYERIDMAP[FANDUELID],0)</f>
        <v>#N/A</v>
      </c>
      <c r="P198" t="e">
        <f>INDEX(PLAYERIDMAP[],Table_FanDuel[[#This Row],[BatsMatch]],COLUMN(PLAYERIDMAP[BATS]))</f>
        <v>#N/A</v>
      </c>
      <c r="Q198" t="str">
        <f>IFERROR(Table_FanDuel[[#This Row],[BatsIndex]],"")</f>
        <v/>
      </c>
      <c r="R198" t="str">
        <f>INDEX(TEAMIDMAP[],MATCH(Table_FanDuel[[#This Row],[Opponent]],TEAMIDMAP[FDTEAM],0),COLUMN(TEAMIDMAP[FANGRAPHSTEAM]))</f>
        <v>Angels</v>
      </c>
      <c r="S198" s="32" t="str">
        <f>IFERROR(INDEX(PROBABLE_SP[],MATCH(Table_FanDuel[[#This Row],[FangraphsOpp]],PROBABLE_SP[Team],0),COLUMN(PROBABLE_SP[Name])),"")</f>
        <v>Garrett Richards</v>
      </c>
    </row>
    <row r="199" spans="1:19" hidden="1" x14ac:dyDescent="0.25">
      <c r="A199">
        <v>8080</v>
      </c>
      <c r="B199" t="s">
        <v>14</v>
      </c>
      <c r="C199" t="s">
        <v>528</v>
      </c>
      <c r="D199" t="s">
        <v>529</v>
      </c>
      <c r="E199">
        <v>1.6</v>
      </c>
      <c r="F199">
        <v>22</v>
      </c>
      <c r="G199">
        <v>4600</v>
      </c>
      <c r="H199" t="s">
        <v>17</v>
      </c>
      <c r="I199" t="s">
        <v>18</v>
      </c>
      <c r="J199" t="s">
        <v>19</v>
      </c>
      <c r="O199">
        <f>MATCH(Table_FanDuel[[#This Row],[Id]],PLAYERIDMAP[FANDUELID],0)</f>
        <v>465</v>
      </c>
      <c r="P199" t="str">
        <f>INDEX(PLAYERIDMAP[],Table_FanDuel[[#This Row],[BatsMatch]],COLUMN(PLAYERIDMAP[BATS]))</f>
        <v>R</v>
      </c>
      <c r="Q199" t="str">
        <f>IFERROR(Table_FanDuel[[#This Row],[BatsIndex]],"")</f>
        <v>R</v>
      </c>
      <c r="R199" t="str">
        <f>INDEX(TEAMIDMAP[],MATCH(Table_FanDuel[[#This Row],[Opponent]],TEAMIDMAP[FDTEAM],0),COLUMN(TEAMIDMAP[FANGRAPHSTEAM]))</f>
        <v>Orioles</v>
      </c>
      <c r="S199" s="32" t="str">
        <f>IFERROR(INDEX(PROBABLE_SP[],MATCH(Table_FanDuel[[#This Row],[FangraphsOpp]],PROBABLE_SP[Team],0),COLUMN(PROBABLE_SP[Name])),"")</f>
        <v>Kevin Gausman</v>
      </c>
    </row>
    <row r="200" spans="1:19" hidden="1" x14ac:dyDescent="0.25">
      <c r="A200">
        <v>13637</v>
      </c>
      <c r="B200" t="s">
        <v>14</v>
      </c>
      <c r="C200" t="s">
        <v>305</v>
      </c>
      <c r="D200" t="s">
        <v>321</v>
      </c>
      <c r="E200">
        <v>1.4</v>
      </c>
      <c r="F200">
        <v>26</v>
      </c>
      <c r="G200">
        <v>4600</v>
      </c>
      <c r="H200" t="s">
        <v>89</v>
      </c>
      <c r="I200" t="s">
        <v>91</v>
      </c>
      <c r="J200" t="s">
        <v>90</v>
      </c>
      <c r="O200">
        <f>MATCH(Table_FanDuel[[#This Row],[Id]],PLAYERIDMAP[FANDUELID],0)</f>
        <v>682</v>
      </c>
      <c r="P200" t="str">
        <f>INDEX(PLAYERIDMAP[],Table_FanDuel[[#This Row],[BatsMatch]],COLUMN(PLAYERIDMAP[BATS]))</f>
        <v>L</v>
      </c>
      <c r="Q200" t="str">
        <f>IFERROR(Table_FanDuel[[#This Row],[BatsIndex]],"")</f>
        <v>L</v>
      </c>
      <c r="R200" t="str">
        <f>INDEX(TEAMIDMAP[],MATCH(Table_FanDuel[[#This Row],[Opponent]],TEAMIDMAP[FDTEAM],0),COLUMN(TEAMIDMAP[FANGRAPHSTEAM]))</f>
        <v>Indians</v>
      </c>
      <c r="S200" s="32" t="str">
        <f>IFERROR(INDEX(PROBABLE_SP[],MATCH(Table_FanDuel[[#This Row],[FangraphsOpp]],PROBABLE_SP[Team],0),COLUMN(PROBABLE_SP[Name])),"")</f>
        <v>Carlos Carrasco</v>
      </c>
    </row>
    <row r="201" spans="1:19" hidden="1" x14ac:dyDescent="0.25">
      <c r="A201">
        <v>21652</v>
      </c>
      <c r="B201" t="s">
        <v>14</v>
      </c>
      <c r="C201" t="s">
        <v>548</v>
      </c>
      <c r="D201" t="s">
        <v>549</v>
      </c>
      <c r="E201">
        <v>8.4</v>
      </c>
      <c r="F201">
        <v>5</v>
      </c>
      <c r="G201">
        <v>4600</v>
      </c>
      <c r="H201" t="s">
        <v>36</v>
      </c>
      <c r="I201" t="s">
        <v>37</v>
      </c>
      <c r="J201" t="s">
        <v>38</v>
      </c>
      <c r="K201" t="s">
        <v>51</v>
      </c>
      <c r="L201" t="s">
        <v>52</v>
      </c>
      <c r="O201" t="e">
        <f>MATCH(Table_FanDuel[[#This Row],[Id]],PLAYERIDMAP[FANDUELID],0)</f>
        <v>#N/A</v>
      </c>
      <c r="P201" t="e">
        <f>INDEX(PLAYERIDMAP[],Table_FanDuel[[#This Row],[BatsMatch]],COLUMN(PLAYERIDMAP[BATS]))</f>
        <v>#N/A</v>
      </c>
      <c r="Q201" t="str">
        <f>IFERROR(Table_FanDuel[[#This Row],[BatsIndex]],"")</f>
        <v/>
      </c>
      <c r="R201" t="str">
        <f>INDEX(TEAMIDMAP[],MATCH(Table_FanDuel[[#This Row],[Opponent]],TEAMIDMAP[FDTEAM],0),COLUMN(TEAMIDMAP[FANGRAPHSTEAM]))</f>
        <v>Angels</v>
      </c>
      <c r="S201" s="32" t="str">
        <f>IFERROR(INDEX(PROBABLE_SP[],MATCH(Table_FanDuel[[#This Row],[FangraphsOpp]],PROBABLE_SP[Team],0),COLUMN(PROBABLE_SP[Name])),"")</f>
        <v>Garrett Richards</v>
      </c>
    </row>
    <row r="202" spans="1:19" hidden="1" x14ac:dyDescent="0.25">
      <c r="A202">
        <v>17158</v>
      </c>
      <c r="B202" t="s">
        <v>14</v>
      </c>
      <c r="C202" t="s">
        <v>556</v>
      </c>
      <c r="D202" t="s">
        <v>557</v>
      </c>
      <c r="E202">
        <v>1.1000000000000001</v>
      </c>
      <c r="F202">
        <v>12</v>
      </c>
      <c r="G202">
        <v>4600</v>
      </c>
      <c r="H202" t="s">
        <v>36</v>
      </c>
      <c r="I202" t="s">
        <v>37</v>
      </c>
      <c r="J202" t="s">
        <v>38</v>
      </c>
      <c r="O202" t="e">
        <f>MATCH(Table_FanDuel[[#This Row],[Id]],PLAYERIDMAP[FANDUELID],0)</f>
        <v>#N/A</v>
      </c>
      <c r="P202" t="e">
        <f>INDEX(PLAYERIDMAP[],Table_FanDuel[[#This Row],[BatsMatch]],COLUMN(PLAYERIDMAP[BATS]))</f>
        <v>#N/A</v>
      </c>
      <c r="Q202" t="str">
        <f>IFERROR(Table_FanDuel[[#This Row],[BatsIndex]],"")</f>
        <v/>
      </c>
      <c r="R202" t="str">
        <f>INDEX(TEAMIDMAP[],MATCH(Table_FanDuel[[#This Row],[Opponent]],TEAMIDMAP[FDTEAM],0),COLUMN(TEAMIDMAP[FANGRAPHSTEAM]))</f>
        <v>Angels</v>
      </c>
      <c r="S202" s="32" t="str">
        <f>IFERROR(INDEX(PROBABLE_SP[],MATCH(Table_FanDuel[[#This Row],[FangraphsOpp]],PROBABLE_SP[Team],0),COLUMN(PROBABLE_SP[Name])),"")</f>
        <v>Garrett Richards</v>
      </c>
    </row>
    <row r="203" spans="1:19" hidden="1" x14ac:dyDescent="0.25">
      <c r="A203">
        <v>57770</v>
      </c>
      <c r="B203" t="s">
        <v>14</v>
      </c>
      <c r="C203" t="s">
        <v>150</v>
      </c>
      <c r="D203" t="s">
        <v>559</v>
      </c>
      <c r="E203">
        <v>1.5</v>
      </c>
      <c r="F203">
        <v>18</v>
      </c>
      <c r="G203">
        <v>4600</v>
      </c>
      <c r="H203" t="s">
        <v>36</v>
      </c>
      <c r="I203" t="s">
        <v>37</v>
      </c>
      <c r="J203" t="s">
        <v>38</v>
      </c>
      <c r="O203" t="e">
        <f>MATCH(Table_FanDuel[[#This Row],[Id]],PLAYERIDMAP[FANDUELID],0)</f>
        <v>#N/A</v>
      </c>
      <c r="P203" t="e">
        <f>INDEX(PLAYERIDMAP[],Table_FanDuel[[#This Row],[BatsMatch]],COLUMN(PLAYERIDMAP[BATS]))</f>
        <v>#N/A</v>
      </c>
      <c r="Q203" t="str">
        <f>IFERROR(Table_FanDuel[[#This Row],[BatsIndex]],"")</f>
        <v/>
      </c>
      <c r="R203" t="str">
        <f>INDEX(TEAMIDMAP[],MATCH(Table_FanDuel[[#This Row],[Opponent]],TEAMIDMAP[FDTEAM],0),COLUMN(TEAMIDMAP[FANGRAPHSTEAM]))</f>
        <v>Angels</v>
      </c>
      <c r="S203" s="32" t="str">
        <f>IFERROR(INDEX(PROBABLE_SP[],MATCH(Table_FanDuel[[#This Row],[FangraphsOpp]],PROBABLE_SP[Team],0),COLUMN(PROBABLE_SP[Name])),"")</f>
        <v>Garrett Richards</v>
      </c>
    </row>
    <row r="204" spans="1:19" hidden="1" x14ac:dyDescent="0.25">
      <c r="A204">
        <v>38098</v>
      </c>
      <c r="B204" t="s">
        <v>14</v>
      </c>
      <c r="C204" t="s">
        <v>360</v>
      </c>
      <c r="D204" t="s">
        <v>561</v>
      </c>
      <c r="E204">
        <v>0.7</v>
      </c>
      <c r="F204">
        <v>2</v>
      </c>
      <c r="G204">
        <v>4600</v>
      </c>
      <c r="H204" t="s">
        <v>48</v>
      </c>
      <c r="I204" t="s">
        <v>50</v>
      </c>
      <c r="J204" t="s">
        <v>49</v>
      </c>
      <c r="O204" t="e">
        <f>MATCH(Table_FanDuel[[#This Row],[Id]],PLAYERIDMAP[FANDUELID],0)</f>
        <v>#N/A</v>
      </c>
      <c r="P204" t="e">
        <f>INDEX(PLAYERIDMAP[],Table_FanDuel[[#This Row],[BatsMatch]],COLUMN(PLAYERIDMAP[BATS]))</f>
        <v>#N/A</v>
      </c>
      <c r="Q204" t="str">
        <f>IFERROR(Table_FanDuel[[#This Row],[BatsIndex]],"")</f>
        <v/>
      </c>
      <c r="R204" t="str">
        <f>INDEX(TEAMIDMAP[],MATCH(Table_FanDuel[[#This Row],[Opponent]],TEAMIDMAP[FDTEAM],0),COLUMN(TEAMIDMAP[FANGRAPHSTEAM]))</f>
        <v>Mets</v>
      </c>
      <c r="S204" s="32" t="str">
        <f>IFERROR(INDEX(PROBABLE_SP[],MATCH(Table_FanDuel[[#This Row],[FangraphsOpp]],PROBABLE_SP[Team],0),COLUMN(PROBABLE_SP[Name])),"")</f>
        <v>Noah Syndergaard</v>
      </c>
    </row>
    <row r="205" spans="1:19" hidden="1" x14ac:dyDescent="0.25">
      <c r="A205">
        <v>12394</v>
      </c>
      <c r="B205" t="s">
        <v>14</v>
      </c>
      <c r="C205" t="s">
        <v>419</v>
      </c>
      <c r="D205" t="s">
        <v>605</v>
      </c>
      <c r="E205">
        <v>0.9</v>
      </c>
      <c r="F205">
        <v>10</v>
      </c>
      <c r="G205">
        <v>4600</v>
      </c>
      <c r="H205" t="s">
        <v>41</v>
      </c>
      <c r="I205" t="s">
        <v>42</v>
      </c>
      <c r="J205" t="s">
        <v>43</v>
      </c>
      <c r="O205" t="e">
        <f>MATCH(Table_FanDuel[[#This Row],[Id]],PLAYERIDMAP[FANDUELID],0)</f>
        <v>#N/A</v>
      </c>
      <c r="P205" t="e">
        <f>INDEX(PLAYERIDMAP[],Table_FanDuel[[#This Row],[BatsMatch]],COLUMN(PLAYERIDMAP[BATS]))</f>
        <v>#N/A</v>
      </c>
      <c r="Q205" t="str">
        <f>IFERROR(Table_FanDuel[[#This Row],[BatsIndex]],"")</f>
        <v/>
      </c>
      <c r="R205" t="str">
        <f>INDEX(TEAMIDMAP[],MATCH(Table_FanDuel[[#This Row],[Opponent]],TEAMIDMAP[FDTEAM],0),COLUMN(TEAMIDMAP[FANGRAPHSTEAM]))</f>
        <v>Phillies</v>
      </c>
      <c r="S205" s="32" t="str">
        <f>IFERROR(INDEX(PROBABLE_SP[],MATCH(Table_FanDuel[[#This Row],[FangraphsOpp]],PROBABLE_SP[Team],0),COLUMN(PROBABLE_SP[Name])),"")</f>
        <v>Jerad Eickhoff</v>
      </c>
    </row>
    <row r="206" spans="1:19" hidden="1" x14ac:dyDescent="0.25">
      <c r="A206">
        <v>38027</v>
      </c>
      <c r="B206" t="s">
        <v>14</v>
      </c>
      <c r="C206" t="s">
        <v>620</v>
      </c>
      <c r="D206" t="s">
        <v>336</v>
      </c>
      <c r="E206">
        <v>3.6</v>
      </c>
      <c r="F206">
        <v>30</v>
      </c>
      <c r="G206">
        <v>4600</v>
      </c>
      <c r="H206" t="s">
        <v>36</v>
      </c>
      <c r="I206" t="s">
        <v>38</v>
      </c>
      <c r="J206" t="s">
        <v>37</v>
      </c>
      <c r="O206">
        <f>MATCH(Table_FanDuel[[#This Row],[Id]],PLAYERIDMAP[FANDUELID],0)</f>
        <v>1143</v>
      </c>
      <c r="P206" t="str">
        <f>INDEX(PLAYERIDMAP[],Table_FanDuel[[#This Row],[BatsMatch]],COLUMN(PLAYERIDMAP[BATS]))</f>
        <v>R</v>
      </c>
      <c r="Q206" t="str">
        <f>IFERROR(Table_FanDuel[[#This Row],[BatsIndex]],"")</f>
        <v>R</v>
      </c>
      <c r="R206" t="str">
        <f>INDEX(TEAMIDMAP[],MATCH(Table_FanDuel[[#This Row],[Opponent]],TEAMIDMAP[FDTEAM],0),COLUMN(TEAMIDMAP[FANGRAPHSTEAM]))</f>
        <v>Rangers</v>
      </c>
      <c r="S206" s="32" t="str">
        <f>IFERROR(INDEX(PROBABLE_SP[],MATCH(Table_FanDuel[[#This Row],[FangraphsOpp]],PROBABLE_SP[Team],0),COLUMN(PROBABLE_SP[Name])),"")</f>
        <v>Yovani Gallardo</v>
      </c>
    </row>
    <row r="207" spans="1:19" hidden="1" x14ac:dyDescent="0.25">
      <c r="A207">
        <v>52673</v>
      </c>
      <c r="B207" t="s">
        <v>14</v>
      </c>
      <c r="C207" t="s">
        <v>639</v>
      </c>
      <c r="D207" t="s">
        <v>610</v>
      </c>
      <c r="E207">
        <v>1.6</v>
      </c>
      <c r="F207">
        <v>26</v>
      </c>
      <c r="G207">
        <v>4600</v>
      </c>
      <c r="H207" t="s">
        <v>28</v>
      </c>
      <c r="I207" t="s">
        <v>29</v>
      </c>
      <c r="J207" t="s">
        <v>30</v>
      </c>
      <c r="K207" t="s">
        <v>51</v>
      </c>
      <c r="L207" t="s">
        <v>52</v>
      </c>
      <c r="O207" t="e">
        <f>MATCH(Table_FanDuel[[#This Row],[Id]],PLAYERIDMAP[FANDUELID],0)</f>
        <v>#N/A</v>
      </c>
      <c r="P207" t="e">
        <f>INDEX(PLAYERIDMAP[],Table_FanDuel[[#This Row],[BatsMatch]],COLUMN(PLAYERIDMAP[BATS]))</f>
        <v>#N/A</v>
      </c>
      <c r="Q207" t="str">
        <f>IFERROR(Table_FanDuel[[#This Row],[BatsIndex]],"")</f>
        <v/>
      </c>
      <c r="R207" t="str">
        <f>INDEX(TEAMIDMAP[],MATCH(Table_FanDuel[[#This Row],[Opponent]],TEAMIDMAP[FDTEAM],0),COLUMN(TEAMIDMAP[FANGRAPHSTEAM]))</f>
        <v>Cardinals</v>
      </c>
      <c r="S207" s="32" t="str">
        <f>IFERROR(INDEX(PROBABLE_SP[],MATCH(Table_FanDuel[[#This Row],[FangraphsOpp]],PROBABLE_SP[Team],0),COLUMN(PROBABLE_SP[Name])),"")</f>
        <v>Carlos Martinez</v>
      </c>
    </row>
    <row r="208" spans="1:19" hidden="1" x14ac:dyDescent="0.25">
      <c r="A208">
        <v>36899</v>
      </c>
      <c r="B208" t="s">
        <v>14</v>
      </c>
      <c r="C208" t="s">
        <v>641</v>
      </c>
      <c r="D208" t="s">
        <v>642</v>
      </c>
      <c r="E208">
        <v>-0.2</v>
      </c>
      <c r="F208">
        <v>2</v>
      </c>
      <c r="G208">
        <v>4600</v>
      </c>
      <c r="H208" t="s">
        <v>36</v>
      </c>
      <c r="I208" t="s">
        <v>37</v>
      </c>
      <c r="J208" t="s">
        <v>38</v>
      </c>
      <c r="O208">
        <f>MATCH(Table_FanDuel[[#This Row],[Id]],PLAYERIDMAP[FANDUELID],0)</f>
        <v>468</v>
      </c>
      <c r="P208" t="str">
        <f>INDEX(PLAYERIDMAP[],Table_FanDuel[[#This Row],[BatsMatch]],COLUMN(PLAYERIDMAP[BATS]))</f>
        <v>L</v>
      </c>
      <c r="Q208" t="str">
        <f>IFERROR(Table_FanDuel[[#This Row],[BatsIndex]],"")</f>
        <v>L</v>
      </c>
      <c r="R208" t="str">
        <f>INDEX(TEAMIDMAP[],MATCH(Table_FanDuel[[#This Row],[Opponent]],TEAMIDMAP[FDTEAM],0),COLUMN(TEAMIDMAP[FANGRAPHSTEAM]))</f>
        <v>Angels</v>
      </c>
      <c r="S208" s="32" t="str">
        <f>IFERROR(INDEX(PROBABLE_SP[],MATCH(Table_FanDuel[[#This Row],[FangraphsOpp]],PROBABLE_SP[Team],0),COLUMN(PROBABLE_SP[Name])),"")</f>
        <v>Garrett Richards</v>
      </c>
    </row>
    <row r="209" spans="1:19" hidden="1" x14ac:dyDescent="0.25">
      <c r="A209">
        <v>38124</v>
      </c>
      <c r="B209" t="s">
        <v>14</v>
      </c>
      <c r="C209" t="s">
        <v>92</v>
      </c>
      <c r="D209" t="s">
        <v>643</v>
      </c>
      <c r="E209">
        <v>6.1</v>
      </c>
      <c r="F209">
        <v>23</v>
      </c>
      <c r="G209">
        <v>4600</v>
      </c>
      <c r="H209" t="s">
        <v>36</v>
      </c>
      <c r="I209" t="s">
        <v>37</v>
      </c>
      <c r="J209" t="s">
        <v>38</v>
      </c>
      <c r="K209" t="s">
        <v>51</v>
      </c>
      <c r="L209" t="s">
        <v>52</v>
      </c>
      <c r="O209">
        <f>MATCH(Table_FanDuel[[#This Row],[Id]],PLAYERIDMAP[FANDUELID],0)</f>
        <v>1364</v>
      </c>
      <c r="P209" t="str">
        <f>INDEX(PLAYERIDMAP[],Table_FanDuel[[#This Row],[BatsMatch]],COLUMN(PLAYERIDMAP[BATS]))</f>
        <v>R</v>
      </c>
      <c r="Q209" t="str">
        <f>IFERROR(Table_FanDuel[[#This Row],[BatsIndex]],"")</f>
        <v>R</v>
      </c>
      <c r="R209" t="str">
        <f>INDEX(TEAMIDMAP[],MATCH(Table_FanDuel[[#This Row],[Opponent]],TEAMIDMAP[FDTEAM],0),COLUMN(TEAMIDMAP[FANGRAPHSTEAM]))</f>
        <v>Angels</v>
      </c>
      <c r="S209" s="32" t="str">
        <f>IFERROR(INDEX(PROBABLE_SP[],MATCH(Table_FanDuel[[#This Row],[FangraphsOpp]],PROBABLE_SP[Team],0),COLUMN(PROBABLE_SP[Name])),"")</f>
        <v>Garrett Richards</v>
      </c>
    </row>
    <row r="210" spans="1:19" hidden="1" x14ac:dyDescent="0.25">
      <c r="A210">
        <v>6227</v>
      </c>
      <c r="B210" t="s">
        <v>14</v>
      </c>
      <c r="C210" t="s">
        <v>667</v>
      </c>
      <c r="D210" t="s">
        <v>668</v>
      </c>
      <c r="E210">
        <v>0.3</v>
      </c>
      <c r="F210">
        <v>2</v>
      </c>
      <c r="G210">
        <v>4600</v>
      </c>
      <c r="H210" t="s">
        <v>17</v>
      </c>
      <c r="I210" t="s">
        <v>19</v>
      </c>
      <c r="J210" t="s">
        <v>18</v>
      </c>
      <c r="O210">
        <f>MATCH(Table_FanDuel[[#This Row],[Id]],PLAYERIDMAP[FANDUELID],0)</f>
        <v>1496</v>
      </c>
      <c r="P210" t="str">
        <f>INDEX(PLAYERIDMAP[],Table_FanDuel[[#This Row],[BatsMatch]],COLUMN(PLAYERIDMAP[BATS]))</f>
        <v>R</v>
      </c>
      <c r="Q210" t="str">
        <f>IFERROR(Table_FanDuel[[#This Row],[BatsIndex]],"")</f>
        <v>R</v>
      </c>
      <c r="R210" t="str">
        <f>INDEX(TEAMIDMAP[],MATCH(Table_FanDuel[[#This Row],[Opponent]],TEAMIDMAP[FDTEAM],0),COLUMN(TEAMIDMAP[FANGRAPHSTEAM]))</f>
        <v>Rays</v>
      </c>
      <c r="S210" s="32" t="str">
        <f>IFERROR(INDEX(PROBABLE_SP[],MATCH(Table_FanDuel[[#This Row],[FangraphsOpp]],PROBABLE_SP[Team],0),COLUMN(PROBABLE_SP[Name])),"")</f>
        <v>Jake Odorizzi</v>
      </c>
    </row>
    <row r="211" spans="1:19" hidden="1" x14ac:dyDescent="0.25">
      <c r="A211">
        <v>38244</v>
      </c>
      <c r="B211" t="s">
        <v>14</v>
      </c>
      <c r="C211" t="s">
        <v>669</v>
      </c>
      <c r="D211" t="s">
        <v>670</v>
      </c>
      <c r="E211">
        <v>1.6</v>
      </c>
      <c r="F211">
        <v>41</v>
      </c>
      <c r="G211">
        <v>4600</v>
      </c>
      <c r="H211" t="s">
        <v>48</v>
      </c>
      <c r="I211" t="s">
        <v>49</v>
      </c>
      <c r="J211" t="s">
        <v>50</v>
      </c>
      <c r="K211" t="s">
        <v>179</v>
      </c>
      <c r="L211" t="s">
        <v>579</v>
      </c>
      <c r="O211" t="e">
        <f>MATCH(Table_FanDuel[[#This Row],[Id]],PLAYERIDMAP[FANDUELID],0)</f>
        <v>#N/A</v>
      </c>
      <c r="P211" t="e">
        <f>INDEX(PLAYERIDMAP[],Table_FanDuel[[#This Row],[BatsMatch]],COLUMN(PLAYERIDMAP[BATS]))</f>
        <v>#N/A</v>
      </c>
      <c r="Q211" t="str">
        <f>IFERROR(Table_FanDuel[[#This Row],[BatsIndex]],"")</f>
        <v/>
      </c>
      <c r="R211" t="str">
        <f>INDEX(TEAMIDMAP[],MATCH(Table_FanDuel[[#This Row],[Opponent]],TEAMIDMAP[FDTEAM],0),COLUMN(TEAMIDMAP[FANGRAPHSTEAM]))</f>
        <v>Dodgers</v>
      </c>
      <c r="S211" s="32" t="str">
        <f>IFERROR(INDEX(PROBABLE_SP[],MATCH(Table_FanDuel[[#This Row],[FangraphsOpp]],PROBABLE_SP[Team],0),COLUMN(PROBABLE_SP[Name])),"")</f>
        <v>Mike Bolsinger</v>
      </c>
    </row>
    <row r="212" spans="1:19" hidden="1" x14ac:dyDescent="0.25">
      <c r="A212">
        <v>17029</v>
      </c>
      <c r="B212" t="s">
        <v>14</v>
      </c>
      <c r="C212" t="s">
        <v>416</v>
      </c>
      <c r="D212" t="s">
        <v>673</v>
      </c>
      <c r="E212">
        <v>0.1</v>
      </c>
      <c r="F212">
        <v>5</v>
      </c>
      <c r="G212">
        <v>4600</v>
      </c>
      <c r="H212" t="s">
        <v>17</v>
      </c>
      <c r="I212" t="s">
        <v>18</v>
      </c>
      <c r="J212" t="s">
        <v>19</v>
      </c>
      <c r="K212" t="s">
        <v>51</v>
      </c>
      <c r="L212" t="s">
        <v>256</v>
      </c>
      <c r="O212">
        <f>MATCH(Table_FanDuel[[#This Row],[Id]],PLAYERIDMAP[FANDUELID],0)</f>
        <v>98</v>
      </c>
      <c r="P212" t="str">
        <f>INDEX(PLAYERIDMAP[],Table_FanDuel[[#This Row],[BatsMatch]],COLUMN(PLAYERIDMAP[BATS]))</f>
        <v>L</v>
      </c>
      <c r="Q212" t="str">
        <f>IFERROR(Table_FanDuel[[#This Row],[BatsIndex]],"")</f>
        <v>L</v>
      </c>
      <c r="R212" t="str">
        <f>INDEX(TEAMIDMAP[],MATCH(Table_FanDuel[[#This Row],[Opponent]],TEAMIDMAP[FDTEAM],0),COLUMN(TEAMIDMAP[FANGRAPHSTEAM]))</f>
        <v>Orioles</v>
      </c>
      <c r="S212" s="32" t="str">
        <f>IFERROR(INDEX(PROBABLE_SP[],MATCH(Table_FanDuel[[#This Row],[FangraphsOpp]],PROBABLE_SP[Team],0),COLUMN(PROBABLE_SP[Name])),"")</f>
        <v>Kevin Gausman</v>
      </c>
    </row>
    <row r="213" spans="1:19" hidden="1" x14ac:dyDescent="0.25">
      <c r="A213">
        <v>21600</v>
      </c>
      <c r="B213" t="s">
        <v>14</v>
      </c>
      <c r="C213" t="s">
        <v>127</v>
      </c>
      <c r="D213" t="s">
        <v>368</v>
      </c>
      <c r="E213">
        <v>0</v>
      </c>
      <c r="F213">
        <v>0</v>
      </c>
      <c r="G213">
        <v>4600</v>
      </c>
      <c r="H213" t="s">
        <v>48</v>
      </c>
      <c r="I213" t="s">
        <v>50</v>
      </c>
      <c r="J213" t="s">
        <v>49</v>
      </c>
      <c r="O213" t="e">
        <f>MATCH(Table_FanDuel[[#This Row],[Id]],PLAYERIDMAP[FANDUELID],0)</f>
        <v>#N/A</v>
      </c>
      <c r="P213" t="e">
        <f>INDEX(PLAYERIDMAP[],Table_FanDuel[[#This Row],[BatsMatch]],COLUMN(PLAYERIDMAP[BATS]))</f>
        <v>#N/A</v>
      </c>
      <c r="Q213" t="str">
        <f>IFERROR(Table_FanDuel[[#This Row],[BatsIndex]],"")</f>
        <v/>
      </c>
      <c r="R213" t="str">
        <f>INDEX(TEAMIDMAP[],MATCH(Table_FanDuel[[#This Row],[Opponent]],TEAMIDMAP[FDTEAM],0),COLUMN(TEAMIDMAP[FANGRAPHSTEAM]))</f>
        <v>Mets</v>
      </c>
      <c r="S213" s="32" t="str">
        <f>IFERROR(INDEX(PROBABLE_SP[],MATCH(Table_FanDuel[[#This Row],[FangraphsOpp]],PROBABLE_SP[Team],0),COLUMN(PROBABLE_SP[Name])),"")</f>
        <v>Noah Syndergaard</v>
      </c>
    </row>
    <row r="214" spans="1:19" hidden="1" x14ac:dyDescent="0.25">
      <c r="A214">
        <v>16998</v>
      </c>
      <c r="B214" t="s">
        <v>14</v>
      </c>
      <c r="C214" t="s">
        <v>681</v>
      </c>
      <c r="D214" t="s">
        <v>368</v>
      </c>
      <c r="E214">
        <v>-0.3</v>
      </c>
      <c r="F214">
        <v>1</v>
      </c>
      <c r="G214">
        <v>4600</v>
      </c>
      <c r="H214" t="s">
        <v>89</v>
      </c>
      <c r="I214" t="s">
        <v>90</v>
      </c>
      <c r="J214" t="s">
        <v>91</v>
      </c>
      <c r="O214" t="e">
        <f>MATCH(Table_FanDuel[[#This Row],[Id]],PLAYERIDMAP[FANDUELID],0)</f>
        <v>#N/A</v>
      </c>
      <c r="P214" t="e">
        <f>INDEX(PLAYERIDMAP[],Table_FanDuel[[#This Row],[BatsMatch]],COLUMN(PLAYERIDMAP[BATS]))</f>
        <v>#N/A</v>
      </c>
      <c r="Q214" t="str">
        <f>IFERROR(Table_FanDuel[[#This Row],[BatsIndex]],"")</f>
        <v/>
      </c>
      <c r="R214" t="str">
        <f>INDEX(TEAMIDMAP[],MATCH(Table_FanDuel[[#This Row],[Opponent]],TEAMIDMAP[FDTEAM],0),COLUMN(TEAMIDMAP[FANGRAPHSTEAM]))</f>
        <v>White Sox</v>
      </c>
      <c r="S214" s="32" t="str">
        <f>IFERROR(INDEX(PROBABLE_SP[],MATCH(Table_FanDuel[[#This Row],[FangraphsOpp]],PROBABLE_SP[Team],0),COLUMN(PROBABLE_SP[Name])),"")</f>
        <v>Carlos Rodon</v>
      </c>
    </row>
    <row r="215" spans="1:19" hidden="1" x14ac:dyDescent="0.25">
      <c r="A215">
        <v>17083</v>
      </c>
      <c r="B215" t="s">
        <v>14</v>
      </c>
      <c r="C215" t="s">
        <v>684</v>
      </c>
      <c r="D215" t="s">
        <v>685</v>
      </c>
      <c r="E215">
        <v>-3</v>
      </c>
      <c r="F215">
        <v>1</v>
      </c>
      <c r="G215">
        <v>4600</v>
      </c>
      <c r="H215" t="s">
        <v>41</v>
      </c>
      <c r="I215" t="s">
        <v>43</v>
      </c>
      <c r="J215" t="s">
        <v>42</v>
      </c>
      <c r="O215" t="e">
        <f>MATCH(Table_FanDuel[[#This Row],[Id]],PLAYERIDMAP[FANDUELID],0)</f>
        <v>#N/A</v>
      </c>
      <c r="P215" t="e">
        <f>INDEX(PLAYERIDMAP[],Table_FanDuel[[#This Row],[BatsMatch]],COLUMN(PLAYERIDMAP[BATS]))</f>
        <v>#N/A</v>
      </c>
      <c r="Q215" t="str">
        <f>IFERROR(Table_FanDuel[[#This Row],[BatsIndex]],"")</f>
        <v/>
      </c>
      <c r="R215" t="str">
        <f>INDEX(TEAMIDMAP[],MATCH(Table_FanDuel[[#This Row],[Opponent]],TEAMIDMAP[FDTEAM],0),COLUMN(TEAMIDMAP[FANGRAPHSTEAM]))</f>
        <v>Cubs</v>
      </c>
      <c r="S215" s="32" t="str">
        <f>IFERROR(INDEX(PROBABLE_SP[],MATCH(Table_FanDuel[[#This Row],[FangraphsOpp]],PROBABLE_SP[Team],0),COLUMN(PROBABLE_SP[Name])),"")</f>
        <v>Jon Lester</v>
      </c>
    </row>
    <row r="216" spans="1:19" hidden="1" x14ac:dyDescent="0.25">
      <c r="A216">
        <v>52851</v>
      </c>
      <c r="B216" t="s">
        <v>14</v>
      </c>
      <c r="C216" t="s">
        <v>690</v>
      </c>
      <c r="D216" t="s">
        <v>691</v>
      </c>
      <c r="E216">
        <v>0</v>
      </c>
      <c r="F216">
        <v>0</v>
      </c>
      <c r="G216">
        <v>4600</v>
      </c>
      <c r="H216" t="s">
        <v>17</v>
      </c>
      <c r="I216" t="s">
        <v>19</v>
      </c>
      <c r="J216" t="s">
        <v>18</v>
      </c>
      <c r="O216" t="e">
        <f>MATCH(Table_FanDuel[[#This Row],[Id]],PLAYERIDMAP[FANDUELID],0)</f>
        <v>#N/A</v>
      </c>
      <c r="P216" t="e">
        <f>INDEX(PLAYERIDMAP[],Table_FanDuel[[#This Row],[BatsMatch]],COLUMN(PLAYERIDMAP[BATS]))</f>
        <v>#N/A</v>
      </c>
      <c r="Q216" t="str">
        <f>IFERROR(Table_FanDuel[[#This Row],[BatsIndex]],"")</f>
        <v/>
      </c>
      <c r="R216" t="str">
        <f>INDEX(TEAMIDMAP[],MATCH(Table_FanDuel[[#This Row],[Opponent]],TEAMIDMAP[FDTEAM],0),COLUMN(TEAMIDMAP[FANGRAPHSTEAM]))</f>
        <v>Rays</v>
      </c>
      <c r="S216" s="32" t="str">
        <f>IFERROR(INDEX(PROBABLE_SP[],MATCH(Table_FanDuel[[#This Row],[FangraphsOpp]],PROBABLE_SP[Team],0),COLUMN(PROBABLE_SP[Name])),"")</f>
        <v>Jake Odorizzi</v>
      </c>
    </row>
    <row r="217" spans="1:19" hidden="1" x14ac:dyDescent="0.25">
      <c r="A217">
        <v>54975</v>
      </c>
      <c r="B217" t="s">
        <v>14</v>
      </c>
      <c r="C217" t="s">
        <v>353</v>
      </c>
      <c r="D217" t="s">
        <v>252</v>
      </c>
      <c r="E217">
        <v>-0.8</v>
      </c>
      <c r="F217">
        <v>2</v>
      </c>
      <c r="G217">
        <v>4600</v>
      </c>
      <c r="H217" t="s">
        <v>36</v>
      </c>
      <c r="I217" t="s">
        <v>38</v>
      </c>
      <c r="J217" t="s">
        <v>37</v>
      </c>
      <c r="O217" t="e">
        <f>MATCH(Table_FanDuel[[#This Row],[Id]],PLAYERIDMAP[FANDUELID],0)</f>
        <v>#N/A</v>
      </c>
      <c r="P217" t="e">
        <f>INDEX(PLAYERIDMAP[],Table_FanDuel[[#This Row],[BatsMatch]],COLUMN(PLAYERIDMAP[BATS]))</f>
        <v>#N/A</v>
      </c>
      <c r="Q217" t="str">
        <f>IFERROR(Table_FanDuel[[#This Row],[BatsIndex]],"")</f>
        <v/>
      </c>
      <c r="R217" t="str">
        <f>INDEX(TEAMIDMAP[],MATCH(Table_FanDuel[[#This Row],[Opponent]],TEAMIDMAP[FDTEAM],0),COLUMN(TEAMIDMAP[FANGRAPHSTEAM]))</f>
        <v>Rangers</v>
      </c>
      <c r="S217" s="32" t="str">
        <f>IFERROR(INDEX(PROBABLE_SP[],MATCH(Table_FanDuel[[#This Row],[FangraphsOpp]],PROBABLE_SP[Team],0),COLUMN(PROBABLE_SP[Name])),"")</f>
        <v>Yovani Gallardo</v>
      </c>
    </row>
    <row r="218" spans="1:19" hidden="1" x14ac:dyDescent="0.25">
      <c r="A218">
        <v>13213</v>
      </c>
      <c r="B218" t="s">
        <v>14</v>
      </c>
      <c r="C218" t="s">
        <v>390</v>
      </c>
      <c r="D218" t="s">
        <v>786</v>
      </c>
      <c r="E218">
        <v>1.2</v>
      </c>
      <c r="F218">
        <v>22</v>
      </c>
      <c r="G218">
        <v>4600</v>
      </c>
      <c r="H218" t="s">
        <v>70</v>
      </c>
      <c r="I218" t="s">
        <v>71</v>
      </c>
      <c r="J218" t="s">
        <v>72</v>
      </c>
      <c r="K218" t="s">
        <v>51</v>
      </c>
      <c r="L218" t="s">
        <v>52</v>
      </c>
      <c r="O218">
        <f>MATCH(Table_FanDuel[[#This Row],[Id]],PLAYERIDMAP[FANDUELID],0)</f>
        <v>274</v>
      </c>
      <c r="P218" t="str">
        <f>INDEX(PLAYERIDMAP[],Table_FanDuel[[#This Row],[BatsMatch]],COLUMN(PLAYERIDMAP[BATS]))</f>
        <v>L</v>
      </c>
      <c r="Q218" t="str">
        <f>IFERROR(Table_FanDuel[[#This Row],[BatsIndex]],"")</f>
        <v>L</v>
      </c>
      <c r="R218" t="str">
        <f>INDEX(TEAMIDMAP[],MATCH(Table_FanDuel[[#This Row],[Opponent]],TEAMIDMAP[FDTEAM],0),COLUMN(TEAMIDMAP[FANGRAPHSTEAM]))</f>
        <v>Astros</v>
      </c>
      <c r="S218" s="32" t="str">
        <f>IFERROR(INDEX(PROBABLE_SP[],MATCH(Table_FanDuel[[#This Row],[FangraphsOpp]],PROBABLE_SP[Team],0),COLUMN(PROBABLE_SP[Name])),"")</f>
        <v/>
      </c>
    </row>
    <row r="219" spans="1:19" hidden="1" x14ac:dyDescent="0.25">
      <c r="A219">
        <v>52998</v>
      </c>
      <c r="B219" t="s">
        <v>14</v>
      </c>
      <c r="C219" t="s">
        <v>592</v>
      </c>
      <c r="D219" t="s">
        <v>788</v>
      </c>
      <c r="E219">
        <v>2.2000000000000002</v>
      </c>
      <c r="F219">
        <v>2</v>
      </c>
      <c r="G219">
        <v>4600</v>
      </c>
      <c r="H219" t="s">
        <v>70</v>
      </c>
      <c r="I219" t="s">
        <v>71</v>
      </c>
      <c r="J219" t="s">
        <v>72</v>
      </c>
      <c r="O219" t="e">
        <f>MATCH(Table_FanDuel[[#This Row],[Id]],PLAYERIDMAP[FANDUELID],0)</f>
        <v>#N/A</v>
      </c>
      <c r="P219" t="e">
        <f>INDEX(PLAYERIDMAP[],Table_FanDuel[[#This Row],[BatsMatch]],COLUMN(PLAYERIDMAP[BATS]))</f>
        <v>#N/A</v>
      </c>
      <c r="Q219" t="str">
        <f>IFERROR(Table_FanDuel[[#This Row],[BatsIndex]],"")</f>
        <v/>
      </c>
      <c r="R219" t="str">
        <f>INDEX(TEAMIDMAP[],MATCH(Table_FanDuel[[#This Row],[Opponent]],TEAMIDMAP[FDTEAM],0),COLUMN(TEAMIDMAP[FANGRAPHSTEAM]))</f>
        <v>Astros</v>
      </c>
      <c r="S219" s="32" t="str">
        <f>IFERROR(INDEX(PROBABLE_SP[],MATCH(Table_FanDuel[[#This Row],[FangraphsOpp]],PROBABLE_SP[Team],0),COLUMN(PROBABLE_SP[Name])),"")</f>
        <v/>
      </c>
    </row>
    <row r="220" spans="1:19" hidden="1" x14ac:dyDescent="0.25">
      <c r="A220">
        <v>12932</v>
      </c>
      <c r="B220" t="s">
        <v>14</v>
      </c>
      <c r="C220" t="s">
        <v>300</v>
      </c>
      <c r="D220" t="s">
        <v>796</v>
      </c>
      <c r="E220">
        <v>0</v>
      </c>
      <c r="F220">
        <v>0</v>
      </c>
      <c r="G220">
        <v>4600</v>
      </c>
      <c r="H220" t="s">
        <v>70</v>
      </c>
      <c r="I220" t="s">
        <v>71</v>
      </c>
      <c r="J220" t="s">
        <v>72</v>
      </c>
      <c r="O220" t="e">
        <f>MATCH(Table_FanDuel[[#This Row],[Id]],PLAYERIDMAP[FANDUELID],0)</f>
        <v>#N/A</v>
      </c>
      <c r="P220" t="e">
        <f>INDEX(PLAYERIDMAP[],Table_FanDuel[[#This Row],[BatsMatch]],COLUMN(PLAYERIDMAP[BATS]))</f>
        <v>#N/A</v>
      </c>
      <c r="Q220" t="str">
        <f>IFERROR(Table_FanDuel[[#This Row],[BatsIndex]],"")</f>
        <v/>
      </c>
      <c r="R220" t="str">
        <f>INDEX(TEAMIDMAP[],MATCH(Table_FanDuel[[#This Row],[Opponent]],TEAMIDMAP[FDTEAM],0),COLUMN(TEAMIDMAP[FANGRAPHSTEAM]))</f>
        <v>Astros</v>
      </c>
      <c r="S220" s="32" t="str">
        <f>IFERROR(INDEX(PROBABLE_SP[],MATCH(Table_FanDuel[[#This Row],[FangraphsOpp]],PROBABLE_SP[Team],0),COLUMN(PROBABLE_SP[Name])),"")</f>
        <v/>
      </c>
    </row>
    <row r="221" spans="1:19" hidden="1" x14ac:dyDescent="0.25">
      <c r="A221">
        <v>38193</v>
      </c>
      <c r="B221" t="s">
        <v>14</v>
      </c>
      <c r="C221" t="s">
        <v>431</v>
      </c>
      <c r="D221" t="s">
        <v>464</v>
      </c>
      <c r="E221">
        <v>-4</v>
      </c>
      <c r="F221">
        <v>2</v>
      </c>
      <c r="G221">
        <v>4600</v>
      </c>
      <c r="H221" t="s">
        <v>17</v>
      </c>
      <c r="I221" t="s">
        <v>19</v>
      </c>
      <c r="J221" t="s">
        <v>18</v>
      </c>
      <c r="O221" t="e">
        <f>MATCH(Table_FanDuel[[#This Row],[Id]],PLAYERIDMAP[FANDUELID],0)</f>
        <v>#N/A</v>
      </c>
      <c r="P221" t="e">
        <f>INDEX(PLAYERIDMAP[],Table_FanDuel[[#This Row],[BatsMatch]],COLUMN(PLAYERIDMAP[BATS]))</f>
        <v>#N/A</v>
      </c>
      <c r="Q221" t="str">
        <f>IFERROR(Table_FanDuel[[#This Row],[BatsIndex]],"")</f>
        <v/>
      </c>
      <c r="R221" t="str">
        <f>INDEX(TEAMIDMAP[],MATCH(Table_FanDuel[[#This Row],[Opponent]],TEAMIDMAP[FDTEAM],0),COLUMN(TEAMIDMAP[FANGRAPHSTEAM]))</f>
        <v>Rays</v>
      </c>
      <c r="S221" s="32" t="str">
        <f>IFERROR(INDEX(PROBABLE_SP[],MATCH(Table_FanDuel[[#This Row],[FangraphsOpp]],PROBABLE_SP[Team],0),COLUMN(PROBABLE_SP[Name])),"")</f>
        <v>Jake Odorizzi</v>
      </c>
    </row>
    <row r="222" spans="1:19" hidden="1" x14ac:dyDescent="0.25">
      <c r="A222">
        <v>21655</v>
      </c>
      <c r="B222" t="s">
        <v>14</v>
      </c>
      <c r="C222" t="s">
        <v>324</v>
      </c>
      <c r="D222" t="s">
        <v>824</v>
      </c>
      <c r="E222">
        <v>3.8</v>
      </c>
      <c r="F222">
        <v>3</v>
      </c>
      <c r="G222">
        <v>4600</v>
      </c>
      <c r="H222" t="s">
        <v>70</v>
      </c>
      <c r="I222" t="s">
        <v>72</v>
      </c>
      <c r="J222" t="s">
        <v>71</v>
      </c>
      <c r="O222" t="e">
        <f>MATCH(Table_FanDuel[[#This Row],[Id]],PLAYERIDMAP[FANDUELID],0)</f>
        <v>#N/A</v>
      </c>
      <c r="P222" t="e">
        <f>INDEX(PLAYERIDMAP[],Table_FanDuel[[#This Row],[BatsMatch]],COLUMN(PLAYERIDMAP[BATS]))</f>
        <v>#N/A</v>
      </c>
      <c r="Q222" t="str">
        <f>IFERROR(Table_FanDuel[[#This Row],[BatsIndex]],"")</f>
        <v/>
      </c>
      <c r="R222" t="str">
        <f>INDEX(TEAMIDMAP[],MATCH(Table_FanDuel[[#This Row],[Opponent]],TEAMIDMAP[FDTEAM],0),COLUMN(TEAMIDMAP[FANGRAPHSTEAM]))</f>
        <v>Royals</v>
      </c>
      <c r="S222" s="32" t="str">
        <f>IFERROR(INDEX(PROBABLE_SP[],MATCH(Table_FanDuel[[#This Row],[FangraphsOpp]],PROBABLE_SP[Team],0),COLUMN(PROBABLE_SP[Name])),"")</f>
        <v>Edinson Volquez</v>
      </c>
    </row>
    <row r="223" spans="1:19" hidden="1" x14ac:dyDescent="0.25">
      <c r="A223">
        <v>60645</v>
      </c>
      <c r="B223" t="s">
        <v>14</v>
      </c>
      <c r="C223" t="s">
        <v>121</v>
      </c>
      <c r="D223" t="s">
        <v>837</v>
      </c>
      <c r="E223">
        <v>1.6</v>
      </c>
      <c r="F223">
        <v>7</v>
      </c>
      <c r="G223">
        <v>4600</v>
      </c>
      <c r="H223" t="s">
        <v>22</v>
      </c>
      <c r="I223" t="s">
        <v>24</v>
      </c>
      <c r="J223" t="s">
        <v>23</v>
      </c>
      <c r="K223" t="s">
        <v>51</v>
      </c>
      <c r="L223" t="s">
        <v>52</v>
      </c>
      <c r="O223" t="e">
        <f>MATCH(Table_FanDuel[[#This Row],[Id]],PLAYERIDMAP[FANDUELID],0)</f>
        <v>#N/A</v>
      </c>
      <c r="P223" t="e">
        <f>INDEX(PLAYERIDMAP[],Table_FanDuel[[#This Row],[BatsMatch]],COLUMN(PLAYERIDMAP[BATS]))</f>
        <v>#N/A</v>
      </c>
      <c r="Q223" t="str">
        <f>IFERROR(Table_FanDuel[[#This Row],[BatsIndex]],"")</f>
        <v/>
      </c>
      <c r="R223" t="str">
        <f>INDEX(TEAMIDMAP[],MATCH(Table_FanDuel[[#This Row],[Opponent]],TEAMIDMAP[FDTEAM],0),COLUMN(TEAMIDMAP[FANGRAPHSTEAM]))</f>
        <v>Twins</v>
      </c>
      <c r="S223" s="32" t="str">
        <f>IFERROR(INDEX(PROBABLE_SP[],MATCH(Table_FanDuel[[#This Row],[FangraphsOpp]],PROBABLE_SP[Team],0),COLUMN(PROBABLE_SP[Name])),"")</f>
        <v>Mike Pelfrey</v>
      </c>
    </row>
    <row r="224" spans="1:19" hidden="1" x14ac:dyDescent="0.25">
      <c r="A224">
        <v>5587</v>
      </c>
      <c r="B224" t="s">
        <v>14</v>
      </c>
      <c r="C224" t="s">
        <v>184</v>
      </c>
      <c r="D224" t="s">
        <v>850</v>
      </c>
      <c r="E224">
        <v>2.4</v>
      </c>
      <c r="F224">
        <v>6</v>
      </c>
      <c r="G224">
        <v>4600</v>
      </c>
      <c r="H224" t="s">
        <v>89</v>
      </c>
      <c r="I224" t="s">
        <v>91</v>
      </c>
      <c r="J224" t="s">
        <v>90</v>
      </c>
      <c r="O224">
        <f>MATCH(Table_FanDuel[[#This Row],[Id]],PLAYERIDMAP[FANDUELID],0)</f>
        <v>15</v>
      </c>
      <c r="P224" t="str">
        <f>INDEX(PLAYERIDMAP[],Table_FanDuel[[#This Row],[BatsMatch]],COLUMN(PLAYERIDMAP[BATS]))</f>
        <v>L</v>
      </c>
      <c r="Q224" t="str">
        <f>IFERROR(Table_FanDuel[[#This Row],[BatsIndex]],"")</f>
        <v>L</v>
      </c>
      <c r="R224" t="str">
        <f>INDEX(TEAMIDMAP[],MATCH(Table_FanDuel[[#This Row],[Opponent]],TEAMIDMAP[FDTEAM],0),COLUMN(TEAMIDMAP[FANGRAPHSTEAM]))</f>
        <v>Indians</v>
      </c>
      <c r="S224" s="32" t="str">
        <f>IFERROR(INDEX(PROBABLE_SP[],MATCH(Table_FanDuel[[#This Row],[FangraphsOpp]],PROBABLE_SP[Team],0),COLUMN(PROBABLE_SP[Name])),"")</f>
        <v>Carlos Carrasco</v>
      </c>
    </row>
    <row r="225" spans="1:19" hidden="1" x14ac:dyDescent="0.25">
      <c r="A225">
        <v>5759</v>
      </c>
      <c r="B225" t="s">
        <v>14</v>
      </c>
      <c r="C225" t="s">
        <v>341</v>
      </c>
      <c r="D225" t="s">
        <v>876</v>
      </c>
      <c r="E225">
        <v>2.2000000000000002</v>
      </c>
      <c r="F225">
        <v>8</v>
      </c>
      <c r="G225">
        <v>4600</v>
      </c>
      <c r="H225" t="s">
        <v>36</v>
      </c>
      <c r="I225" t="s">
        <v>37</v>
      </c>
      <c r="J225" t="s">
        <v>38</v>
      </c>
      <c r="K225" t="s">
        <v>51</v>
      </c>
      <c r="L225" t="s">
        <v>579</v>
      </c>
      <c r="O225" t="e">
        <f>MATCH(Table_FanDuel[[#This Row],[Id]],PLAYERIDMAP[FANDUELID],0)</f>
        <v>#N/A</v>
      </c>
      <c r="P225" t="e">
        <f>INDEX(PLAYERIDMAP[],Table_FanDuel[[#This Row],[BatsMatch]],COLUMN(PLAYERIDMAP[BATS]))</f>
        <v>#N/A</v>
      </c>
      <c r="Q225" t="str">
        <f>IFERROR(Table_FanDuel[[#This Row],[BatsIndex]],"")</f>
        <v/>
      </c>
      <c r="R225" t="str">
        <f>INDEX(TEAMIDMAP[],MATCH(Table_FanDuel[[#This Row],[Opponent]],TEAMIDMAP[FDTEAM],0),COLUMN(TEAMIDMAP[FANGRAPHSTEAM]))</f>
        <v>Angels</v>
      </c>
      <c r="S225" s="32" t="str">
        <f>IFERROR(INDEX(PROBABLE_SP[],MATCH(Table_FanDuel[[#This Row],[FangraphsOpp]],PROBABLE_SP[Team],0),COLUMN(PROBABLE_SP[Name])),"")</f>
        <v>Garrett Richards</v>
      </c>
    </row>
    <row r="226" spans="1:19" hidden="1" x14ac:dyDescent="0.25">
      <c r="A226">
        <v>21707</v>
      </c>
      <c r="B226" t="s">
        <v>14</v>
      </c>
      <c r="C226" t="s">
        <v>102</v>
      </c>
      <c r="D226" t="s">
        <v>900</v>
      </c>
      <c r="E226">
        <v>2</v>
      </c>
      <c r="F226">
        <v>1</v>
      </c>
      <c r="G226">
        <v>4600</v>
      </c>
      <c r="H226" t="s">
        <v>70</v>
      </c>
      <c r="I226" t="s">
        <v>71</v>
      </c>
      <c r="J226" t="s">
        <v>72</v>
      </c>
      <c r="O226" t="e">
        <f>MATCH(Table_FanDuel[[#This Row],[Id]],PLAYERIDMAP[FANDUELID],0)</f>
        <v>#N/A</v>
      </c>
      <c r="P226" t="e">
        <f>INDEX(PLAYERIDMAP[],Table_FanDuel[[#This Row],[BatsMatch]],COLUMN(PLAYERIDMAP[BATS]))</f>
        <v>#N/A</v>
      </c>
      <c r="Q226" t="str">
        <f>IFERROR(Table_FanDuel[[#This Row],[BatsIndex]],"")</f>
        <v/>
      </c>
      <c r="R226" t="str">
        <f>INDEX(TEAMIDMAP[],MATCH(Table_FanDuel[[#This Row],[Opponent]],TEAMIDMAP[FDTEAM],0),COLUMN(TEAMIDMAP[FANGRAPHSTEAM]))</f>
        <v>Astros</v>
      </c>
      <c r="S226" s="32" t="str">
        <f>IFERROR(INDEX(PROBABLE_SP[],MATCH(Table_FanDuel[[#This Row],[FangraphsOpp]],PROBABLE_SP[Team],0),COLUMN(PROBABLE_SP[Name])),"")</f>
        <v/>
      </c>
    </row>
    <row r="227" spans="1:19" hidden="1" x14ac:dyDescent="0.25">
      <c r="A227">
        <v>6089</v>
      </c>
      <c r="B227" t="s">
        <v>14</v>
      </c>
      <c r="C227" t="s">
        <v>135</v>
      </c>
      <c r="D227" t="s">
        <v>911</v>
      </c>
      <c r="E227">
        <v>1.5</v>
      </c>
      <c r="F227">
        <v>40</v>
      </c>
      <c r="G227">
        <v>4600</v>
      </c>
      <c r="H227" t="s">
        <v>28</v>
      </c>
      <c r="I227" t="s">
        <v>29</v>
      </c>
      <c r="J227" t="s">
        <v>30</v>
      </c>
      <c r="K227" t="s">
        <v>51</v>
      </c>
      <c r="L227" t="s">
        <v>256</v>
      </c>
      <c r="O227">
        <f>MATCH(Table_FanDuel[[#This Row],[Id]],PLAYERIDMAP[FANDUELID],0)</f>
        <v>1017</v>
      </c>
      <c r="P227" t="str">
        <f>INDEX(PLAYERIDMAP[],Table_FanDuel[[#This Row],[BatsMatch]],COLUMN(PLAYERIDMAP[BATS]))</f>
        <v>L</v>
      </c>
      <c r="Q227" t="str">
        <f>IFERROR(Table_FanDuel[[#This Row],[BatsIndex]],"")</f>
        <v>L</v>
      </c>
      <c r="R227" t="str">
        <f>INDEX(TEAMIDMAP[],MATCH(Table_FanDuel[[#This Row],[Opponent]],TEAMIDMAP[FDTEAM],0),COLUMN(TEAMIDMAP[FANGRAPHSTEAM]))</f>
        <v>Cardinals</v>
      </c>
      <c r="S227" s="32" t="str">
        <f>IFERROR(INDEX(PROBABLE_SP[],MATCH(Table_FanDuel[[#This Row],[FangraphsOpp]],PROBABLE_SP[Team],0),COLUMN(PROBABLE_SP[Name])),"")</f>
        <v>Carlos Martinez</v>
      </c>
    </row>
    <row r="228" spans="1:19" hidden="1" x14ac:dyDescent="0.25">
      <c r="A228">
        <v>5069</v>
      </c>
      <c r="B228" t="s">
        <v>14</v>
      </c>
      <c r="C228" t="s">
        <v>969</v>
      </c>
      <c r="D228" t="s">
        <v>970</v>
      </c>
      <c r="E228">
        <v>1.4</v>
      </c>
      <c r="F228">
        <v>5</v>
      </c>
      <c r="G228">
        <v>4600</v>
      </c>
      <c r="H228" t="s">
        <v>79</v>
      </c>
      <c r="I228" t="s">
        <v>80</v>
      </c>
      <c r="J228" t="s">
        <v>81</v>
      </c>
      <c r="K228" t="s">
        <v>51</v>
      </c>
      <c r="L228" t="s">
        <v>214</v>
      </c>
      <c r="O228">
        <f>MATCH(Table_FanDuel[[#This Row],[Id]],PLAYERIDMAP[FANDUELID],0)</f>
        <v>1317</v>
      </c>
      <c r="P228" t="str">
        <f>INDEX(PLAYERIDMAP[],Table_FanDuel[[#This Row],[BatsMatch]],COLUMN(PLAYERIDMAP[BATS]))</f>
        <v>R</v>
      </c>
      <c r="Q228" t="str">
        <f>IFERROR(Table_FanDuel[[#This Row],[BatsIndex]],"")</f>
        <v>R</v>
      </c>
      <c r="R228" t="str">
        <f>INDEX(TEAMIDMAP[],MATCH(Table_FanDuel[[#This Row],[Opponent]],TEAMIDMAP[FDTEAM],0),COLUMN(TEAMIDMAP[FANGRAPHSTEAM]))</f>
        <v>Pirates</v>
      </c>
      <c r="S228" s="32" t="str">
        <f>IFERROR(INDEX(PROBABLE_SP[],MATCH(Table_FanDuel[[#This Row],[FangraphsOpp]],PROBABLE_SP[Team],0),COLUMN(PROBABLE_SP[Name])),"")</f>
        <v>Gerrit Cole</v>
      </c>
    </row>
    <row r="229" spans="1:19" hidden="1" x14ac:dyDescent="0.25">
      <c r="A229">
        <v>52987</v>
      </c>
      <c r="B229" t="s">
        <v>14</v>
      </c>
      <c r="C229" t="s">
        <v>330</v>
      </c>
      <c r="D229" t="s">
        <v>126</v>
      </c>
      <c r="E229">
        <v>2.4</v>
      </c>
      <c r="F229">
        <v>5</v>
      </c>
      <c r="G229">
        <v>4600</v>
      </c>
      <c r="H229" t="s">
        <v>70</v>
      </c>
      <c r="I229" t="s">
        <v>72</v>
      </c>
      <c r="J229" t="s">
        <v>71</v>
      </c>
      <c r="O229" t="e">
        <f>MATCH(Table_FanDuel[[#This Row],[Id]],PLAYERIDMAP[FANDUELID],0)</f>
        <v>#N/A</v>
      </c>
      <c r="P229" t="e">
        <f>INDEX(PLAYERIDMAP[],Table_FanDuel[[#This Row],[BatsMatch]],COLUMN(PLAYERIDMAP[BATS]))</f>
        <v>#N/A</v>
      </c>
      <c r="Q229" t="str">
        <f>IFERROR(Table_FanDuel[[#This Row],[BatsIndex]],"")</f>
        <v/>
      </c>
      <c r="R229" t="str">
        <f>INDEX(TEAMIDMAP[],MATCH(Table_FanDuel[[#This Row],[Opponent]],TEAMIDMAP[FDTEAM],0),COLUMN(TEAMIDMAP[FANGRAPHSTEAM]))</f>
        <v>Royals</v>
      </c>
      <c r="S229" s="32" t="str">
        <f>IFERROR(INDEX(PROBABLE_SP[],MATCH(Table_FanDuel[[#This Row],[FangraphsOpp]],PROBABLE_SP[Team],0),COLUMN(PROBABLE_SP[Name])),"")</f>
        <v>Edinson Volquez</v>
      </c>
    </row>
    <row r="230" spans="1:19" hidden="1" x14ac:dyDescent="0.25">
      <c r="A230">
        <v>12591</v>
      </c>
      <c r="B230" t="s">
        <v>14</v>
      </c>
      <c r="C230" t="s">
        <v>198</v>
      </c>
      <c r="D230" t="s">
        <v>999</v>
      </c>
      <c r="E230">
        <v>1.8</v>
      </c>
      <c r="F230">
        <v>3</v>
      </c>
      <c r="G230">
        <v>4600</v>
      </c>
      <c r="H230" t="s">
        <v>89</v>
      </c>
      <c r="I230" t="s">
        <v>91</v>
      </c>
      <c r="J230" t="s">
        <v>90</v>
      </c>
      <c r="O230">
        <f>MATCH(Table_FanDuel[[#This Row],[Id]],PLAYERIDMAP[FANDUELID],0)</f>
        <v>379</v>
      </c>
      <c r="P230" t="str">
        <f>INDEX(PLAYERIDMAP[],Table_FanDuel[[#This Row],[BatsMatch]],COLUMN(PLAYERIDMAP[BATS]))</f>
        <v>R</v>
      </c>
      <c r="Q230" t="str">
        <f>IFERROR(Table_FanDuel[[#This Row],[BatsIndex]],"")</f>
        <v>R</v>
      </c>
      <c r="R230" t="str">
        <f>INDEX(TEAMIDMAP[],MATCH(Table_FanDuel[[#This Row],[Opponent]],TEAMIDMAP[FDTEAM],0),COLUMN(TEAMIDMAP[FANGRAPHSTEAM]))</f>
        <v>Indians</v>
      </c>
      <c r="S230" s="32" t="str">
        <f>IFERROR(INDEX(PROBABLE_SP[],MATCH(Table_FanDuel[[#This Row],[FangraphsOpp]],PROBABLE_SP[Team],0),COLUMN(PROBABLE_SP[Name])),"")</f>
        <v>Carlos Carrasco</v>
      </c>
    </row>
    <row r="231" spans="1:19" hidden="1" x14ac:dyDescent="0.25">
      <c r="A231">
        <v>11324</v>
      </c>
      <c r="B231" t="s">
        <v>14</v>
      </c>
      <c r="C231" t="s">
        <v>221</v>
      </c>
      <c r="D231" t="s">
        <v>1001</v>
      </c>
      <c r="E231">
        <v>1.8</v>
      </c>
      <c r="F231">
        <v>12</v>
      </c>
      <c r="G231">
        <v>4600</v>
      </c>
      <c r="H231" t="s">
        <v>28</v>
      </c>
      <c r="I231" t="s">
        <v>30</v>
      </c>
      <c r="J231" t="s">
        <v>29</v>
      </c>
      <c r="K231" t="s">
        <v>51</v>
      </c>
      <c r="L231" t="s">
        <v>1002</v>
      </c>
      <c r="O231">
        <f>MATCH(Table_FanDuel[[#This Row],[Id]],PLAYERIDMAP[FANDUELID],0)</f>
        <v>1439</v>
      </c>
      <c r="P231" t="str">
        <f>INDEX(PLAYERIDMAP[],Table_FanDuel[[#This Row],[BatsMatch]],COLUMN(PLAYERIDMAP[BATS]))</f>
        <v>R</v>
      </c>
      <c r="Q231" t="str">
        <f>IFERROR(Table_FanDuel[[#This Row],[BatsIndex]],"")</f>
        <v>R</v>
      </c>
      <c r="R231" t="str">
        <f>INDEX(TEAMIDMAP[],MATCH(Table_FanDuel[[#This Row],[Opponent]],TEAMIDMAP[FDTEAM],0),COLUMN(TEAMIDMAP[FANGRAPHSTEAM]))</f>
        <v>Braves</v>
      </c>
      <c r="S231" s="32" t="str">
        <f>IFERROR(INDEX(PROBABLE_SP[],MATCH(Table_FanDuel[[#This Row],[FangraphsOpp]],PROBABLE_SP[Team],0),COLUMN(PROBABLE_SP[Name])),"")</f>
        <v>Ryan Weber</v>
      </c>
    </row>
    <row r="232" spans="1:19" hidden="1" x14ac:dyDescent="0.25">
      <c r="A232">
        <v>10980</v>
      </c>
      <c r="B232" t="s">
        <v>14</v>
      </c>
      <c r="C232" t="s">
        <v>61</v>
      </c>
      <c r="D232" t="s">
        <v>1012</v>
      </c>
      <c r="E232">
        <v>0.9</v>
      </c>
      <c r="F232">
        <v>23</v>
      </c>
      <c r="G232">
        <v>4600</v>
      </c>
      <c r="H232" t="s">
        <v>22</v>
      </c>
      <c r="I232" t="s">
        <v>23</v>
      </c>
      <c r="J232" t="s">
        <v>24</v>
      </c>
      <c r="O232">
        <f>MATCH(Table_FanDuel[[#This Row],[Id]],PLAYERIDMAP[FANDUELID],0)</f>
        <v>48</v>
      </c>
      <c r="P232" t="str">
        <f>INDEX(PLAYERIDMAP[],Table_FanDuel[[#This Row],[BatsMatch]],COLUMN(PLAYERIDMAP[BATS]))</f>
        <v>R</v>
      </c>
      <c r="Q232" t="str">
        <f>IFERROR(Table_FanDuel[[#This Row],[BatsIndex]],"")</f>
        <v>R</v>
      </c>
      <c r="R232" t="str">
        <f>INDEX(TEAMIDMAP[],MATCH(Table_FanDuel[[#This Row],[Opponent]],TEAMIDMAP[FDTEAM],0),COLUMN(TEAMIDMAP[FANGRAPHSTEAM]))</f>
        <v>Yankees</v>
      </c>
      <c r="S232" s="32" t="str">
        <f>IFERROR(INDEX(PROBABLE_SP[],MATCH(Table_FanDuel[[#This Row],[FangraphsOpp]],PROBABLE_SP[Team],0),COLUMN(PROBABLE_SP[Name])),"")</f>
        <v>CC Sabathia</v>
      </c>
    </row>
    <row r="233" spans="1:19" hidden="1" x14ac:dyDescent="0.25">
      <c r="A233">
        <v>38114</v>
      </c>
      <c r="B233" t="s">
        <v>14</v>
      </c>
      <c r="C233" t="s">
        <v>271</v>
      </c>
      <c r="D233" t="s">
        <v>1021</v>
      </c>
      <c r="E233">
        <v>2.4</v>
      </c>
      <c r="F233">
        <v>3</v>
      </c>
      <c r="G233">
        <v>4600</v>
      </c>
      <c r="H233" t="s">
        <v>48</v>
      </c>
      <c r="I233" t="s">
        <v>50</v>
      </c>
      <c r="J233" t="s">
        <v>49</v>
      </c>
      <c r="O233" t="e">
        <f>MATCH(Table_FanDuel[[#This Row],[Id]],PLAYERIDMAP[FANDUELID],0)</f>
        <v>#N/A</v>
      </c>
      <c r="P233" t="e">
        <f>INDEX(PLAYERIDMAP[],Table_FanDuel[[#This Row],[BatsMatch]],COLUMN(PLAYERIDMAP[BATS]))</f>
        <v>#N/A</v>
      </c>
      <c r="Q233" t="str">
        <f>IFERROR(Table_FanDuel[[#This Row],[BatsIndex]],"")</f>
        <v/>
      </c>
      <c r="R233" t="str">
        <f>INDEX(TEAMIDMAP[],MATCH(Table_FanDuel[[#This Row],[Opponent]],TEAMIDMAP[FDTEAM],0),COLUMN(TEAMIDMAP[FANGRAPHSTEAM]))</f>
        <v>Mets</v>
      </c>
      <c r="S233" s="32" t="str">
        <f>IFERROR(INDEX(PROBABLE_SP[],MATCH(Table_FanDuel[[#This Row],[FangraphsOpp]],PROBABLE_SP[Team],0),COLUMN(PROBABLE_SP[Name])),"")</f>
        <v>Noah Syndergaard</v>
      </c>
    </row>
    <row r="234" spans="1:19" hidden="1" x14ac:dyDescent="0.25">
      <c r="A234">
        <v>58432</v>
      </c>
      <c r="B234" t="s">
        <v>14</v>
      </c>
      <c r="C234" t="s">
        <v>15</v>
      </c>
      <c r="D234" t="s">
        <v>1033</v>
      </c>
      <c r="E234">
        <v>3.5</v>
      </c>
      <c r="F234">
        <v>14</v>
      </c>
      <c r="G234">
        <v>4600</v>
      </c>
      <c r="H234" t="s">
        <v>70</v>
      </c>
      <c r="I234" t="s">
        <v>71</v>
      </c>
      <c r="J234" t="s">
        <v>72</v>
      </c>
      <c r="O234">
        <f>MATCH(Table_FanDuel[[#This Row],[Id]],PLAYERIDMAP[FANDUELID],0)</f>
        <v>435</v>
      </c>
      <c r="P234" t="str">
        <f>INDEX(PLAYERIDMAP[],Table_FanDuel[[#This Row],[BatsMatch]],COLUMN(PLAYERIDMAP[BATS]))</f>
        <v>L</v>
      </c>
      <c r="Q234" t="str">
        <f>IFERROR(Table_FanDuel[[#This Row],[BatsIndex]],"")</f>
        <v>L</v>
      </c>
      <c r="R234" t="str">
        <f>INDEX(TEAMIDMAP[],MATCH(Table_FanDuel[[#This Row],[Opponent]],TEAMIDMAP[FDTEAM],0),COLUMN(TEAMIDMAP[FANGRAPHSTEAM]))</f>
        <v>Astros</v>
      </c>
      <c r="S234" s="32" t="str">
        <f>IFERROR(INDEX(PROBABLE_SP[],MATCH(Table_FanDuel[[#This Row],[FangraphsOpp]],PROBABLE_SP[Team],0),COLUMN(PROBABLE_SP[Name])),"")</f>
        <v/>
      </c>
    </row>
    <row r="235" spans="1:19" hidden="1" x14ac:dyDescent="0.25">
      <c r="A235">
        <v>13183</v>
      </c>
      <c r="B235" t="s">
        <v>14</v>
      </c>
      <c r="C235" t="s">
        <v>181</v>
      </c>
      <c r="D235" t="s">
        <v>182</v>
      </c>
      <c r="E235">
        <v>3.3</v>
      </c>
      <c r="F235">
        <v>45</v>
      </c>
      <c r="G235">
        <v>4500</v>
      </c>
      <c r="H235" t="s">
        <v>22</v>
      </c>
      <c r="I235" t="s">
        <v>24</v>
      </c>
      <c r="J235" t="s">
        <v>23</v>
      </c>
      <c r="O235">
        <f>MATCH(Table_FanDuel[[#This Row],[Id]],PLAYERIDMAP[FANDUELID],0)</f>
        <v>109</v>
      </c>
      <c r="P235" t="str">
        <f>INDEX(PLAYERIDMAP[],Table_FanDuel[[#This Row],[BatsMatch]],COLUMN(PLAYERIDMAP[BATS]))</f>
        <v>R</v>
      </c>
      <c r="Q235" t="str">
        <f>IFERROR(Table_FanDuel[[#This Row],[BatsIndex]],"")</f>
        <v>R</v>
      </c>
      <c r="R235" t="str">
        <f>INDEX(TEAMIDMAP[],MATCH(Table_FanDuel[[#This Row],[Opponent]],TEAMIDMAP[FDTEAM],0),COLUMN(TEAMIDMAP[FANGRAPHSTEAM]))</f>
        <v>Twins</v>
      </c>
      <c r="S235" s="32" t="str">
        <f>IFERROR(INDEX(PROBABLE_SP[],MATCH(Table_FanDuel[[#This Row],[FangraphsOpp]],PROBABLE_SP[Team],0),COLUMN(PROBABLE_SP[Name])),"")</f>
        <v>Mike Pelfrey</v>
      </c>
    </row>
    <row r="236" spans="1:19" hidden="1" x14ac:dyDescent="0.25">
      <c r="A236">
        <v>12463</v>
      </c>
      <c r="B236" t="s">
        <v>14</v>
      </c>
      <c r="C236" t="s">
        <v>123</v>
      </c>
      <c r="D236" t="s">
        <v>226</v>
      </c>
      <c r="E236">
        <v>2.1</v>
      </c>
      <c r="F236">
        <v>31</v>
      </c>
      <c r="G236">
        <v>4500</v>
      </c>
      <c r="H236" t="s">
        <v>70</v>
      </c>
      <c r="I236" t="s">
        <v>71</v>
      </c>
      <c r="J236" t="s">
        <v>72</v>
      </c>
      <c r="O236">
        <f>MATCH(Table_FanDuel[[#This Row],[Id]],PLAYERIDMAP[FANDUELID],0)</f>
        <v>632</v>
      </c>
      <c r="P236" t="str">
        <f>INDEX(PLAYERIDMAP[],Table_FanDuel[[#This Row],[BatsMatch]],COLUMN(PLAYERIDMAP[BATS]))</f>
        <v>R</v>
      </c>
      <c r="Q236" t="str">
        <f>IFERROR(Table_FanDuel[[#This Row],[BatsIndex]],"")</f>
        <v>R</v>
      </c>
      <c r="R236" t="str">
        <f>INDEX(TEAMIDMAP[],MATCH(Table_FanDuel[[#This Row],[Opponent]],TEAMIDMAP[FDTEAM],0),COLUMN(TEAMIDMAP[FANGRAPHSTEAM]))</f>
        <v>Astros</v>
      </c>
      <c r="S236" s="32" t="str">
        <f>IFERROR(INDEX(PROBABLE_SP[],MATCH(Table_FanDuel[[#This Row],[FangraphsOpp]],PROBABLE_SP[Team],0),COLUMN(PROBABLE_SP[Name])),"")</f>
        <v/>
      </c>
    </row>
    <row r="237" spans="1:19" hidden="1" x14ac:dyDescent="0.25">
      <c r="A237">
        <v>38185</v>
      </c>
      <c r="B237" t="s">
        <v>14</v>
      </c>
      <c r="C237" t="s">
        <v>238</v>
      </c>
      <c r="D237" t="s">
        <v>203</v>
      </c>
      <c r="E237">
        <v>0</v>
      </c>
      <c r="F237">
        <v>3</v>
      </c>
      <c r="G237">
        <v>4500</v>
      </c>
      <c r="H237" t="s">
        <v>22</v>
      </c>
      <c r="I237" t="s">
        <v>24</v>
      </c>
      <c r="J237" t="s">
        <v>23</v>
      </c>
      <c r="O237" t="e">
        <f>MATCH(Table_FanDuel[[#This Row],[Id]],PLAYERIDMAP[FANDUELID],0)</f>
        <v>#N/A</v>
      </c>
      <c r="P237" t="e">
        <f>INDEX(PLAYERIDMAP[],Table_FanDuel[[#This Row],[BatsMatch]],COLUMN(PLAYERIDMAP[BATS]))</f>
        <v>#N/A</v>
      </c>
      <c r="Q237" t="str">
        <f>IFERROR(Table_FanDuel[[#This Row],[BatsIndex]],"")</f>
        <v/>
      </c>
      <c r="R237" t="str">
        <f>INDEX(TEAMIDMAP[],MATCH(Table_FanDuel[[#This Row],[Opponent]],TEAMIDMAP[FDTEAM],0),COLUMN(TEAMIDMAP[FANGRAPHSTEAM]))</f>
        <v>Twins</v>
      </c>
      <c r="S237" s="32" t="str">
        <f>IFERROR(INDEX(PROBABLE_SP[],MATCH(Table_FanDuel[[#This Row],[FangraphsOpp]],PROBABLE_SP[Team],0),COLUMN(PROBABLE_SP[Name])),"")</f>
        <v>Mike Pelfrey</v>
      </c>
    </row>
    <row r="238" spans="1:19" hidden="1" x14ac:dyDescent="0.25">
      <c r="A238">
        <v>42416</v>
      </c>
      <c r="B238" t="s">
        <v>14</v>
      </c>
      <c r="C238" t="s">
        <v>184</v>
      </c>
      <c r="D238" t="s">
        <v>409</v>
      </c>
      <c r="E238">
        <v>2.5</v>
      </c>
      <c r="F238">
        <v>2</v>
      </c>
      <c r="G238">
        <v>4500</v>
      </c>
      <c r="H238" t="s">
        <v>48</v>
      </c>
      <c r="I238" t="s">
        <v>50</v>
      </c>
      <c r="J238" t="s">
        <v>49</v>
      </c>
      <c r="O238" t="e">
        <f>MATCH(Table_FanDuel[[#This Row],[Id]],PLAYERIDMAP[FANDUELID],0)</f>
        <v>#N/A</v>
      </c>
      <c r="P238" t="e">
        <f>INDEX(PLAYERIDMAP[],Table_FanDuel[[#This Row],[BatsMatch]],COLUMN(PLAYERIDMAP[BATS]))</f>
        <v>#N/A</v>
      </c>
      <c r="Q238" t="str">
        <f>IFERROR(Table_FanDuel[[#This Row],[BatsIndex]],"")</f>
        <v/>
      </c>
      <c r="R238" t="str">
        <f>INDEX(TEAMIDMAP[],MATCH(Table_FanDuel[[#This Row],[Opponent]],TEAMIDMAP[FDTEAM],0),COLUMN(TEAMIDMAP[FANGRAPHSTEAM]))</f>
        <v>Mets</v>
      </c>
      <c r="S238" s="32" t="str">
        <f>IFERROR(INDEX(PROBABLE_SP[],MATCH(Table_FanDuel[[#This Row],[FangraphsOpp]],PROBABLE_SP[Team],0),COLUMN(PROBABLE_SP[Name])),"")</f>
        <v>Noah Syndergaard</v>
      </c>
    </row>
    <row r="239" spans="1:19" hidden="1" x14ac:dyDescent="0.25">
      <c r="A239">
        <v>13369</v>
      </c>
      <c r="B239" t="s">
        <v>14</v>
      </c>
      <c r="C239" t="s">
        <v>61</v>
      </c>
      <c r="D239" t="s">
        <v>424</v>
      </c>
      <c r="E239">
        <v>2.9</v>
      </c>
      <c r="F239">
        <v>12</v>
      </c>
      <c r="G239">
        <v>4500</v>
      </c>
      <c r="H239" t="s">
        <v>89</v>
      </c>
      <c r="I239" t="s">
        <v>91</v>
      </c>
      <c r="J239" t="s">
        <v>90</v>
      </c>
      <c r="O239" t="e">
        <f>MATCH(Table_FanDuel[[#This Row],[Id]],PLAYERIDMAP[FANDUELID],0)</f>
        <v>#N/A</v>
      </c>
      <c r="P239" t="e">
        <f>INDEX(PLAYERIDMAP[],Table_FanDuel[[#This Row],[BatsMatch]],COLUMN(PLAYERIDMAP[BATS]))</f>
        <v>#N/A</v>
      </c>
      <c r="Q239" t="str">
        <f>IFERROR(Table_FanDuel[[#This Row],[BatsIndex]],"")</f>
        <v/>
      </c>
      <c r="R239" t="str">
        <f>INDEX(TEAMIDMAP[],MATCH(Table_FanDuel[[#This Row],[Opponent]],TEAMIDMAP[FDTEAM],0),COLUMN(TEAMIDMAP[FANGRAPHSTEAM]))</f>
        <v>Indians</v>
      </c>
      <c r="S239" s="32" t="str">
        <f>IFERROR(INDEX(PROBABLE_SP[],MATCH(Table_FanDuel[[#This Row],[FangraphsOpp]],PROBABLE_SP[Team],0),COLUMN(PROBABLE_SP[Name])),"")</f>
        <v>Carlos Carrasco</v>
      </c>
    </row>
    <row r="240" spans="1:19" hidden="1" x14ac:dyDescent="0.25">
      <c r="A240">
        <v>5555</v>
      </c>
      <c r="B240" t="s">
        <v>14</v>
      </c>
      <c r="C240" t="s">
        <v>598</v>
      </c>
      <c r="D240" t="s">
        <v>395</v>
      </c>
      <c r="E240">
        <v>1.7</v>
      </c>
      <c r="F240">
        <v>40</v>
      </c>
      <c r="G240">
        <v>4500</v>
      </c>
      <c r="H240" t="s">
        <v>70</v>
      </c>
      <c r="I240" t="s">
        <v>71</v>
      </c>
      <c r="J240" t="s">
        <v>72</v>
      </c>
      <c r="O240">
        <f>MATCH(Table_FanDuel[[#This Row],[Id]],PLAYERIDMAP[FANDUELID],0)</f>
        <v>940</v>
      </c>
      <c r="P240" t="str">
        <f>INDEX(PLAYERIDMAP[],Table_FanDuel[[#This Row],[BatsMatch]],COLUMN(PLAYERIDMAP[BATS]))</f>
        <v>L</v>
      </c>
      <c r="Q240" t="str">
        <f>IFERROR(Table_FanDuel[[#This Row],[BatsIndex]],"")</f>
        <v>L</v>
      </c>
      <c r="R240" t="str">
        <f>INDEX(TEAMIDMAP[],MATCH(Table_FanDuel[[#This Row],[Opponent]],TEAMIDMAP[FDTEAM],0),COLUMN(TEAMIDMAP[FANGRAPHSTEAM]))</f>
        <v>Astros</v>
      </c>
      <c r="S240" s="32" t="str">
        <f>IFERROR(INDEX(PROBABLE_SP[],MATCH(Table_FanDuel[[#This Row],[FangraphsOpp]],PROBABLE_SP[Team],0),COLUMN(PROBABLE_SP[Name])),"")</f>
        <v/>
      </c>
    </row>
    <row r="241" spans="1:19" hidden="1" x14ac:dyDescent="0.25">
      <c r="A241">
        <v>13399</v>
      </c>
      <c r="B241" t="s">
        <v>14</v>
      </c>
      <c r="C241" t="s">
        <v>127</v>
      </c>
      <c r="D241" t="s">
        <v>1039</v>
      </c>
      <c r="E241">
        <v>2.6</v>
      </c>
      <c r="F241">
        <v>37</v>
      </c>
      <c r="G241">
        <v>4500</v>
      </c>
      <c r="H241" t="s">
        <v>89</v>
      </c>
      <c r="I241" t="s">
        <v>90</v>
      </c>
      <c r="J241" t="s">
        <v>91</v>
      </c>
      <c r="O241">
        <f>MATCH(Table_FanDuel[[#This Row],[Id]],PLAYERIDMAP[FANDUELID],0)</f>
        <v>881</v>
      </c>
      <c r="P241" t="str">
        <f>INDEX(PLAYERIDMAP[],Table_FanDuel[[#This Row],[BatsMatch]],COLUMN(PLAYERIDMAP[BATS]))</f>
        <v>R</v>
      </c>
      <c r="Q241" t="str">
        <f>IFERROR(Table_FanDuel[[#This Row],[BatsIndex]],"")</f>
        <v>R</v>
      </c>
      <c r="R241" t="str">
        <f>INDEX(TEAMIDMAP[],MATCH(Table_FanDuel[[#This Row],[Opponent]],TEAMIDMAP[FDTEAM],0),COLUMN(TEAMIDMAP[FANGRAPHSTEAM]))</f>
        <v>White Sox</v>
      </c>
      <c r="S241" s="32" t="str">
        <f>IFERROR(INDEX(PROBABLE_SP[],MATCH(Table_FanDuel[[#This Row],[FangraphsOpp]],PROBABLE_SP[Team],0),COLUMN(PROBABLE_SP[Name])),"")</f>
        <v>Carlos Rodon</v>
      </c>
    </row>
    <row r="242" spans="1:19" x14ac:dyDescent="0.25">
      <c r="A242">
        <v>13929</v>
      </c>
      <c r="B242" t="s">
        <v>164</v>
      </c>
      <c r="C242" t="s">
        <v>165</v>
      </c>
      <c r="D242" t="s">
        <v>166</v>
      </c>
      <c r="E242">
        <v>3.3</v>
      </c>
      <c r="F242">
        <v>95</v>
      </c>
      <c r="G242">
        <v>4400</v>
      </c>
      <c r="H242" t="s">
        <v>17</v>
      </c>
      <c r="I242" t="s">
        <v>19</v>
      </c>
      <c r="J242" t="s">
        <v>18</v>
      </c>
      <c r="O242">
        <f>MATCH(Table_FanDuel[[#This Row],[Id]],PLAYERIDMAP[FANDUELID],0)</f>
        <v>830</v>
      </c>
      <c r="P242" t="str">
        <f>INDEX(PLAYERIDMAP[],Table_FanDuel[[#This Row],[BatsMatch]],COLUMN(PLAYERIDMAP[BATS]))</f>
        <v>R</v>
      </c>
      <c r="Q242" t="str">
        <f>IFERROR(Table_FanDuel[[#This Row],[BatsIndex]],"")</f>
        <v>R</v>
      </c>
      <c r="R242" t="str">
        <f>INDEX(TEAMIDMAP[],MATCH(Table_FanDuel[[#This Row],[Opponent]],TEAMIDMAP[FDTEAM],0),COLUMN(TEAMIDMAP[FANGRAPHSTEAM]))</f>
        <v>Rays</v>
      </c>
      <c r="S242" s="32" t="str">
        <f>IFERROR(INDEX(PROBABLE_SP[],MATCH(Table_FanDuel[[#This Row],[FangraphsOpp]],PROBABLE_SP[Team],0),COLUMN(PROBABLE_SP[Name])),"")</f>
        <v>Jake Odorizzi</v>
      </c>
    </row>
    <row r="243" spans="1:19" hidden="1" x14ac:dyDescent="0.25">
      <c r="A243">
        <v>39081</v>
      </c>
      <c r="B243" t="s">
        <v>14</v>
      </c>
      <c r="C243" t="s">
        <v>218</v>
      </c>
      <c r="D243" t="s">
        <v>219</v>
      </c>
      <c r="E243">
        <v>2.7</v>
      </c>
      <c r="F243">
        <v>34</v>
      </c>
      <c r="G243">
        <v>4400</v>
      </c>
      <c r="H243" t="s">
        <v>22</v>
      </c>
      <c r="I243" t="s">
        <v>24</v>
      </c>
      <c r="J243" t="s">
        <v>23</v>
      </c>
      <c r="O243" t="e">
        <f>MATCH(Table_FanDuel[[#This Row],[Id]],PLAYERIDMAP[FANDUELID],0)</f>
        <v>#N/A</v>
      </c>
      <c r="P243" t="e">
        <f>INDEX(PLAYERIDMAP[],Table_FanDuel[[#This Row],[BatsMatch]],COLUMN(PLAYERIDMAP[BATS]))</f>
        <v>#N/A</v>
      </c>
      <c r="Q243" t="str">
        <f>IFERROR(Table_FanDuel[[#This Row],[BatsIndex]],"")</f>
        <v/>
      </c>
      <c r="R243" t="str">
        <f>INDEX(TEAMIDMAP[],MATCH(Table_FanDuel[[#This Row],[Opponent]],TEAMIDMAP[FDTEAM],0),COLUMN(TEAMIDMAP[FANGRAPHSTEAM]))</f>
        <v>Twins</v>
      </c>
      <c r="S243" s="32" t="str">
        <f>IFERROR(INDEX(PROBABLE_SP[],MATCH(Table_FanDuel[[#This Row],[FangraphsOpp]],PROBABLE_SP[Team],0),COLUMN(PROBABLE_SP[Name])),"")</f>
        <v>Mike Pelfrey</v>
      </c>
    </row>
    <row r="244" spans="1:19" hidden="1" x14ac:dyDescent="0.25">
      <c r="A244">
        <v>53048</v>
      </c>
      <c r="B244" t="s">
        <v>14</v>
      </c>
      <c r="C244" t="s">
        <v>228</v>
      </c>
      <c r="D244" t="s">
        <v>229</v>
      </c>
      <c r="E244">
        <v>1.4</v>
      </c>
      <c r="F244">
        <v>15</v>
      </c>
      <c r="G244">
        <v>4400</v>
      </c>
      <c r="H244" t="s">
        <v>36</v>
      </c>
      <c r="I244" t="s">
        <v>38</v>
      </c>
      <c r="J244" t="s">
        <v>37</v>
      </c>
      <c r="O244">
        <f>MATCH(Table_FanDuel[[#This Row],[Id]],PLAYERIDMAP[FANDUELID],0)</f>
        <v>94</v>
      </c>
      <c r="P244" t="str">
        <f>INDEX(PLAYERIDMAP[],Table_FanDuel[[#This Row],[BatsMatch]],COLUMN(PLAYERIDMAP[BATS]))</f>
        <v>R</v>
      </c>
      <c r="Q244" t="str">
        <f>IFERROR(Table_FanDuel[[#This Row],[BatsIndex]],"")</f>
        <v>R</v>
      </c>
      <c r="R244" t="str">
        <f>INDEX(TEAMIDMAP[],MATCH(Table_FanDuel[[#This Row],[Opponent]],TEAMIDMAP[FDTEAM],0),COLUMN(TEAMIDMAP[FANGRAPHSTEAM]))</f>
        <v>Rangers</v>
      </c>
      <c r="S244" s="32" t="str">
        <f>IFERROR(INDEX(PROBABLE_SP[],MATCH(Table_FanDuel[[#This Row],[FangraphsOpp]],PROBABLE_SP[Team],0),COLUMN(PROBABLE_SP[Name])),"")</f>
        <v>Yovani Gallardo</v>
      </c>
    </row>
    <row r="245" spans="1:19" hidden="1" x14ac:dyDescent="0.25">
      <c r="A245">
        <v>38007</v>
      </c>
      <c r="B245" t="s">
        <v>14</v>
      </c>
      <c r="C245" t="s">
        <v>238</v>
      </c>
      <c r="D245" t="s">
        <v>277</v>
      </c>
      <c r="E245">
        <v>2.2000000000000002</v>
      </c>
      <c r="F245">
        <v>32</v>
      </c>
      <c r="G245">
        <v>4400</v>
      </c>
      <c r="H245" t="s">
        <v>36</v>
      </c>
      <c r="I245" t="s">
        <v>38</v>
      </c>
      <c r="J245" t="s">
        <v>37</v>
      </c>
      <c r="O245">
        <f>MATCH(Table_FanDuel[[#This Row],[Id]],PLAYERIDMAP[FANDUELID],0)</f>
        <v>24</v>
      </c>
      <c r="P245" t="str">
        <f>INDEX(PLAYERIDMAP[],Table_FanDuel[[#This Row],[BatsMatch]],COLUMN(PLAYERIDMAP[BATS]))</f>
        <v>R</v>
      </c>
      <c r="Q245" t="str">
        <f>IFERROR(Table_FanDuel[[#This Row],[BatsIndex]],"")</f>
        <v>R</v>
      </c>
      <c r="R245" t="str">
        <f>INDEX(TEAMIDMAP[],MATCH(Table_FanDuel[[#This Row],[Opponent]],TEAMIDMAP[FDTEAM],0),COLUMN(TEAMIDMAP[FANGRAPHSTEAM]))</f>
        <v>Rangers</v>
      </c>
      <c r="S245" s="32" t="str">
        <f>IFERROR(INDEX(PROBABLE_SP[],MATCH(Table_FanDuel[[#This Row],[FangraphsOpp]],PROBABLE_SP[Team],0),COLUMN(PROBABLE_SP[Name])),"")</f>
        <v>Yovani Gallardo</v>
      </c>
    </row>
    <row r="246" spans="1:19" hidden="1" x14ac:dyDescent="0.25">
      <c r="A246">
        <v>12763</v>
      </c>
      <c r="B246" t="s">
        <v>14</v>
      </c>
      <c r="C246" t="s">
        <v>356</v>
      </c>
      <c r="D246" t="s">
        <v>357</v>
      </c>
      <c r="E246">
        <v>1.1000000000000001</v>
      </c>
      <c r="F246">
        <v>19</v>
      </c>
      <c r="G246">
        <v>4400</v>
      </c>
      <c r="H246" t="s">
        <v>36</v>
      </c>
      <c r="I246" t="s">
        <v>38</v>
      </c>
      <c r="J246" t="s">
        <v>37</v>
      </c>
      <c r="O246">
        <f>MATCH(Table_FanDuel[[#This Row],[Id]],PLAYERIDMAP[FANDUELID],0)</f>
        <v>1076</v>
      </c>
      <c r="P246" t="str">
        <f>INDEX(PLAYERIDMAP[],Table_FanDuel[[#This Row],[BatsMatch]],COLUMN(PLAYERIDMAP[BATS]))</f>
        <v>R</v>
      </c>
      <c r="Q246" t="str">
        <f>IFERROR(Table_FanDuel[[#This Row],[BatsIndex]],"")</f>
        <v>R</v>
      </c>
      <c r="R246" t="str">
        <f>INDEX(TEAMIDMAP[],MATCH(Table_FanDuel[[#This Row],[Opponent]],TEAMIDMAP[FDTEAM],0),COLUMN(TEAMIDMAP[FANGRAPHSTEAM]))</f>
        <v>Rangers</v>
      </c>
      <c r="S246" s="32" t="str">
        <f>IFERROR(INDEX(PROBABLE_SP[],MATCH(Table_FanDuel[[#This Row],[FangraphsOpp]],PROBABLE_SP[Team],0),COLUMN(PROBABLE_SP[Name])),"")</f>
        <v>Yovani Gallardo</v>
      </c>
    </row>
    <row r="247" spans="1:19" hidden="1" x14ac:dyDescent="0.25">
      <c r="A247">
        <v>17103</v>
      </c>
      <c r="B247" t="s">
        <v>14</v>
      </c>
      <c r="C247" t="s">
        <v>506</v>
      </c>
      <c r="D247" t="s">
        <v>428</v>
      </c>
      <c r="E247">
        <v>1</v>
      </c>
      <c r="F247">
        <v>32</v>
      </c>
      <c r="G247">
        <v>4400</v>
      </c>
      <c r="H247" t="s">
        <v>36</v>
      </c>
      <c r="I247" t="s">
        <v>37</v>
      </c>
      <c r="J247" t="s">
        <v>38</v>
      </c>
      <c r="O247">
        <f>MATCH(Table_FanDuel[[#This Row],[Id]],PLAYERIDMAP[FANDUELID],0)</f>
        <v>461</v>
      </c>
      <c r="P247" t="str">
        <f>INDEX(PLAYERIDMAP[],Table_FanDuel[[#This Row],[BatsMatch]],COLUMN(PLAYERIDMAP[BATS]))</f>
        <v>R</v>
      </c>
      <c r="Q247" t="str">
        <f>IFERROR(Table_FanDuel[[#This Row],[BatsIndex]],"")</f>
        <v>R</v>
      </c>
      <c r="R247" t="str">
        <f>INDEX(TEAMIDMAP[],MATCH(Table_FanDuel[[#This Row],[Opponent]],TEAMIDMAP[FDTEAM],0),COLUMN(TEAMIDMAP[FANGRAPHSTEAM]))</f>
        <v>Angels</v>
      </c>
      <c r="S247" s="32" t="str">
        <f>IFERROR(INDEX(PROBABLE_SP[],MATCH(Table_FanDuel[[#This Row],[FangraphsOpp]],PROBABLE_SP[Team],0),COLUMN(PROBABLE_SP[Name])),"")</f>
        <v>Garrett Richards</v>
      </c>
    </row>
    <row r="248" spans="1:19" hidden="1" x14ac:dyDescent="0.25">
      <c r="A248">
        <v>23626</v>
      </c>
      <c r="B248" t="s">
        <v>14</v>
      </c>
      <c r="C248" t="s">
        <v>516</v>
      </c>
      <c r="D248" t="s">
        <v>517</v>
      </c>
      <c r="E248">
        <v>2.5</v>
      </c>
      <c r="F248">
        <v>39</v>
      </c>
      <c r="G248">
        <v>4400</v>
      </c>
      <c r="H248" t="s">
        <v>70</v>
      </c>
      <c r="I248" t="s">
        <v>72</v>
      </c>
      <c r="J248" t="s">
        <v>71</v>
      </c>
      <c r="O248">
        <f>MATCH(Table_FanDuel[[#This Row],[Id]],PLAYERIDMAP[FANDUELID],0)</f>
        <v>587</v>
      </c>
      <c r="P248" t="str">
        <f>INDEX(PLAYERIDMAP[],Table_FanDuel[[#This Row],[BatsMatch]],COLUMN(PLAYERIDMAP[BATS]))</f>
        <v>R</v>
      </c>
      <c r="Q248" t="str">
        <f>IFERROR(Table_FanDuel[[#This Row],[BatsIndex]],"")</f>
        <v>R</v>
      </c>
      <c r="R248" t="str">
        <f>INDEX(TEAMIDMAP[],MATCH(Table_FanDuel[[#This Row],[Opponent]],TEAMIDMAP[FDTEAM],0),COLUMN(TEAMIDMAP[FANGRAPHSTEAM]))</f>
        <v>Royals</v>
      </c>
      <c r="S248" s="32" t="str">
        <f>IFERROR(INDEX(PROBABLE_SP[],MATCH(Table_FanDuel[[#This Row],[FangraphsOpp]],PROBABLE_SP[Team],0),COLUMN(PROBABLE_SP[Name])),"")</f>
        <v>Edinson Volquez</v>
      </c>
    </row>
    <row r="249" spans="1:19" hidden="1" x14ac:dyDescent="0.25">
      <c r="A249">
        <v>38064</v>
      </c>
      <c r="B249" t="s">
        <v>14</v>
      </c>
      <c r="C249" t="s">
        <v>665</v>
      </c>
      <c r="D249" t="s">
        <v>716</v>
      </c>
      <c r="E249">
        <v>2</v>
      </c>
      <c r="F249">
        <v>1</v>
      </c>
      <c r="G249">
        <v>4400</v>
      </c>
      <c r="H249" t="s">
        <v>79</v>
      </c>
      <c r="I249" t="s">
        <v>81</v>
      </c>
      <c r="J249" t="s">
        <v>80</v>
      </c>
      <c r="O249" t="e">
        <f>MATCH(Table_FanDuel[[#This Row],[Id]],PLAYERIDMAP[FANDUELID],0)</f>
        <v>#N/A</v>
      </c>
      <c r="P249" t="e">
        <f>INDEX(PLAYERIDMAP[],Table_FanDuel[[#This Row],[BatsMatch]],COLUMN(PLAYERIDMAP[BATS]))</f>
        <v>#N/A</v>
      </c>
      <c r="Q249" t="str">
        <f>IFERROR(Table_FanDuel[[#This Row],[BatsIndex]],"")</f>
        <v/>
      </c>
      <c r="R249" t="str">
        <f>INDEX(TEAMIDMAP[],MATCH(Table_FanDuel[[#This Row],[Opponent]],TEAMIDMAP[FDTEAM],0),COLUMN(TEAMIDMAP[FANGRAPHSTEAM]))</f>
        <v>Nationals</v>
      </c>
      <c r="S249" s="32" t="str">
        <f>IFERROR(INDEX(PROBABLE_SP[],MATCH(Table_FanDuel[[#This Row],[FangraphsOpp]],PROBABLE_SP[Team],0),COLUMN(PROBABLE_SP[Name])),"")</f>
        <v>Jordan Zimmermann</v>
      </c>
    </row>
    <row r="250" spans="1:19" hidden="1" x14ac:dyDescent="0.25">
      <c r="A250">
        <v>13308</v>
      </c>
      <c r="B250" t="s">
        <v>14</v>
      </c>
      <c r="C250" t="s">
        <v>92</v>
      </c>
      <c r="D250" t="s">
        <v>795</v>
      </c>
      <c r="E250">
        <v>1.2</v>
      </c>
      <c r="F250">
        <v>36</v>
      </c>
      <c r="G250">
        <v>4400</v>
      </c>
      <c r="H250" t="s">
        <v>89</v>
      </c>
      <c r="I250" t="s">
        <v>90</v>
      </c>
      <c r="J250" t="s">
        <v>91</v>
      </c>
      <c r="K250" t="s">
        <v>51</v>
      </c>
      <c r="L250" t="s">
        <v>52</v>
      </c>
      <c r="O250">
        <f>MATCH(Table_FanDuel[[#This Row],[Id]],PLAYERIDMAP[FANDUELID],0)</f>
        <v>562</v>
      </c>
      <c r="P250" t="str">
        <f>INDEX(PLAYERIDMAP[],Table_FanDuel[[#This Row],[BatsMatch]],COLUMN(PLAYERIDMAP[BATS]))</f>
        <v>L</v>
      </c>
      <c r="Q250" t="str">
        <f>IFERROR(Table_FanDuel[[#This Row],[BatsIndex]],"")</f>
        <v>L</v>
      </c>
      <c r="R250" t="str">
        <f>INDEX(TEAMIDMAP[],MATCH(Table_FanDuel[[#This Row],[Opponent]],TEAMIDMAP[FDTEAM],0),COLUMN(TEAMIDMAP[FANGRAPHSTEAM]))</f>
        <v>White Sox</v>
      </c>
      <c r="S250" s="32" t="str">
        <f>IFERROR(INDEX(PROBABLE_SP[],MATCH(Table_FanDuel[[#This Row],[FangraphsOpp]],PROBABLE_SP[Team],0),COLUMN(PROBABLE_SP[Name])),"")</f>
        <v>Carlos Rodon</v>
      </c>
    </row>
    <row r="251" spans="1:19" hidden="1" x14ac:dyDescent="0.25">
      <c r="A251">
        <v>13564</v>
      </c>
      <c r="B251" t="s">
        <v>14</v>
      </c>
      <c r="C251" t="s">
        <v>802</v>
      </c>
      <c r="D251" t="s">
        <v>803</v>
      </c>
      <c r="E251">
        <v>2.8</v>
      </c>
      <c r="F251">
        <v>22</v>
      </c>
      <c r="G251">
        <v>4400</v>
      </c>
      <c r="H251" t="s">
        <v>17</v>
      </c>
      <c r="I251" t="s">
        <v>19</v>
      </c>
      <c r="J251" t="s">
        <v>18</v>
      </c>
      <c r="O251" t="e">
        <f>MATCH(Table_FanDuel[[#This Row],[Id]],PLAYERIDMAP[FANDUELID],0)</f>
        <v>#N/A</v>
      </c>
      <c r="P251" t="e">
        <f>INDEX(PLAYERIDMAP[],Table_FanDuel[[#This Row],[BatsMatch]],COLUMN(PLAYERIDMAP[BATS]))</f>
        <v>#N/A</v>
      </c>
      <c r="Q251" t="str">
        <f>IFERROR(Table_FanDuel[[#This Row],[BatsIndex]],"")</f>
        <v/>
      </c>
      <c r="R251" t="str">
        <f>INDEX(TEAMIDMAP[],MATCH(Table_FanDuel[[#This Row],[Opponent]],TEAMIDMAP[FDTEAM],0),COLUMN(TEAMIDMAP[FANGRAPHSTEAM]))</f>
        <v>Rays</v>
      </c>
      <c r="S251" s="32" t="str">
        <f>IFERROR(INDEX(PROBABLE_SP[],MATCH(Table_FanDuel[[#This Row],[FangraphsOpp]],PROBABLE_SP[Team],0),COLUMN(PROBABLE_SP[Name])),"")</f>
        <v>Jake Odorizzi</v>
      </c>
    </row>
    <row r="252" spans="1:19" hidden="1" x14ac:dyDescent="0.25">
      <c r="A252">
        <v>17054</v>
      </c>
      <c r="B252" t="s">
        <v>14</v>
      </c>
      <c r="C252" t="s">
        <v>298</v>
      </c>
      <c r="D252" t="s">
        <v>817</v>
      </c>
      <c r="E252">
        <v>2.2000000000000002</v>
      </c>
      <c r="F252">
        <v>41</v>
      </c>
      <c r="G252">
        <v>4400</v>
      </c>
      <c r="H252" t="s">
        <v>89</v>
      </c>
      <c r="I252" t="s">
        <v>90</v>
      </c>
      <c r="J252" t="s">
        <v>91</v>
      </c>
      <c r="O252">
        <f>MATCH(Table_FanDuel[[#This Row],[Id]],PLAYERIDMAP[FANDUELID],0)</f>
        <v>18</v>
      </c>
      <c r="P252" t="str">
        <f>INDEX(PLAYERIDMAP[],Table_FanDuel[[#This Row],[BatsMatch]],COLUMN(PLAYERIDMAP[BATS]))</f>
        <v>R</v>
      </c>
      <c r="Q252" t="str">
        <f>IFERROR(Table_FanDuel[[#This Row],[BatsIndex]],"")</f>
        <v>R</v>
      </c>
      <c r="R252" t="str">
        <f>INDEX(TEAMIDMAP[],MATCH(Table_FanDuel[[#This Row],[Opponent]],TEAMIDMAP[FDTEAM],0),COLUMN(TEAMIDMAP[FANGRAPHSTEAM]))</f>
        <v>White Sox</v>
      </c>
      <c r="S252" s="32" t="str">
        <f>IFERROR(INDEX(PROBABLE_SP[],MATCH(Table_FanDuel[[#This Row],[FangraphsOpp]],PROBABLE_SP[Team],0),COLUMN(PROBABLE_SP[Name])),"")</f>
        <v>Carlos Rodon</v>
      </c>
    </row>
    <row r="253" spans="1:19" hidden="1" x14ac:dyDescent="0.25">
      <c r="A253">
        <v>5935</v>
      </c>
      <c r="B253" t="s">
        <v>14</v>
      </c>
      <c r="C253" t="s">
        <v>212</v>
      </c>
      <c r="D253" t="s">
        <v>841</v>
      </c>
      <c r="E253">
        <v>1.3</v>
      </c>
      <c r="F253">
        <v>30</v>
      </c>
      <c r="G253">
        <v>4400</v>
      </c>
      <c r="H253" t="s">
        <v>22</v>
      </c>
      <c r="I253" t="s">
        <v>23</v>
      </c>
      <c r="J253" t="s">
        <v>24</v>
      </c>
      <c r="O253">
        <f>MATCH(Table_FanDuel[[#This Row],[Id]],PLAYERIDMAP[FANDUELID],0)</f>
        <v>430</v>
      </c>
      <c r="P253" t="str">
        <f>INDEX(PLAYERIDMAP[],Table_FanDuel[[#This Row],[BatsMatch]],COLUMN(PLAYERIDMAP[BATS]))</f>
        <v>R</v>
      </c>
      <c r="Q253" t="str">
        <f>IFERROR(Table_FanDuel[[#This Row],[BatsIndex]],"")</f>
        <v>R</v>
      </c>
      <c r="R253" t="str">
        <f>INDEX(TEAMIDMAP[],MATCH(Table_FanDuel[[#This Row],[Opponent]],TEAMIDMAP[FDTEAM],0),COLUMN(TEAMIDMAP[FANGRAPHSTEAM]))</f>
        <v>Yankees</v>
      </c>
      <c r="S253" s="32" t="str">
        <f>IFERROR(INDEX(PROBABLE_SP[],MATCH(Table_FanDuel[[#This Row],[FangraphsOpp]],PROBABLE_SP[Team],0),COLUMN(PROBABLE_SP[Name])),"")</f>
        <v>CC Sabathia</v>
      </c>
    </row>
    <row r="254" spans="1:19" hidden="1" x14ac:dyDescent="0.25">
      <c r="A254">
        <v>13404</v>
      </c>
      <c r="B254" t="s">
        <v>14</v>
      </c>
      <c r="C254" t="s">
        <v>129</v>
      </c>
      <c r="D254" t="s">
        <v>957</v>
      </c>
      <c r="E254">
        <v>2.6</v>
      </c>
      <c r="F254">
        <v>24</v>
      </c>
      <c r="G254">
        <v>4400</v>
      </c>
      <c r="H254" t="s">
        <v>36</v>
      </c>
      <c r="I254" t="s">
        <v>37</v>
      </c>
      <c r="J254" t="s">
        <v>38</v>
      </c>
      <c r="O254">
        <f>MATCH(Table_FanDuel[[#This Row],[Id]],PLAYERIDMAP[FANDUELID],0)</f>
        <v>79</v>
      </c>
      <c r="P254" t="str">
        <f>INDEX(PLAYERIDMAP[],Table_FanDuel[[#This Row],[BatsMatch]],COLUMN(PLAYERIDMAP[BATS]))</f>
        <v>R</v>
      </c>
      <c r="Q254" t="str">
        <f>IFERROR(Table_FanDuel[[#This Row],[BatsIndex]],"")</f>
        <v>R</v>
      </c>
      <c r="R254" t="str">
        <f>INDEX(TEAMIDMAP[],MATCH(Table_FanDuel[[#This Row],[Opponent]],TEAMIDMAP[FDTEAM],0),COLUMN(TEAMIDMAP[FANGRAPHSTEAM]))</f>
        <v>Angels</v>
      </c>
      <c r="S254" s="32" t="str">
        <f>IFERROR(INDEX(PROBABLE_SP[],MATCH(Table_FanDuel[[#This Row],[FangraphsOpp]],PROBABLE_SP[Team],0),COLUMN(PROBABLE_SP[Name])),"")</f>
        <v>Garrett Richards</v>
      </c>
    </row>
    <row r="255" spans="1:19" hidden="1" x14ac:dyDescent="0.25">
      <c r="A255">
        <v>38003</v>
      </c>
      <c r="B255" t="s">
        <v>14</v>
      </c>
      <c r="C255" t="s">
        <v>150</v>
      </c>
      <c r="D255" t="s">
        <v>958</v>
      </c>
      <c r="E255">
        <v>0.3</v>
      </c>
      <c r="F255">
        <v>2</v>
      </c>
      <c r="G255">
        <v>4400</v>
      </c>
      <c r="H255" t="s">
        <v>22</v>
      </c>
      <c r="I255" t="s">
        <v>23</v>
      </c>
      <c r="J255" t="s">
        <v>24</v>
      </c>
      <c r="O255">
        <f>MATCH(Table_FanDuel[[#This Row],[Id]],PLAYERIDMAP[FANDUELID],0)</f>
        <v>915</v>
      </c>
      <c r="P255" t="str">
        <f>INDEX(PLAYERIDMAP[],Table_FanDuel[[#This Row],[BatsMatch]],COLUMN(PLAYERIDMAP[BATS]))</f>
        <v>R</v>
      </c>
      <c r="Q255" t="str">
        <f>IFERROR(Table_FanDuel[[#This Row],[BatsIndex]],"")</f>
        <v>R</v>
      </c>
      <c r="R255" t="str">
        <f>INDEX(TEAMIDMAP[],MATCH(Table_FanDuel[[#This Row],[Opponent]],TEAMIDMAP[FDTEAM],0),COLUMN(TEAMIDMAP[FANGRAPHSTEAM]))</f>
        <v>Yankees</v>
      </c>
      <c r="S255" s="32" t="str">
        <f>IFERROR(INDEX(PROBABLE_SP[],MATCH(Table_FanDuel[[#This Row],[FangraphsOpp]],PROBABLE_SP[Team],0),COLUMN(PROBABLE_SP[Name])),"")</f>
        <v>CC Sabathia</v>
      </c>
    </row>
    <row r="256" spans="1:19" hidden="1" x14ac:dyDescent="0.25">
      <c r="A256">
        <v>5426</v>
      </c>
      <c r="B256" t="s">
        <v>14</v>
      </c>
      <c r="C256" t="s">
        <v>898</v>
      </c>
      <c r="D256" t="s">
        <v>985</v>
      </c>
      <c r="E256">
        <v>1.8</v>
      </c>
      <c r="F256">
        <v>38</v>
      </c>
      <c r="G256">
        <v>4400</v>
      </c>
      <c r="H256" t="s">
        <v>70</v>
      </c>
      <c r="I256" t="s">
        <v>72</v>
      </c>
      <c r="J256" t="s">
        <v>71</v>
      </c>
      <c r="O256">
        <f>MATCH(Table_FanDuel[[#This Row],[Id]],PLAYERIDMAP[FANDUELID],0)</f>
        <v>540</v>
      </c>
      <c r="P256" t="str">
        <f>INDEX(PLAYERIDMAP[],Table_FanDuel[[#This Row],[BatsMatch]],COLUMN(PLAYERIDMAP[BATS]))</f>
        <v>L</v>
      </c>
      <c r="Q256" t="str">
        <f>IFERROR(Table_FanDuel[[#This Row],[BatsIndex]],"")</f>
        <v>L</v>
      </c>
      <c r="R256" t="str">
        <f>INDEX(TEAMIDMAP[],MATCH(Table_FanDuel[[#This Row],[Opponent]],TEAMIDMAP[FDTEAM],0),COLUMN(TEAMIDMAP[FANGRAPHSTEAM]))</f>
        <v>Royals</v>
      </c>
      <c r="S256" s="32" t="str">
        <f>IFERROR(INDEX(PROBABLE_SP[],MATCH(Table_FanDuel[[#This Row],[FangraphsOpp]],PROBABLE_SP[Team],0),COLUMN(PROBABLE_SP[Name])),"")</f>
        <v>Edinson Volquez</v>
      </c>
    </row>
    <row r="257" spans="1:19" hidden="1" x14ac:dyDescent="0.25">
      <c r="A257">
        <v>52891</v>
      </c>
      <c r="B257" t="s">
        <v>14</v>
      </c>
      <c r="C257" t="s">
        <v>262</v>
      </c>
      <c r="D257" t="s">
        <v>244</v>
      </c>
      <c r="E257">
        <v>3.2</v>
      </c>
      <c r="F257">
        <v>8</v>
      </c>
      <c r="G257">
        <v>4400</v>
      </c>
      <c r="H257" t="s">
        <v>48</v>
      </c>
      <c r="I257" t="s">
        <v>50</v>
      </c>
      <c r="J257" t="s">
        <v>49</v>
      </c>
      <c r="O257" t="e">
        <f>MATCH(Table_FanDuel[[#This Row],[Id]],PLAYERIDMAP[FANDUELID],0)</f>
        <v>#N/A</v>
      </c>
      <c r="P257" t="e">
        <f>INDEX(PLAYERIDMAP[],Table_FanDuel[[#This Row],[BatsMatch]],COLUMN(PLAYERIDMAP[BATS]))</f>
        <v>#N/A</v>
      </c>
      <c r="Q257" t="str">
        <f>IFERROR(Table_FanDuel[[#This Row],[BatsIndex]],"")</f>
        <v/>
      </c>
      <c r="R257" t="str">
        <f>INDEX(TEAMIDMAP[],MATCH(Table_FanDuel[[#This Row],[Opponent]],TEAMIDMAP[FDTEAM],0),COLUMN(TEAMIDMAP[FANGRAPHSTEAM]))</f>
        <v>Mets</v>
      </c>
      <c r="S257" s="32" t="str">
        <f>IFERROR(INDEX(PROBABLE_SP[],MATCH(Table_FanDuel[[#This Row],[FangraphsOpp]],PROBABLE_SP[Team],0),COLUMN(PROBABLE_SP[Name])),"")</f>
        <v>Noah Syndergaard</v>
      </c>
    </row>
    <row r="258" spans="1:19" hidden="1" x14ac:dyDescent="0.25">
      <c r="A258">
        <v>38596</v>
      </c>
      <c r="B258" t="s">
        <v>14</v>
      </c>
      <c r="C258" t="s">
        <v>53</v>
      </c>
      <c r="D258" t="s">
        <v>54</v>
      </c>
      <c r="E258">
        <v>1.2</v>
      </c>
      <c r="F258">
        <v>18</v>
      </c>
      <c r="G258">
        <v>4300</v>
      </c>
      <c r="H258" t="s">
        <v>22</v>
      </c>
      <c r="I258" t="s">
        <v>24</v>
      </c>
      <c r="J258" t="s">
        <v>23</v>
      </c>
      <c r="O258" t="e">
        <f>MATCH(Table_FanDuel[[#This Row],[Id]],PLAYERIDMAP[FANDUELID],0)</f>
        <v>#N/A</v>
      </c>
      <c r="P258" t="e">
        <f>INDEX(PLAYERIDMAP[],Table_FanDuel[[#This Row],[BatsMatch]],COLUMN(PLAYERIDMAP[BATS]))</f>
        <v>#N/A</v>
      </c>
      <c r="Q258" t="str">
        <f>IFERROR(Table_FanDuel[[#This Row],[BatsIndex]],"")</f>
        <v/>
      </c>
      <c r="R258" t="str">
        <f>INDEX(TEAMIDMAP[],MATCH(Table_FanDuel[[#This Row],[Opponent]],TEAMIDMAP[FDTEAM],0),COLUMN(TEAMIDMAP[FANGRAPHSTEAM]))</f>
        <v>Twins</v>
      </c>
      <c r="S258" s="32" t="str">
        <f>IFERROR(INDEX(PROBABLE_SP[],MATCH(Table_FanDuel[[#This Row],[FangraphsOpp]],PROBABLE_SP[Team],0),COLUMN(PROBABLE_SP[Name])),"")</f>
        <v>Mike Pelfrey</v>
      </c>
    </row>
    <row r="259" spans="1:19" hidden="1" x14ac:dyDescent="0.25">
      <c r="A259">
        <v>21196</v>
      </c>
      <c r="B259" t="s">
        <v>14</v>
      </c>
      <c r="C259" t="s">
        <v>98</v>
      </c>
      <c r="D259" t="s">
        <v>99</v>
      </c>
      <c r="E259">
        <v>1.9</v>
      </c>
      <c r="F259">
        <v>41</v>
      </c>
      <c r="G259">
        <v>4300</v>
      </c>
      <c r="H259" t="s">
        <v>36</v>
      </c>
      <c r="I259" t="s">
        <v>37</v>
      </c>
      <c r="J259" t="s">
        <v>38</v>
      </c>
      <c r="O259">
        <f>MATCH(Table_FanDuel[[#This Row],[Id]],PLAYERIDMAP[FANDUELID],0)</f>
        <v>1375</v>
      </c>
      <c r="P259" t="str">
        <f>INDEX(PLAYERIDMAP[],Table_FanDuel[[#This Row],[BatsMatch]],COLUMN(PLAYERIDMAP[BATS]))</f>
        <v>R</v>
      </c>
      <c r="Q259" t="str">
        <f>IFERROR(Table_FanDuel[[#This Row],[BatsIndex]],"")</f>
        <v>R</v>
      </c>
      <c r="R259" t="str">
        <f>INDEX(TEAMIDMAP[],MATCH(Table_FanDuel[[#This Row],[Opponent]],TEAMIDMAP[FDTEAM],0),COLUMN(TEAMIDMAP[FANGRAPHSTEAM]))</f>
        <v>Angels</v>
      </c>
      <c r="S259" s="32" t="str">
        <f>IFERROR(INDEX(PROBABLE_SP[],MATCH(Table_FanDuel[[#This Row],[FangraphsOpp]],PROBABLE_SP[Team],0),COLUMN(PROBABLE_SP[Name])),"")</f>
        <v>Garrett Richards</v>
      </c>
    </row>
    <row r="260" spans="1:19" hidden="1" x14ac:dyDescent="0.25">
      <c r="A260">
        <v>13218</v>
      </c>
      <c r="B260" t="s">
        <v>14</v>
      </c>
      <c r="C260" t="s">
        <v>127</v>
      </c>
      <c r="D260" t="s">
        <v>618</v>
      </c>
      <c r="E260">
        <v>2.2999999999999998</v>
      </c>
      <c r="F260">
        <v>33</v>
      </c>
      <c r="G260">
        <v>4300</v>
      </c>
      <c r="H260" t="s">
        <v>89</v>
      </c>
      <c r="I260" t="s">
        <v>91</v>
      </c>
      <c r="J260" t="s">
        <v>90</v>
      </c>
      <c r="O260">
        <f>MATCH(Table_FanDuel[[#This Row],[Id]],PLAYERIDMAP[FANDUELID],0)</f>
        <v>1120</v>
      </c>
      <c r="P260" t="str">
        <f>INDEX(PLAYERIDMAP[],Table_FanDuel[[#This Row],[BatsMatch]],COLUMN(PLAYERIDMAP[BATS]))</f>
        <v>R</v>
      </c>
      <c r="Q260" t="str">
        <f>IFERROR(Table_FanDuel[[#This Row],[BatsIndex]],"")</f>
        <v>R</v>
      </c>
      <c r="R260" t="str">
        <f>INDEX(TEAMIDMAP[],MATCH(Table_FanDuel[[#This Row],[Opponent]],TEAMIDMAP[FDTEAM],0),COLUMN(TEAMIDMAP[FANGRAPHSTEAM]))</f>
        <v>Indians</v>
      </c>
      <c r="S260" s="32" t="str">
        <f>IFERROR(INDEX(PROBABLE_SP[],MATCH(Table_FanDuel[[#This Row],[FangraphsOpp]],PROBABLE_SP[Team],0),COLUMN(PROBABLE_SP[Name])),"")</f>
        <v>Carlos Carrasco</v>
      </c>
    </row>
    <row r="261" spans="1:19" hidden="1" x14ac:dyDescent="0.25">
      <c r="A261">
        <v>38966</v>
      </c>
      <c r="B261" t="s">
        <v>14</v>
      </c>
      <c r="C261" t="s">
        <v>102</v>
      </c>
      <c r="D261" t="s">
        <v>740</v>
      </c>
      <c r="E261">
        <v>1.1000000000000001</v>
      </c>
      <c r="F261">
        <v>27</v>
      </c>
      <c r="G261">
        <v>4300</v>
      </c>
      <c r="H261" t="s">
        <v>36</v>
      </c>
      <c r="I261" t="s">
        <v>38</v>
      </c>
      <c r="J261" t="s">
        <v>37</v>
      </c>
      <c r="O261" t="e">
        <f>MATCH(Table_FanDuel[[#This Row],[Id]],PLAYERIDMAP[FANDUELID],0)</f>
        <v>#N/A</v>
      </c>
      <c r="P261" t="e">
        <f>INDEX(PLAYERIDMAP[],Table_FanDuel[[#This Row],[BatsMatch]],COLUMN(PLAYERIDMAP[BATS]))</f>
        <v>#N/A</v>
      </c>
      <c r="Q261" t="str">
        <f>IFERROR(Table_FanDuel[[#This Row],[BatsIndex]],"")</f>
        <v/>
      </c>
      <c r="R261" t="str">
        <f>INDEX(TEAMIDMAP[],MATCH(Table_FanDuel[[#This Row],[Opponent]],TEAMIDMAP[FDTEAM],0),COLUMN(TEAMIDMAP[FANGRAPHSTEAM]))</f>
        <v>Rangers</v>
      </c>
      <c r="S261" s="32" t="str">
        <f>IFERROR(INDEX(PROBABLE_SP[],MATCH(Table_FanDuel[[#This Row],[FangraphsOpp]],PROBABLE_SP[Team],0),COLUMN(PROBABLE_SP[Name])),"")</f>
        <v>Yovani Gallardo</v>
      </c>
    </row>
    <row r="262" spans="1:19" hidden="1" x14ac:dyDescent="0.25">
      <c r="A262">
        <v>5911</v>
      </c>
      <c r="B262" t="s">
        <v>14</v>
      </c>
      <c r="C262" t="s">
        <v>341</v>
      </c>
      <c r="D262" t="s">
        <v>863</v>
      </c>
      <c r="E262">
        <v>1.9</v>
      </c>
      <c r="F262">
        <v>21</v>
      </c>
      <c r="G262">
        <v>4300</v>
      </c>
      <c r="H262" t="s">
        <v>28</v>
      </c>
      <c r="I262" t="s">
        <v>29</v>
      </c>
      <c r="J262" t="s">
        <v>30</v>
      </c>
      <c r="O262">
        <f>MATCH(Table_FanDuel[[#This Row],[Id]],PLAYERIDMAP[FANDUELID],0)</f>
        <v>353</v>
      </c>
      <c r="P262" t="str">
        <f>INDEX(PLAYERIDMAP[],Table_FanDuel[[#This Row],[BatsMatch]],COLUMN(PLAYERIDMAP[BATS]))</f>
        <v>R</v>
      </c>
      <c r="Q262" t="str">
        <f>IFERROR(Table_FanDuel[[#This Row],[BatsIndex]],"")</f>
        <v>R</v>
      </c>
      <c r="R262" t="str">
        <f>INDEX(TEAMIDMAP[],MATCH(Table_FanDuel[[#This Row],[Opponent]],TEAMIDMAP[FDTEAM],0),COLUMN(TEAMIDMAP[FANGRAPHSTEAM]))</f>
        <v>Cardinals</v>
      </c>
      <c r="S262" s="32" t="str">
        <f>IFERROR(INDEX(PROBABLE_SP[],MATCH(Table_FanDuel[[#This Row],[FangraphsOpp]],PROBABLE_SP[Team],0),COLUMN(PROBABLE_SP[Name])),"")</f>
        <v>Carlos Martinez</v>
      </c>
    </row>
    <row r="263" spans="1:19" hidden="1" x14ac:dyDescent="0.25">
      <c r="A263">
        <v>11132</v>
      </c>
      <c r="B263" t="s">
        <v>14</v>
      </c>
      <c r="C263" t="s">
        <v>249</v>
      </c>
      <c r="D263" t="s">
        <v>253</v>
      </c>
      <c r="E263">
        <v>3.8</v>
      </c>
      <c r="F263">
        <v>33</v>
      </c>
      <c r="G263">
        <v>4300</v>
      </c>
      <c r="H263" t="s">
        <v>41</v>
      </c>
      <c r="I263" t="s">
        <v>42</v>
      </c>
      <c r="J263" t="s">
        <v>43</v>
      </c>
      <c r="O263">
        <f>MATCH(Table_FanDuel[[#This Row],[Id]],PLAYERIDMAP[FANDUELID],0)</f>
        <v>1488</v>
      </c>
      <c r="P263" t="str">
        <f>INDEX(PLAYERIDMAP[],Table_FanDuel[[#This Row],[BatsMatch]],COLUMN(PLAYERIDMAP[BATS]))</f>
        <v>R</v>
      </c>
      <c r="Q263" t="str">
        <f>IFERROR(Table_FanDuel[[#This Row],[BatsIndex]],"")</f>
        <v>R</v>
      </c>
      <c r="R263" t="str">
        <f>INDEX(TEAMIDMAP[],MATCH(Table_FanDuel[[#This Row],[Opponent]],TEAMIDMAP[FDTEAM],0),COLUMN(TEAMIDMAP[FANGRAPHSTEAM]))</f>
        <v>Phillies</v>
      </c>
      <c r="S263" s="32" t="str">
        <f>IFERROR(INDEX(PROBABLE_SP[],MATCH(Table_FanDuel[[#This Row],[FangraphsOpp]],PROBABLE_SP[Team],0),COLUMN(PROBABLE_SP[Name])),"")</f>
        <v>Jerad Eickhoff</v>
      </c>
    </row>
    <row r="264" spans="1:19" hidden="1" x14ac:dyDescent="0.25">
      <c r="A264">
        <v>53765</v>
      </c>
      <c r="B264" t="s">
        <v>14</v>
      </c>
      <c r="C264" t="s">
        <v>198</v>
      </c>
      <c r="D264" t="s">
        <v>949</v>
      </c>
      <c r="E264">
        <v>1</v>
      </c>
      <c r="F264">
        <v>9</v>
      </c>
      <c r="G264">
        <v>4300</v>
      </c>
      <c r="H264" t="s">
        <v>89</v>
      </c>
      <c r="I264" t="s">
        <v>90</v>
      </c>
      <c r="J264" t="s">
        <v>91</v>
      </c>
      <c r="O264" t="e">
        <f>MATCH(Table_FanDuel[[#This Row],[Id]],PLAYERIDMAP[FANDUELID],0)</f>
        <v>#N/A</v>
      </c>
      <c r="P264" t="e">
        <f>INDEX(PLAYERIDMAP[],Table_FanDuel[[#This Row],[BatsMatch]],COLUMN(PLAYERIDMAP[BATS]))</f>
        <v>#N/A</v>
      </c>
      <c r="Q264" t="str">
        <f>IFERROR(Table_FanDuel[[#This Row],[BatsIndex]],"")</f>
        <v/>
      </c>
      <c r="R264" t="str">
        <f>INDEX(TEAMIDMAP[],MATCH(Table_FanDuel[[#This Row],[Opponent]],TEAMIDMAP[FDTEAM],0),COLUMN(TEAMIDMAP[FANGRAPHSTEAM]))</f>
        <v>White Sox</v>
      </c>
      <c r="S264" s="32" t="str">
        <f>IFERROR(INDEX(PROBABLE_SP[],MATCH(Table_FanDuel[[#This Row],[FangraphsOpp]],PROBABLE_SP[Team],0),COLUMN(PROBABLE_SP[Name])),"")</f>
        <v>Carlos Rodon</v>
      </c>
    </row>
    <row r="265" spans="1:19" hidden="1" x14ac:dyDescent="0.25">
      <c r="A265">
        <v>53470</v>
      </c>
      <c r="B265" t="s">
        <v>14</v>
      </c>
      <c r="C265" t="s">
        <v>112</v>
      </c>
      <c r="D265" t="s">
        <v>113</v>
      </c>
      <c r="E265">
        <v>2.1</v>
      </c>
      <c r="F265">
        <v>14</v>
      </c>
      <c r="G265">
        <v>4200</v>
      </c>
      <c r="H265" t="s">
        <v>89</v>
      </c>
      <c r="I265" t="s">
        <v>90</v>
      </c>
      <c r="J265" t="s">
        <v>91</v>
      </c>
      <c r="O265" t="e">
        <f>MATCH(Table_FanDuel[[#This Row],[Id]],PLAYERIDMAP[FANDUELID],0)</f>
        <v>#N/A</v>
      </c>
      <c r="P265" t="e">
        <f>INDEX(PLAYERIDMAP[],Table_FanDuel[[#This Row],[BatsMatch]],COLUMN(PLAYERIDMAP[BATS]))</f>
        <v>#N/A</v>
      </c>
      <c r="Q265" t="str">
        <f>IFERROR(Table_FanDuel[[#This Row],[BatsIndex]],"")</f>
        <v/>
      </c>
      <c r="R265" t="str">
        <f>INDEX(TEAMIDMAP[],MATCH(Table_FanDuel[[#This Row],[Opponent]],TEAMIDMAP[FDTEAM],0),COLUMN(TEAMIDMAP[FANGRAPHSTEAM]))</f>
        <v>White Sox</v>
      </c>
      <c r="S265" s="32" t="str">
        <f>IFERROR(INDEX(PROBABLE_SP[],MATCH(Table_FanDuel[[#This Row],[FangraphsOpp]],PROBABLE_SP[Team],0),COLUMN(PROBABLE_SP[Name])),"")</f>
        <v>Carlos Rodon</v>
      </c>
    </row>
    <row r="266" spans="1:19" hidden="1" x14ac:dyDescent="0.25">
      <c r="A266">
        <v>13118</v>
      </c>
      <c r="B266" t="s">
        <v>14</v>
      </c>
      <c r="C266" t="s">
        <v>188</v>
      </c>
      <c r="D266" t="s">
        <v>220</v>
      </c>
      <c r="E266">
        <v>1.6</v>
      </c>
      <c r="F266">
        <v>44</v>
      </c>
      <c r="G266">
        <v>4200</v>
      </c>
      <c r="H266" t="s">
        <v>22</v>
      </c>
      <c r="I266" t="s">
        <v>24</v>
      </c>
      <c r="J266" t="s">
        <v>23</v>
      </c>
      <c r="O266">
        <f>MATCH(Table_FanDuel[[#This Row],[Id]],PLAYERIDMAP[FANDUELID],0)</f>
        <v>1479</v>
      </c>
      <c r="P266" t="str">
        <f>INDEX(PLAYERIDMAP[],Table_FanDuel[[#This Row],[BatsMatch]],COLUMN(PLAYERIDMAP[BATS]))</f>
        <v>L</v>
      </c>
      <c r="Q266" t="str">
        <f>IFERROR(Table_FanDuel[[#This Row],[BatsIndex]],"")</f>
        <v>L</v>
      </c>
      <c r="R266" t="str">
        <f>INDEX(TEAMIDMAP[],MATCH(Table_FanDuel[[#This Row],[Opponent]],TEAMIDMAP[FDTEAM],0),COLUMN(TEAMIDMAP[FANGRAPHSTEAM]))</f>
        <v>Twins</v>
      </c>
      <c r="S266" s="32" t="str">
        <f>IFERROR(INDEX(PROBABLE_SP[],MATCH(Table_FanDuel[[#This Row],[FangraphsOpp]],PROBABLE_SP[Team],0),COLUMN(PROBABLE_SP[Name])),"")</f>
        <v>Mike Pelfrey</v>
      </c>
    </row>
    <row r="267" spans="1:19" hidden="1" x14ac:dyDescent="0.25">
      <c r="A267">
        <v>5230</v>
      </c>
      <c r="B267" t="s">
        <v>14</v>
      </c>
      <c r="C267" t="s">
        <v>100</v>
      </c>
      <c r="D267" t="s">
        <v>252</v>
      </c>
      <c r="E267">
        <v>1.9</v>
      </c>
      <c r="F267">
        <v>41</v>
      </c>
      <c r="G267">
        <v>4200</v>
      </c>
      <c r="H267" t="s">
        <v>36</v>
      </c>
      <c r="I267" t="s">
        <v>38</v>
      </c>
      <c r="J267" t="s">
        <v>37</v>
      </c>
      <c r="O267">
        <f>MATCH(Table_FanDuel[[#This Row],[Id]],PLAYERIDMAP[FANDUELID],0)</f>
        <v>1293</v>
      </c>
      <c r="P267" t="str">
        <f>INDEX(PLAYERIDMAP[],Table_FanDuel[[#This Row],[BatsMatch]],COLUMN(PLAYERIDMAP[BATS]))</f>
        <v>R</v>
      </c>
      <c r="Q267" t="str">
        <f>IFERROR(Table_FanDuel[[#This Row],[BatsIndex]],"")</f>
        <v>R</v>
      </c>
      <c r="R267" t="str">
        <f>INDEX(TEAMIDMAP[],MATCH(Table_FanDuel[[#This Row],[Opponent]],TEAMIDMAP[FDTEAM],0),COLUMN(TEAMIDMAP[FANGRAPHSTEAM]))</f>
        <v>Rangers</v>
      </c>
      <c r="S267" s="32" t="str">
        <f>IFERROR(INDEX(PROBABLE_SP[],MATCH(Table_FanDuel[[#This Row],[FangraphsOpp]],PROBABLE_SP[Team],0),COLUMN(PROBABLE_SP[Name])),"")</f>
        <v>Yovani Gallardo</v>
      </c>
    </row>
    <row r="268" spans="1:19" hidden="1" x14ac:dyDescent="0.25">
      <c r="A268">
        <v>5714</v>
      </c>
      <c r="B268" t="s">
        <v>14</v>
      </c>
      <c r="C268" t="s">
        <v>491</v>
      </c>
      <c r="D268" t="s">
        <v>492</v>
      </c>
      <c r="E268">
        <v>1</v>
      </c>
      <c r="F268">
        <v>43</v>
      </c>
      <c r="G268">
        <v>4200</v>
      </c>
      <c r="H268" t="s">
        <v>89</v>
      </c>
      <c r="I268" t="s">
        <v>90</v>
      </c>
      <c r="J268" t="s">
        <v>91</v>
      </c>
      <c r="O268">
        <f>MATCH(Table_FanDuel[[#This Row],[Id]],PLAYERIDMAP[FANDUELID],0)</f>
        <v>1223</v>
      </c>
      <c r="P268" t="str">
        <f>INDEX(PLAYERIDMAP[],Table_FanDuel[[#This Row],[BatsMatch]],COLUMN(PLAYERIDMAP[BATS]))</f>
        <v>L</v>
      </c>
      <c r="Q268" t="str">
        <f>IFERROR(Table_FanDuel[[#This Row],[BatsIndex]],"")</f>
        <v>L</v>
      </c>
      <c r="R268" t="str">
        <f>INDEX(TEAMIDMAP[],MATCH(Table_FanDuel[[#This Row],[Opponent]],TEAMIDMAP[FDTEAM],0),COLUMN(TEAMIDMAP[FANGRAPHSTEAM]))</f>
        <v>White Sox</v>
      </c>
      <c r="S268" s="32" t="str">
        <f>IFERROR(INDEX(PROBABLE_SP[],MATCH(Table_FanDuel[[#This Row],[FangraphsOpp]],PROBABLE_SP[Team],0),COLUMN(PROBABLE_SP[Name])),"")</f>
        <v>Carlos Rodon</v>
      </c>
    </row>
    <row r="269" spans="1:19" hidden="1" x14ac:dyDescent="0.25">
      <c r="A269">
        <v>5362</v>
      </c>
      <c r="B269" t="s">
        <v>14</v>
      </c>
      <c r="C269" t="s">
        <v>570</v>
      </c>
      <c r="D269" t="s">
        <v>571</v>
      </c>
      <c r="E269">
        <v>2.6</v>
      </c>
      <c r="F269">
        <v>37</v>
      </c>
      <c r="G269">
        <v>4200</v>
      </c>
      <c r="H269" t="s">
        <v>17</v>
      </c>
      <c r="I269" t="s">
        <v>19</v>
      </c>
      <c r="J269" t="s">
        <v>18</v>
      </c>
      <c r="O269">
        <f>MATCH(Table_FanDuel[[#This Row],[Id]],PLAYERIDMAP[FANDUELID],0)</f>
        <v>998</v>
      </c>
      <c r="P269" t="str">
        <f>INDEX(PLAYERIDMAP[],Table_FanDuel[[#This Row],[BatsMatch]],COLUMN(PLAYERIDMAP[BATS]))</f>
        <v>R</v>
      </c>
      <c r="Q269" t="str">
        <f>IFERROR(Table_FanDuel[[#This Row],[BatsIndex]],"")</f>
        <v>R</v>
      </c>
      <c r="R269" t="str">
        <f>INDEX(TEAMIDMAP[],MATCH(Table_FanDuel[[#This Row],[Opponent]],TEAMIDMAP[FDTEAM],0),COLUMN(TEAMIDMAP[FANGRAPHSTEAM]))</f>
        <v>Rays</v>
      </c>
      <c r="S269" s="32" t="str">
        <f>IFERROR(INDEX(PROBABLE_SP[],MATCH(Table_FanDuel[[#This Row],[FangraphsOpp]],PROBABLE_SP[Team],0),COLUMN(PROBABLE_SP[Name])),"")</f>
        <v>Jake Odorizzi</v>
      </c>
    </row>
    <row r="270" spans="1:19" hidden="1" x14ac:dyDescent="0.25">
      <c r="A270">
        <v>53876</v>
      </c>
      <c r="B270" t="s">
        <v>14</v>
      </c>
      <c r="C270" t="s">
        <v>714</v>
      </c>
      <c r="D270" t="s">
        <v>715</v>
      </c>
      <c r="E270">
        <v>1.2</v>
      </c>
      <c r="F270">
        <v>14</v>
      </c>
      <c r="G270">
        <v>4200</v>
      </c>
      <c r="H270" t="s">
        <v>36</v>
      </c>
      <c r="I270" t="s">
        <v>37</v>
      </c>
      <c r="J270" t="s">
        <v>38</v>
      </c>
      <c r="O270" t="e">
        <f>MATCH(Table_FanDuel[[#This Row],[Id]],PLAYERIDMAP[FANDUELID],0)</f>
        <v>#N/A</v>
      </c>
      <c r="P270" t="e">
        <f>INDEX(PLAYERIDMAP[],Table_FanDuel[[#This Row],[BatsMatch]],COLUMN(PLAYERIDMAP[BATS]))</f>
        <v>#N/A</v>
      </c>
      <c r="Q270" t="str">
        <f>IFERROR(Table_FanDuel[[#This Row],[BatsIndex]],"")</f>
        <v/>
      </c>
      <c r="R270" t="str">
        <f>INDEX(TEAMIDMAP[],MATCH(Table_FanDuel[[#This Row],[Opponent]],TEAMIDMAP[FDTEAM],0),COLUMN(TEAMIDMAP[FANGRAPHSTEAM]))</f>
        <v>Angels</v>
      </c>
      <c r="S270" s="32" t="str">
        <f>IFERROR(INDEX(PROBABLE_SP[],MATCH(Table_FanDuel[[#This Row],[FangraphsOpp]],PROBABLE_SP[Team],0),COLUMN(PROBABLE_SP[Name])),"")</f>
        <v>Garrett Richards</v>
      </c>
    </row>
    <row r="271" spans="1:19" hidden="1" x14ac:dyDescent="0.25">
      <c r="A271">
        <v>5231</v>
      </c>
      <c r="B271" t="s">
        <v>14</v>
      </c>
      <c r="C271" t="s">
        <v>369</v>
      </c>
      <c r="D271" t="s">
        <v>747</v>
      </c>
      <c r="E271">
        <v>1.7</v>
      </c>
      <c r="F271">
        <v>39</v>
      </c>
      <c r="G271">
        <v>4200</v>
      </c>
      <c r="H271" t="s">
        <v>70</v>
      </c>
      <c r="I271" t="s">
        <v>72</v>
      </c>
      <c r="J271" t="s">
        <v>71</v>
      </c>
      <c r="O271">
        <f>MATCH(Table_FanDuel[[#This Row],[Id]],PLAYERIDMAP[FANDUELID],0)</f>
        <v>1286</v>
      </c>
      <c r="P271" t="str">
        <f>INDEX(PLAYERIDMAP[],Table_FanDuel[[#This Row],[BatsMatch]],COLUMN(PLAYERIDMAP[BATS]))</f>
        <v>L</v>
      </c>
      <c r="Q271" t="str">
        <f>IFERROR(Table_FanDuel[[#This Row],[BatsIndex]],"")</f>
        <v>L</v>
      </c>
      <c r="R271" t="str">
        <f>INDEX(TEAMIDMAP[],MATCH(Table_FanDuel[[#This Row],[Opponent]],TEAMIDMAP[FDTEAM],0),COLUMN(TEAMIDMAP[FANGRAPHSTEAM]))</f>
        <v>Royals</v>
      </c>
      <c r="S271" s="32" t="str">
        <f>IFERROR(INDEX(PROBABLE_SP[],MATCH(Table_FanDuel[[#This Row],[FangraphsOpp]],PROBABLE_SP[Team],0),COLUMN(PROBABLE_SP[Name])),"")</f>
        <v>Edinson Volquez</v>
      </c>
    </row>
    <row r="272" spans="1:19" hidden="1" x14ac:dyDescent="0.25">
      <c r="A272">
        <v>21653</v>
      </c>
      <c r="B272" t="s">
        <v>14</v>
      </c>
      <c r="C272" t="s">
        <v>303</v>
      </c>
      <c r="D272" t="s">
        <v>757</v>
      </c>
      <c r="E272">
        <v>2.8</v>
      </c>
      <c r="F272">
        <v>6</v>
      </c>
      <c r="G272">
        <v>4200</v>
      </c>
      <c r="H272" t="s">
        <v>41</v>
      </c>
      <c r="I272" t="s">
        <v>43</v>
      </c>
      <c r="J272" t="s">
        <v>42</v>
      </c>
      <c r="O272" t="e">
        <f>MATCH(Table_FanDuel[[#This Row],[Id]],PLAYERIDMAP[FANDUELID],0)</f>
        <v>#N/A</v>
      </c>
      <c r="P272" t="e">
        <f>INDEX(PLAYERIDMAP[],Table_FanDuel[[#This Row],[BatsMatch]],COLUMN(PLAYERIDMAP[BATS]))</f>
        <v>#N/A</v>
      </c>
      <c r="Q272" t="str">
        <f>IFERROR(Table_FanDuel[[#This Row],[BatsIndex]],"")</f>
        <v/>
      </c>
      <c r="R272" t="str">
        <f>INDEX(TEAMIDMAP[],MATCH(Table_FanDuel[[#This Row],[Opponent]],TEAMIDMAP[FDTEAM],0),COLUMN(TEAMIDMAP[FANGRAPHSTEAM]))</f>
        <v>Cubs</v>
      </c>
      <c r="S272" s="32" t="str">
        <f>IFERROR(INDEX(PROBABLE_SP[],MATCH(Table_FanDuel[[#This Row],[FangraphsOpp]],PROBABLE_SP[Team],0),COLUMN(PROBABLE_SP[Name])),"")</f>
        <v>Jon Lester</v>
      </c>
    </row>
    <row r="273" spans="1:19" hidden="1" x14ac:dyDescent="0.25">
      <c r="A273">
        <v>39089</v>
      </c>
      <c r="B273" t="s">
        <v>14</v>
      </c>
      <c r="C273" t="s">
        <v>74</v>
      </c>
      <c r="D273" t="s">
        <v>566</v>
      </c>
      <c r="E273">
        <v>2.2000000000000002</v>
      </c>
      <c r="F273">
        <v>14</v>
      </c>
      <c r="G273">
        <v>4200</v>
      </c>
      <c r="H273" t="s">
        <v>89</v>
      </c>
      <c r="I273" t="s">
        <v>91</v>
      </c>
      <c r="J273" t="s">
        <v>90</v>
      </c>
      <c r="O273">
        <f>MATCH(Table_FanDuel[[#This Row],[Id]],PLAYERIDMAP[FANDUELID],0)</f>
        <v>1453</v>
      </c>
      <c r="P273" t="str">
        <f>INDEX(PLAYERIDMAP[],Table_FanDuel[[#This Row],[BatsMatch]],COLUMN(PLAYERIDMAP[BATS]))</f>
        <v>R</v>
      </c>
      <c r="Q273" t="str">
        <f>IFERROR(Table_FanDuel[[#This Row],[BatsIndex]],"")</f>
        <v>R</v>
      </c>
      <c r="R273" t="str">
        <f>INDEX(TEAMIDMAP[],MATCH(Table_FanDuel[[#This Row],[Opponent]],TEAMIDMAP[FDTEAM],0),COLUMN(TEAMIDMAP[FANGRAPHSTEAM]))</f>
        <v>Indians</v>
      </c>
      <c r="S273" s="32" t="str">
        <f>IFERROR(INDEX(PROBABLE_SP[],MATCH(Table_FanDuel[[#This Row],[FangraphsOpp]],PROBABLE_SP[Team],0),COLUMN(PROBABLE_SP[Name])),"")</f>
        <v>Carlos Carrasco</v>
      </c>
    </row>
    <row r="274" spans="1:19" hidden="1" x14ac:dyDescent="0.25">
      <c r="A274">
        <v>58913</v>
      </c>
      <c r="B274" t="s">
        <v>14</v>
      </c>
      <c r="C274" t="s">
        <v>74</v>
      </c>
      <c r="D274" t="s">
        <v>779</v>
      </c>
      <c r="E274">
        <v>1.7</v>
      </c>
      <c r="F274">
        <v>5</v>
      </c>
      <c r="G274">
        <v>4200</v>
      </c>
      <c r="H274" t="s">
        <v>48</v>
      </c>
      <c r="I274" t="s">
        <v>50</v>
      </c>
      <c r="J274" t="s">
        <v>49</v>
      </c>
      <c r="O274" t="e">
        <f>MATCH(Table_FanDuel[[#This Row],[Id]],PLAYERIDMAP[FANDUELID],0)</f>
        <v>#N/A</v>
      </c>
      <c r="P274" t="e">
        <f>INDEX(PLAYERIDMAP[],Table_FanDuel[[#This Row],[BatsMatch]],COLUMN(PLAYERIDMAP[BATS]))</f>
        <v>#N/A</v>
      </c>
      <c r="Q274" t="str">
        <f>IFERROR(Table_FanDuel[[#This Row],[BatsIndex]],"")</f>
        <v/>
      </c>
      <c r="R274" t="str">
        <f>INDEX(TEAMIDMAP[],MATCH(Table_FanDuel[[#This Row],[Opponent]],TEAMIDMAP[FDTEAM],0),COLUMN(TEAMIDMAP[FANGRAPHSTEAM]))</f>
        <v>Mets</v>
      </c>
      <c r="S274" s="32" t="str">
        <f>IFERROR(INDEX(PROBABLE_SP[],MATCH(Table_FanDuel[[#This Row],[FangraphsOpp]],PROBABLE_SP[Team],0),COLUMN(PROBABLE_SP[Name])),"")</f>
        <v>Noah Syndergaard</v>
      </c>
    </row>
    <row r="275" spans="1:19" hidden="1" x14ac:dyDescent="0.25">
      <c r="A275">
        <v>13269</v>
      </c>
      <c r="B275" t="s">
        <v>14</v>
      </c>
      <c r="C275" t="s">
        <v>782</v>
      </c>
      <c r="D275" t="s">
        <v>783</v>
      </c>
      <c r="E275">
        <v>2.2000000000000002</v>
      </c>
      <c r="F275">
        <v>4</v>
      </c>
      <c r="G275">
        <v>4200</v>
      </c>
      <c r="H275" t="s">
        <v>17</v>
      </c>
      <c r="I275" t="s">
        <v>18</v>
      </c>
      <c r="J275" t="s">
        <v>19</v>
      </c>
      <c r="O275" t="e">
        <f>MATCH(Table_FanDuel[[#This Row],[Id]],PLAYERIDMAP[FANDUELID],0)</f>
        <v>#N/A</v>
      </c>
      <c r="P275" t="e">
        <f>INDEX(PLAYERIDMAP[],Table_FanDuel[[#This Row],[BatsMatch]],COLUMN(PLAYERIDMAP[BATS]))</f>
        <v>#N/A</v>
      </c>
      <c r="Q275" t="str">
        <f>IFERROR(Table_FanDuel[[#This Row],[BatsIndex]],"")</f>
        <v/>
      </c>
      <c r="R275" t="str">
        <f>INDEX(TEAMIDMAP[],MATCH(Table_FanDuel[[#This Row],[Opponent]],TEAMIDMAP[FDTEAM],0),COLUMN(TEAMIDMAP[FANGRAPHSTEAM]))</f>
        <v>Orioles</v>
      </c>
      <c r="S275" s="32" t="str">
        <f>IFERROR(INDEX(PROBABLE_SP[],MATCH(Table_FanDuel[[#This Row],[FangraphsOpp]],PROBABLE_SP[Team],0),COLUMN(PROBABLE_SP[Name])),"")</f>
        <v>Kevin Gausman</v>
      </c>
    </row>
    <row r="276" spans="1:19" hidden="1" x14ac:dyDescent="0.25">
      <c r="A276">
        <v>13644</v>
      </c>
      <c r="B276" t="s">
        <v>14</v>
      </c>
      <c r="C276" t="s">
        <v>826</v>
      </c>
      <c r="D276" t="s">
        <v>493</v>
      </c>
      <c r="E276">
        <v>1.4</v>
      </c>
      <c r="F276">
        <v>4</v>
      </c>
      <c r="G276">
        <v>4200</v>
      </c>
      <c r="H276" t="s">
        <v>28</v>
      </c>
      <c r="I276" t="s">
        <v>29</v>
      </c>
      <c r="J276" t="s">
        <v>30</v>
      </c>
      <c r="O276" t="e">
        <f>MATCH(Table_FanDuel[[#This Row],[Id]],PLAYERIDMAP[FANDUELID],0)</f>
        <v>#N/A</v>
      </c>
      <c r="P276" t="e">
        <f>INDEX(PLAYERIDMAP[],Table_FanDuel[[#This Row],[BatsMatch]],COLUMN(PLAYERIDMAP[BATS]))</f>
        <v>#N/A</v>
      </c>
      <c r="Q276" t="str">
        <f>IFERROR(Table_FanDuel[[#This Row],[BatsIndex]],"")</f>
        <v/>
      </c>
      <c r="R276" t="str">
        <f>INDEX(TEAMIDMAP[],MATCH(Table_FanDuel[[#This Row],[Opponent]],TEAMIDMAP[FDTEAM],0),COLUMN(TEAMIDMAP[FANGRAPHSTEAM]))</f>
        <v>Cardinals</v>
      </c>
      <c r="S276" s="32" t="str">
        <f>IFERROR(INDEX(PROBABLE_SP[],MATCH(Table_FanDuel[[#This Row],[FangraphsOpp]],PROBABLE_SP[Team],0),COLUMN(PROBABLE_SP[Name])),"")</f>
        <v>Carlos Martinez</v>
      </c>
    </row>
    <row r="277" spans="1:19" hidden="1" x14ac:dyDescent="0.25">
      <c r="A277">
        <v>5215</v>
      </c>
      <c r="B277" t="s">
        <v>14</v>
      </c>
      <c r="C277" t="s">
        <v>419</v>
      </c>
      <c r="D277" t="s">
        <v>987</v>
      </c>
      <c r="E277">
        <v>1.1000000000000001</v>
      </c>
      <c r="F277">
        <v>33</v>
      </c>
      <c r="G277">
        <v>4200</v>
      </c>
      <c r="H277" t="s">
        <v>22</v>
      </c>
      <c r="I277" t="s">
        <v>23</v>
      </c>
      <c r="J277" t="s">
        <v>24</v>
      </c>
      <c r="O277">
        <f>MATCH(Table_FanDuel[[#This Row],[Id]],PLAYERIDMAP[FANDUELID],0)</f>
        <v>384</v>
      </c>
      <c r="P277" t="str">
        <f>INDEX(PLAYERIDMAP[],Table_FanDuel[[#This Row],[BatsMatch]],COLUMN(PLAYERIDMAP[BATS]))</f>
        <v>L</v>
      </c>
      <c r="Q277" t="str">
        <f>IFERROR(Table_FanDuel[[#This Row],[BatsIndex]],"")</f>
        <v>L</v>
      </c>
      <c r="R277" t="str">
        <f>INDEX(TEAMIDMAP[],MATCH(Table_FanDuel[[#This Row],[Opponent]],TEAMIDMAP[FDTEAM],0),COLUMN(TEAMIDMAP[FANGRAPHSTEAM]))</f>
        <v>Yankees</v>
      </c>
      <c r="S277" s="32" t="str">
        <f>IFERROR(INDEX(PROBABLE_SP[],MATCH(Table_FanDuel[[#This Row],[FangraphsOpp]],PROBABLE_SP[Team],0),COLUMN(PROBABLE_SP[Name])),"")</f>
        <v>CC Sabathia</v>
      </c>
    </row>
    <row r="278" spans="1:19" hidden="1" x14ac:dyDescent="0.25">
      <c r="A278">
        <v>5695</v>
      </c>
      <c r="B278" t="s">
        <v>14</v>
      </c>
      <c r="C278" t="s">
        <v>53</v>
      </c>
      <c r="D278" t="s">
        <v>1000</v>
      </c>
      <c r="E278">
        <v>2</v>
      </c>
      <c r="F278">
        <v>1</v>
      </c>
      <c r="G278">
        <v>4200</v>
      </c>
      <c r="H278" t="s">
        <v>79</v>
      </c>
      <c r="I278" t="s">
        <v>81</v>
      </c>
      <c r="J278" t="s">
        <v>80</v>
      </c>
      <c r="O278">
        <f>MATCH(Table_FanDuel[[#This Row],[Id]],PLAYERIDMAP[FANDUELID],0)</f>
        <v>1432</v>
      </c>
      <c r="P278" t="str">
        <f>INDEX(PLAYERIDMAP[],Table_FanDuel[[#This Row],[BatsMatch]],COLUMN(PLAYERIDMAP[BATS]))</f>
        <v>R</v>
      </c>
      <c r="Q278" t="str">
        <f>IFERROR(Table_FanDuel[[#This Row],[BatsIndex]],"")</f>
        <v>R</v>
      </c>
      <c r="R278" t="str">
        <f>INDEX(TEAMIDMAP[],MATCH(Table_FanDuel[[#This Row],[Opponent]],TEAMIDMAP[FDTEAM],0),COLUMN(TEAMIDMAP[FANGRAPHSTEAM]))</f>
        <v>Nationals</v>
      </c>
      <c r="S278" s="32" t="str">
        <f>IFERROR(INDEX(PROBABLE_SP[],MATCH(Table_FanDuel[[#This Row],[FangraphsOpp]],PROBABLE_SP[Team],0),COLUMN(PROBABLE_SP[Name])),"")</f>
        <v>Jordan Zimmermann</v>
      </c>
    </row>
    <row r="279" spans="1:19" hidden="1" x14ac:dyDescent="0.25">
      <c r="A279">
        <v>38025</v>
      </c>
      <c r="B279" t="s">
        <v>14</v>
      </c>
      <c r="C279" t="s">
        <v>1007</v>
      </c>
      <c r="D279" t="s">
        <v>1008</v>
      </c>
      <c r="E279">
        <v>2.4</v>
      </c>
      <c r="F279">
        <v>25</v>
      </c>
      <c r="G279">
        <v>4200</v>
      </c>
      <c r="H279" t="s">
        <v>22</v>
      </c>
      <c r="I279" t="s">
        <v>23</v>
      </c>
      <c r="J279" t="s">
        <v>24</v>
      </c>
      <c r="O279" t="e">
        <f>MATCH(Table_FanDuel[[#This Row],[Id]],PLAYERIDMAP[FANDUELID],0)</f>
        <v>#N/A</v>
      </c>
      <c r="P279" t="e">
        <f>INDEX(PLAYERIDMAP[],Table_FanDuel[[#This Row],[BatsMatch]],COLUMN(PLAYERIDMAP[BATS]))</f>
        <v>#N/A</v>
      </c>
      <c r="Q279" t="str">
        <f>IFERROR(Table_FanDuel[[#This Row],[BatsIndex]],"")</f>
        <v/>
      </c>
      <c r="R279" t="str">
        <f>INDEX(TEAMIDMAP[],MATCH(Table_FanDuel[[#This Row],[Opponent]],TEAMIDMAP[FDTEAM],0),COLUMN(TEAMIDMAP[FANGRAPHSTEAM]))</f>
        <v>Yankees</v>
      </c>
      <c r="S279" s="32" t="str">
        <f>IFERROR(INDEX(PROBABLE_SP[],MATCH(Table_FanDuel[[#This Row],[FangraphsOpp]],PROBABLE_SP[Team],0),COLUMN(PROBABLE_SP[Name])),"")</f>
        <v>CC Sabathia</v>
      </c>
    </row>
    <row r="280" spans="1:19" hidden="1" x14ac:dyDescent="0.25">
      <c r="A280">
        <v>12860</v>
      </c>
      <c r="B280" t="s">
        <v>14</v>
      </c>
      <c r="C280" t="s">
        <v>127</v>
      </c>
      <c r="D280" t="s">
        <v>128</v>
      </c>
      <c r="E280">
        <v>2.1</v>
      </c>
      <c r="F280">
        <v>38</v>
      </c>
      <c r="G280">
        <v>4100</v>
      </c>
      <c r="H280" t="s">
        <v>17</v>
      </c>
      <c r="I280" t="s">
        <v>19</v>
      </c>
      <c r="J280" t="s">
        <v>18</v>
      </c>
      <c r="O280">
        <f>MATCH(Table_FanDuel[[#This Row],[Id]],PLAYERIDMAP[FANDUELID],0)</f>
        <v>156</v>
      </c>
      <c r="P280" t="str">
        <f>INDEX(PLAYERIDMAP[],Table_FanDuel[[#This Row],[BatsMatch]],COLUMN(PLAYERIDMAP[BATS]))</f>
        <v>L</v>
      </c>
      <c r="Q280" t="str">
        <f>IFERROR(Table_FanDuel[[#This Row],[BatsIndex]],"")</f>
        <v>L</v>
      </c>
      <c r="R280" t="str">
        <f>INDEX(TEAMIDMAP[],MATCH(Table_FanDuel[[#This Row],[Opponent]],TEAMIDMAP[FDTEAM],0),COLUMN(TEAMIDMAP[FANGRAPHSTEAM]))</f>
        <v>Rays</v>
      </c>
      <c r="S280" s="32" t="str">
        <f>IFERROR(INDEX(PROBABLE_SP[],MATCH(Table_FanDuel[[#This Row],[FangraphsOpp]],PROBABLE_SP[Team],0),COLUMN(PROBABLE_SP[Name])),"")</f>
        <v>Jake Odorizzi</v>
      </c>
    </row>
    <row r="281" spans="1:19" hidden="1" x14ac:dyDescent="0.25">
      <c r="A281">
        <v>38189</v>
      </c>
      <c r="B281" t="s">
        <v>14</v>
      </c>
      <c r="C281" t="s">
        <v>102</v>
      </c>
      <c r="D281" t="s">
        <v>297</v>
      </c>
      <c r="E281">
        <v>0.9</v>
      </c>
      <c r="F281">
        <v>16</v>
      </c>
      <c r="G281">
        <v>4100</v>
      </c>
      <c r="H281" t="s">
        <v>22</v>
      </c>
      <c r="I281" t="s">
        <v>23</v>
      </c>
      <c r="J281" t="s">
        <v>24</v>
      </c>
      <c r="O281" t="e">
        <f>MATCH(Table_FanDuel[[#This Row],[Id]],PLAYERIDMAP[FANDUELID],0)</f>
        <v>#N/A</v>
      </c>
      <c r="P281" t="e">
        <f>INDEX(PLAYERIDMAP[],Table_FanDuel[[#This Row],[BatsMatch]],COLUMN(PLAYERIDMAP[BATS]))</f>
        <v>#N/A</v>
      </c>
      <c r="Q281" t="str">
        <f>IFERROR(Table_FanDuel[[#This Row],[BatsIndex]],"")</f>
        <v/>
      </c>
      <c r="R281" t="str">
        <f>INDEX(TEAMIDMAP[],MATCH(Table_FanDuel[[#This Row],[Opponent]],TEAMIDMAP[FDTEAM],0),COLUMN(TEAMIDMAP[FANGRAPHSTEAM]))</f>
        <v>Yankees</v>
      </c>
      <c r="S281" s="32" t="str">
        <f>IFERROR(INDEX(PROBABLE_SP[],MATCH(Table_FanDuel[[#This Row],[FangraphsOpp]],PROBABLE_SP[Team],0),COLUMN(PROBABLE_SP[Name])),"")</f>
        <v>CC Sabathia</v>
      </c>
    </row>
    <row r="282" spans="1:19" hidden="1" x14ac:dyDescent="0.25">
      <c r="A282">
        <v>6192</v>
      </c>
      <c r="B282" t="s">
        <v>14</v>
      </c>
      <c r="C282" t="s">
        <v>120</v>
      </c>
      <c r="D282" t="s">
        <v>320</v>
      </c>
      <c r="E282">
        <v>1.6</v>
      </c>
      <c r="F282">
        <v>42</v>
      </c>
      <c r="G282">
        <v>4100</v>
      </c>
      <c r="H282" t="s">
        <v>48</v>
      </c>
      <c r="I282" t="s">
        <v>49</v>
      </c>
      <c r="J282" t="s">
        <v>50</v>
      </c>
      <c r="O282">
        <f>MATCH(Table_FanDuel[[#This Row],[Id]],PLAYERIDMAP[FANDUELID],0)</f>
        <v>1381</v>
      </c>
      <c r="P282" t="str">
        <f>INDEX(PLAYERIDMAP[],Table_FanDuel[[#This Row],[BatsMatch]],COLUMN(PLAYERIDMAP[BATS]))</f>
        <v>R</v>
      </c>
      <c r="Q282" t="str">
        <f>IFERROR(Table_FanDuel[[#This Row],[BatsIndex]],"")</f>
        <v>R</v>
      </c>
      <c r="R282" t="str">
        <f>INDEX(TEAMIDMAP[],MATCH(Table_FanDuel[[#This Row],[Opponent]],TEAMIDMAP[FDTEAM],0),COLUMN(TEAMIDMAP[FANGRAPHSTEAM]))</f>
        <v>Dodgers</v>
      </c>
      <c r="S282" s="32" t="str">
        <f>IFERROR(INDEX(PROBABLE_SP[],MATCH(Table_FanDuel[[#This Row],[FangraphsOpp]],PROBABLE_SP[Team],0),COLUMN(PROBABLE_SP[Name])),"")</f>
        <v>Mike Bolsinger</v>
      </c>
    </row>
    <row r="283" spans="1:19" hidden="1" x14ac:dyDescent="0.25">
      <c r="A283">
        <v>13078</v>
      </c>
      <c r="B283" t="s">
        <v>14</v>
      </c>
      <c r="C283" t="s">
        <v>383</v>
      </c>
      <c r="D283" t="s">
        <v>384</v>
      </c>
      <c r="E283">
        <v>2.7</v>
      </c>
      <c r="F283">
        <v>34</v>
      </c>
      <c r="G283">
        <v>4100</v>
      </c>
      <c r="H283" t="s">
        <v>17</v>
      </c>
      <c r="I283" t="s">
        <v>19</v>
      </c>
      <c r="J283" t="s">
        <v>18</v>
      </c>
      <c r="O283">
        <f>MATCH(Table_FanDuel[[#This Row],[Id]],PLAYERIDMAP[FANDUELID],0)</f>
        <v>145</v>
      </c>
      <c r="P283" t="str">
        <f>INDEX(PLAYERIDMAP[],Table_FanDuel[[#This Row],[BatsMatch]],COLUMN(PLAYERIDMAP[BATS]))</f>
        <v>R</v>
      </c>
      <c r="Q283" t="str">
        <f>IFERROR(Table_FanDuel[[#This Row],[BatsIndex]],"")</f>
        <v>R</v>
      </c>
      <c r="R283" t="str">
        <f>INDEX(TEAMIDMAP[],MATCH(Table_FanDuel[[#This Row],[Opponent]],TEAMIDMAP[FDTEAM],0),COLUMN(TEAMIDMAP[FANGRAPHSTEAM]))</f>
        <v>Rays</v>
      </c>
      <c r="S283" s="32" t="str">
        <f>IFERROR(INDEX(PROBABLE_SP[],MATCH(Table_FanDuel[[#This Row],[FangraphsOpp]],PROBABLE_SP[Team],0),COLUMN(PROBABLE_SP[Name])),"")</f>
        <v>Jake Odorizzi</v>
      </c>
    </row>
    <row r="284" spans="1:19" hidden="1" x14ac:dyDescent="0.25">
      <c r="A284">
        <v>5579</v>
      </c>
      <c r="B284" t="s">
        <v>14</v>
      </c>
      <c r="C284" t="s">
        <v>353</v>
      </c>
      <c r="D284" t="s">
        <v>510</v>
      </c>
      <c r="E284">
        <v>1.4</v>
      </c>
      <c r="F284">
        <v>34</v>
      </c>
      <c r="G284">
        <v>4100</v>
      </c>
      <c r="H284" t="s">
        <v>70</v>
      </c>
      <c r="I284" t="s">
        <v>72</v>
      </c>
      <c r="J284" t="s">
        <v>71</v>
      </c>
      <c r="O284">
        <f>MATCH(Table_FanDuel[[#This Row],[Id]],PLAYERIDMAP[FANDUELID],0)</f>
        <v>1123</v>
      </c>
      <c r="P284" t="str">
        <f>INDEX(PLAYERIDMAP[],Table_FanDuel[[#This Row],[BatsMatch]],COLUMN(PLAYERIDMAP[BATS]))</f>
        <v>R</v>
      </c>
      <c r="Q284" t="str">
        <f>IFERROR(Table_FanDuel[[#This Row],[BatsIndex]],"")</f>
        <v>R</v>
      </c>
      <c r="R284" t="str">
        <f>INDEX(TEAMIDMAP[],MATCH(Table_FanDuel[[#This Row],[Opponent]],TEAMIDMAP[FDTEAM],0),COLUMN(TEAMIDMAP[FANGRAPHSTEAM]))</f>
        <v>Royals</v>
      </c>
      <c r="S284" s="32" t="str">
        <f>IFERROR(INDEX(PROBABLE_SP[],MATCH(Table_FanDuel[[#This Row],[FangraphsOpp]],PROBABLE_SP[Team],0),COLUMN(PROBABLE_SP[Name])),"")</f>
        <v>Edinson Volquez</v>
      </c>
    </row>
    <row r="285" spans="1:19" hidden="1" x14ac:dyDescent="0.25">
      <c r="A285">
        <v>5041</v>
      </c>
      <c r="B285" t="s">
        <v>14</v>
      </c>
      <c r="C285" t="s">
        <v>100</v>
      </c>
      <c r="D285" t="s">
        <v>657</v>
      </c>
      <c r="E285">
        <v>1</v>
      </c>
      <c r="F285">
        <v>36</v>
      </c>
      <c r="G285">
        <v>4100</v>
      </c>
      <c r="H285" t="s">
        <v>70</v>
      </c>
      <c r="I285" t="s">
        <v>72</v>
      </c>
      <c r="J285" t="s">
        <v>71</v>
      </c>
      <c r="O285">
        <f>MATCH(Table_FanDuel[[#This Row],[Id]],PLAYERIDMAP[FANDUELID],0)</f>
        <v>1366</v>
      </c>
      <c r="P285" t="str">
        <f>INDEX(PLAYERIDMAP[],Table_FanDuel[[#This Row],[BatsMatch]],COLUMN(PLAYERIDMAP[BATS]))</f>
        <v>L</v>
      </c>
      <c r="Q285" t="str">
        <f>IFERROR(Table_FanDuel[[#This Row],[BatsIndex]],"")</f>
        <v>L</v>
      </c>
      <c r="R285" t="str">
        <f>INDEX(TEAMIDMAP[],MATCH(Table_FanDuel[[#This Row],[Opponent]],TEAMIDMAP[FDTEAM],0),COLUMN(TEAMIDMAP[FANGRAPHSTEAM]))</f>
        <v>Royals</v>
      </c>
      <c r="S285" s="32" t="str">
        <f>IFERROR(INDEX(PROBABLE_SP[],MATCH(Table_FanDuel[[#This Row],[FangraphsOpp]],PROBABLE_SP[Team],0),COLUMN(PROBABLE_SP[Name])),"")</f>
        <v>Edinson Volquez</v>
      </c>
    </row>
    <row r="286" spans="1:19" hidden="1" x14ac:dyDescent="0.25">
      <c r="A286">
        <v>53576</v>
      </c>
      <c r="B286" t="s">
        <v>14</v>
      </c>
      <c r="C286" t="s">
        <v>434</v>
      </c>
      <c r="D286" t="s">
        <v>710</v>
      </c>
      <c r="E286">
        <v>2.7</v>
      </c>
      <c r="F286">
        <v>6</v>
      </c>
      <c r="G286">
        <v>4100</v>
      </c>
      <c r="H286" t="s">
        <v>79</v>
      </c>
      <c r="I286" t="s">
        <v>80</v>
      </c>
      <c r="J286" t="s">
        <v>81</v>
      </c>
      <c r="O286" t="e">
        <f>MATCH(Table_FanDuel[[#This Row],[Id]],PLAYERIDMAP[FANDUELID],0)</f>
        <v>#N/A</v>
      </c>
      <c r="P286" t="e">
        <f>INDEX(PLAYERIDMAP[],Table_FanDuel[[#This Row],[BatsMatch]],COLUMN(PLAYERIDMAP[BATS]))</f>
        <v>#N/A</v>
      </c>
      <c r="Q286" t="str">
        <f>IFERROR(Table_FanDuel[[#This Row],[BatsIndex]],"")</f>
        <v/>
      </c>
      <c r="R286" t="str">
        <f>INDEX(TEAMIDMAP[],MATCH(Table_FanDuel[[#This Row],[Opponent]],TEAMIDMAP[FDTEAM],0),COLUMN(TEAMIDMAP[FANGRAPHSTEAM]))</f>
        <v>Pirates</v>
      </c>
      <c r="S286" s="32" t="str">
        <f>IFERROR(INDEX(PROBABLE_SP[],MATCH(Table_FanDuel[[#This Row],[FangraphsOpp]],PROBABLE_SP[Team],0),COLUMN(PROBABLE_SP[Name])),"")</f>
        <v>Gerrit Cole</v>
      </c>
    </row>
    <row r="287" spans="1:19" hidden="1" x14ac:dyDescent="0.25">
      <c r="A287">
        <v>6057</v>
      </c>
      <c r="B287" t="s">
        <v>14</v>
      </c>
      <c r="C287" t="s">
        <v>153</v>
      </c>
      <c r="D287" t="s">
        <v>718</v>
      </c>
      <c r="E287">
        <v>2.4</v>
      </c>
      <c r="F287">
        <v>33</v>
      </c>
      <c r="G287">
        <v>4100</v>
      </c>
      <c r="H287" t="s">
        <v>22</v>
      </c>
      <c r="I287" t="s">
        <v>24</v>
      </c>
      <c r="J287" t="s">
        <v>23</v>
      </c>
      <c r="O287">
        <f>MATCH(Table_FanDuel[[#This Row],[Id]],PLAYERIDMAP[FANDUELID],0)</f>
        <v>920</v>
      </c>
      <c r="P287" t="str">
        <f>INDEX(PLAYERIDMAP[],Table_FanDuel[[#This Row],[BatsMatch]],COLUMN(PLAYERIDMAP[BATS]))</f>
        <v>L</v>
      </c>
      <c r="Q287" t="str">
        <f>IFERROR(Table_FanDuel[[#This Row],[BatsIndex]],"")</f>
        <v>L</v>
      </c>
      <c r="R287" t="str">
        <f>INDEX(TEAMIDMAP[],MATCH(Table_FanDuel[[#This Row],[Opponent]],TEAMIDMAP[FDTEAM],0),COLUMN(TEAMIDMAP[FANGRAPHSTEAM]))</f>
        <v>Twins</v>
      </c>
      <c r="S287" s="32" t="str">
        <f>IFERROR(INDEX(PROBABLE_SP[],MATCH(Table_FanDuel[[#This Row],[FangraphsOpp]],PROBABLE_SP[Team],0),COLUMN(PROBABLE_SP[Name])),"")</f>
        <v>Mike Pelfrey</v>
      </c>
    </row>
    <row r="288" spans="1:19" hidden="1" x14ac:dyDescent="0.25">
      <c r="A288">
        <v>5228</v>
      </c>
      <c r="B288" t="s">
        <v>14</v>
      </c>
      <c r="C288" t="s">
        <v>32</v>
      </c>
      <c r="D288" t="s">
        <v>827</v>
      </c>
      <c r="E288">
        <v>1.3</v>
      </c>
      <c r="F288">
        <v>3</v>
      </c>
      <c r="G288">
        <v>4100</v>
      </c>
      <c r="H288" t="s">
        <v>48</v>
      </c>
      <c r="I288" t="s">
        <v>50</v>
      </c>
      <c r="J288" t="s">
        <v>49</v>
      </c>
      <c r="O288">
        <f>MATCH(Table_FanDuel[[#This Row],[Id]],PLAYERIDMAP[FANDUELID],0)</f>
        <v>645</v>
      </c>
      <c r="P288" t="str">
        <f>INDEX(PLAYERIDMAP[],Table_FanDuel[[#This Row],[BatsMatch]],COLUMN(PLAYERIDMAP[BATS]))</f>
        <v>B</v>
      </c>
      <c r="Q288" t="str">
        <f>IFERROR(Table_FanDuel[[#This Row],[BatsIndex]],"")</f>
        <v>B</v>
      </c>
      <c r="R288" t="str">
        <f>INDEX(TEAMIDMAP[],MATCH(Table_FanDuel[[#This Row],[Opponent]],TEAMIDMAP[FDTEAM],0),COLUMN(TEAMIDMAP[FANGRAPHSTEAM]))</f>
        <v>Mets</v>
      </c>
      <c r="S288" s="32" t="str">
        <f>IFERROR(INDEX(PROBABLE_SP[],MATCH(Table_FanDuel[[#This Row],[FangraphsOpp]],PROBABLE_SP[Team],0),COLUMN(PROBABLE_SP[Name])),"")</f>
        <v>Noah Syndergaard</v>
      </c>
    </row>
    <row r="289" spans="1:19" hidden="1" x14ac:dyDescent="0.25">
      <c r="A289">
        <v>6081</v>
      </c>
      <c r="B289" t="s">
        <v>14</v>
      </c>
      <c r="C289" t="s">
        <v>881</v>
      </c>
      <c r="D289" t="s">
        <v>882</v>
      </c>
      <c r="E289">
        <v>1.7</v>
      </c>
      <c r="F289">
        <v>41</v>
      </c>
      <c r="G289">
        <v>4100</v>
      </c>
      <c r="H289" t="s">
        <v>70</v>
      </c>
      <c r="I289" t="s">
        <v>72</v>
      </c>
      <c r="J289" t="s">
        <v>71</v>
      </c>
      <c r="O289">
        <f>MATCH(Table_FanDuel[[#This Row],[Id]],PLAYERIDMAP[FANDUELID],0)</f>
        <v>977</v>
      </c>
      <c r="P289" t="str">
        <f>INDEX(PLAYERIDMAP[],Table_FanDuel[[#This Row],[BatsMatch]],COLUMN(PLAYERIDMAP[BATS]))</f>
        <v>B</v>
      </c>
      <c r="Q289" t="str">
        <f>IFERROR(Table_FanDuel[[#This Row],[BatsIndex]],"")</f>
        <v>B</v>
      </c>
      <c r="R289" t="str">
        <f>INDEX(TEAMIDMAP[],MATCH(Table_FanDuel[[#This Row],[Opponent]],TEAMIDMAP[FDTEAM],0),COLUMN(TEAMIDMAP[FANGRAPHSTEAM]))</f>
        <v>Royals</v>
      </c>
      <c r="S289" s="32" t="str">
        <f>IFERROR(INDEX(PROBABLE_SP[],MATCH(Table_FanDuel[[#This Row],[FangraphsOpp]],PROBABLE_SP[Team],0),COLUMN(PROBABLE_SP[Name])),"")</f>
        <v>Edinson Volquez</v>
      </c>
    </row>
    <row r="290" spans="1:19" hidden="1" x14ac:dyDescent="0.25">
      <c r="A290">
        <v>14049</v>
      </c>
      <c r="B290" t="s">
        <v>14</v>
      </c>
      <c r="C290" t="s">
        <v>316</v>
      </c>
      <c r="D290" t="s">
        <v>975</v>
      </c>
      <c r="E290">
        <v>1.5</v>
      </c>
      <c r="F290">
        <v>42</v>
      </c>
      <c r="G290">
        <v>4100</v>
      </c>
      <c r="H290" t="s">
        <v>89</v>
      </c>
      <c r="I290" t="s">
        <v>90</v>
      </c>
      <c r="J290" t="s">
        <v>91</v>
      </c>
      <c r="O290">
        <f>MATCH(Table_FanDuel[[#This Row],[Id]],PLAYERIDMAP[FANDUELID],0)</f>
        <v>1273</v>
      </c>
      <c r="P290" t="str">
        <f>INDEX(PLAYERIDMAP[],Table_FanDuel[[#This Row],[BatsMatch]],COLUMN(PLAYERIDMAP[BATS]))</f>
        <v>B</v>
      </c>
      <c r="Q290" t="str">
        <f>IFERROR(Table_FanDuel[[#This Row],[BatsIndex]],"")</f>
        <v>B</v>
      </c>
      <c r="R290" t="str">
        <f>INDEX(TEAMIDMAP[],MATCH(Table_FanDuel[[#This Row],[Opponent]],TEAMIDMAP[FDTEAM],0),COLUMN(TEAMIDMAP[FANGRAPHSTEAM]))</f>
        <v>White Sox</v>
      </c>
      <c r="S290" s="32" t="str">
        <f>IFERROR(INDEX(PROBABLE_SP[],MATCH(Table_FanDuel[[#This Row],[FangraphsOpp]],PROBABLE_SP[Team],0),COLUMN(PROBABLE_SP[Name])),"")</f>
        <v>Carlos Rodon</v>
      </c>
    </row>
    <row r="291" spans="1:19" hidden="1" x14ac:dyDescent="0.25">
      <c r="A291">
        <v>12991</v>
      </c>
      <c r="B291" t="s">
        <v>14</v>
      </c>
      <c r="C291" t="s">
        <v>15</v>
      </c>
      <c r="D291" t="s">
        <v>16</v>
      </c>
      <c r="E291">
        <v>1.3</v>
      </c>
      <c r="F291">
        <v>33</v>
      </c>
      <c r="G291">
        <v>4000</v>
      </c>
      <c r="H291" t="s">
        <v>17</v>
      </c>
      <c r="I291" t="s">
        <v>18</v>
      </c>
      <c r="J291" t="s">
        <v>19</v>
      </c>
      <c r="O291" t="e">
        <f>MATCH(Table_FanDuel[[#This Row],[Id]],PLAYERIDMAP[FANDUELID],0)</f>
        <v>#N/A</v>
      </c>
      <c r="P291" t="e">
        <f>INDEX(PLAYERIDMAP[],Table_FanDuel[[#This Row],[BatsMatch]],COLUMN(PLAYERIDMAP[BATS]))</f>
        <v>#N/A</v>
      </c>
      <c r="Q291" t="str">
        <f>IFERROR(Table_FanDuel[[#This Row],[BatsIndex]],"")</f>
        <v/>
      </c>
      <c r="R291" t="str">
        <f>INDEX(TEAMIDMAP[],MATCH(Table_FanDuel[[#This Row],[Opponent]],TEAMIDMAP[FDTEAM],0),COLUMN(TEAMIDMAP[FANGRAPHSTEAM]))</f>
        <v>Orioles</v>
      </c>
      <c r="S291" s="32" t="str">
        <f>IFERROR(INDEX(PROBABLE_SP[],MATCH(Table_FanDuel[[#This Row],[FangraphsOpp]],PROBABLE_SP[Team],0),COLUMN(PROBABLE_SP[Name])),"")</f>
        <v>Kevin Gausman</v>
      </c>
    </row>
    <row r="292" spans="1:19" hidden="1" x14ac:dyDescent="0.25">
      <c r="A292">
        <v>11337</v>
      </c>
      <c r="B292" t="s">
        <v>14</v>
      </c>
      <c r="C292" t="s">
        <v>39</v>
      </c>
      <c r="D292" t="s">
        <v>40</v>
      </c>
      <c r="E292">
        <v>0.9</v>
      </c>
      <c r="F292">
        <v>36</v>
      </c>
      <c r="G292">
        <v>4000</v>
      </c>
      <c r="H292" t="s">
        <v>41</v>
      </c>
      <c r="I292" t="s">
        <v>42</v>
      </c>
      <c r="J292" t="s">
        <v>43</v>
      </c>
      <c r="O292">
        <f>MATCH(Table_FanDuel[[#This Row],[Id]],PLAYERIDMAP[FANDUELID],0)</f>
        <v>1219</v>
      </c>
      <c r="P292" t="str">
        <f>INDEX(PLAYERIDMAP[],Table_FanDuel[[#This Row],[BatsMatch]],COLUMN(PLAYERIDMAP[BATS]))</f>
        <v>L</v>
      </c>
      <c r="Q292" t="str">
        <f>IFERROR(Table_FanDuel[[#This Row],[BatsIndex]],"")</f>
        <v>L</v>
      </c>
      <c r="R292" t="str">
        <f>INDEX(TEAMIDMAP[],MATCH(Table_FanDuel[[#This Row],[Opponent]],TEAMIDMAP[FDTEAM],0),COLUMN(TEAMIDMAP[FANGRAPHSTEAM]))</f>
        <v>Phillies</v>
      </c>
      <c r="S292" s="32" t="str">
        <f>IFERROR(INDEX(PROBABLE_SP[],MATCH(Table_FanDuel[[#This Row],[FangraphsOpp]],PROBABLE_SP[Team],0),COLUMN(PROBABLE_SP[Name])),"")</f>
        <v>Jerad Eickhoff</v>
      </c>
    </row>
    <row r="293" spans="1:19" hidden="1" x14ac:dyDescent="0.25">
      <c r="A293">
        <v>5187</v>
      </c>
      <c r="B293" t="s">
        <v>14</v>
      </c>
      <c r="C293" t="s">
        <v>59</v>
      </c>
      <c r="D293" t="s">
        <v>60</v>
      </c>
      <c r="E293">
        <v>1.8</v>
      </c>
      <c r="F293">
        <v>44</v>
      </c>
      <c r="G293">
        <v>4000</v>
      </c>
      <c r="H293" t="s">
        <v>41</v>
      </c>
      <c r="I293" t="s">
        <v>42</v>
      </c>
      <c r="J293" t="s">
        <v>43</v>
      </c>
      <c r="O293">
        <f>MATCH(Table_FanDuel[[#This Row],[Id]],PLAYERIDMAP[FANDUELID],0)</f>
        <v>956</v>
      </c>
      <c r="P293" t="str">
        <f>INDEX(PLAYERIDMAP[],Table_FanDuel[[#This Row],[BatsMatch]],COLUMN(PLAYERIDMAP[BATS]))</f>
        <v>R</v>
      </c>
      <c r="Q293" t="str">
        <f>IFERROR(Table_FanDuel[[#This Row],[BatsIndex]],"")</f>
        <v>R</v>
      </c>
      <c r="R293" t="str">
        <f>INDEX(TEAMIDMAP[],MATCH(Table_FanDuel[[#This Row],[Opponent]],TEAMIDMAP[FDTEAM],0),COLUMN(TEAMIDMAP[FANGRAPHSTEAM]))</f>
        <v>Phillies</v>
      </c>
      <c r="S293" s="32" t="str">
        <f>IFERROR(INDEX(PROBABLE_SP[],MATCH(Table_FanDuel[[#This Row],[FangraphsOpp]],PROBABLE_SP[Team],0),COLUMN(PROBABLE_SP[Name])),"")</f>
        <v>Jerad Eickhoff</v>
      </c>
    </row>
    <row r="294" spans="1:19" hidden="1" x14ac:dyDescent="0.25">
      <c r="A294">
        <v>13025</v>
      </c>
      <c r="B294" t="s">
        <v>14</v>
      </c>
      <c r="C294" t="s">
        <v>26</v>
      </c>
      <c r="D294" t="s">
        <v>109</v>
      </c>
      <c r="E294">
        <v>2.2999999999999998</v>
      </c>
      <c r="F294">
        <v>26</v>
      </c>
      <c r="G294">
        <v>4000</v>
      </c>
      <c r="H294" t="s">
        <v>48</v>
      </c>
      <c r="I294" t="s">
        <v>50</v>
      </c>
      <c r="J294" t="s">
        <v>49</v>
      </c>
      <c r="O294">
        <f>MATCH(Table_FanDuel[[#This Row],[Id]],PLAYERIDMAP[FANDUELID],0)</f>
        <v>61</v>
      </c>
      <c r="P294" t="str">
        <f>INDEX(PLAYERIDMAP[],Table_FanDuel[[#This Row],[BatsMatch]],COLUMN(PLAYERIDMAP[BATS]))</f>
        <v>R</v>
      </c>
      <c r="Q294" t="str">
        <f>IFERROR(Table_FanDuel[[#This Row],[BatsIndex]],"")</f>
        <v>R</v>
      </c>
      <c r="R294" t="str">
        <f>INDEX(TEAMIDMAP[],MATCH(Table_FanDuel[[#This Row],[Opponent]],TEAMIDMAP[FDTEAM],0),COLUMN(TEAMIDMAP[FANGRAPHSTEAM]))</f>
        <v>Mets</v>
      </c>
      <c r="S294" s="32" t="str">
        <f>IFERROR(INDEX(PROBABLE_SP[],MATCH(Table_FanDuel[[#This Row],[FangraphsOpp]],PROBABLE_SP[Team],0),COLUMN(PROBABLE_SP[Name])),"")</f>
        <v>Noah Syndergaard</v>
      </c>
    </row>
    <row r="295" spans="1:19" hidden="1" x14ac:dyDescent="0.25">
      <c r="A295">
        <v>13992</v>
      </c>
      <c r="B295" t="s">
        <v>14</v>
      </c>
      <c r="C295" t="s">
        <v>114</v>
      </c>
      <c r="D295" t="s">
        <v>115</v>
      </c>
      <c r="E295">
        <v>1.3</v>
      </c>
      <c r="F295">
        <v>48</v>
      </c>
      <c r="G295">
        <v>4000</v>
      </c>
      <c r="H295" t="s">
        <v>28</v>
      </c>
      <c r="I295" t="s">
        <v>29</v>
      </c>
      <c r="J295" t="s">
        <v>30</v>
      </c>
      <c r="O295">
        <f>MATCH(Table_FanDuel[[#This Row],[Id]],PLAYERIDMAP[FANDUELID],0)</f>
        <v>53</v>
      </c>
      <c r="P295" t="str">
        <f>INDEX(PLAYERIDMAP[],Table_FanDuel[[#This Row],[BatsMatch]],COLUMN(PLAYERIDMAP[BATS]))</f>
        <v>L</v>
      </c>
      <c r="Q295" t="str">
        <f>IFERROR(Table_FanDuel[[#This Row],[BatsIndex]],"")</f>
        <v>L</v>
      </c>
      <c r="R295" t="str">
        <f>INDEX(TEAMIDMAP[],MATCH(Table_FanDuel[[#This Row],[Opponent]],TEAMIDMAP[FDTEAM],0),COLUMN(TEAMIDMAP[FANGRAPHSTEAM]))</f>
        <v>Cardinals</v>
      </c>
      <c r="S295" s="32" t="str">
        <f>IFERROR(INDEX(PROBABLE_SP[],MATCH(Table_FanDuel[[#This Row],[FangraphsOpp]],PROBABLE_SP[Team],0),COLUMN(PROBABLE_SP[Name])),"")</f>
        <v>Carlos Martinez</v>
      </c>
    </row>
    <row r="296" spans="1:19" hidden="1" x14ac:dyDescent="0.25">
      <c r="A296">
        <v>5125</v>
      </c>
      <c r="B296" t="s">
        <v>14</v>
      </c>
      <c r="C296" t="s">
        <v>118</v>
      </c>
      <c r="D296" t="s">
        <v>119</v>
      </c>
      <c r="E296">
        <v>2.2000000000000002</v>
      </c>
      <c r="F296">
        <v>23</v>
      </c>
      <c r="G296">
        <v>4000</v>
      </c>
      <c r="H296" t="s">
        <v>41</v>
      </c>
      <c r="I296" t="s">
        <v>42</v>
      </c>
      <c r="J296" t="s">
        <v>43</v>
      </c>
      <c r="O296">
        <f>MATCH(Table_FanDuel[[#This Row],[Id]],PLAYERIDMAP[FANDUELID],0)</f>
        <v>671</v>
      </c>
      <c r="P296" t="str">
        <f>INDEX(PLAYERIDMAP[],Table_FanDuel[[#This Row],[BatsMatch]],COLUMN(PLAYERIDMAP[BATS]))</f>
        <v>R</v>
      </c>
      <c r="Q296" t="str">
        <f>IFERROR(Table_FanDuel[[#This Row],[BatsIndex]],"")</f>
        <v>R</v>
      </c>
      <c r="R296" t="str">
        <f>INDEX(TEAMIDMAP[],MATCH(Table_FanDuel[[#This Row],[Opponent]],TEAMIDMAP[FDTEAM],0),COLUMN(TEAMIDMAP[FANGRAPHSTEAM]))</f>
        <v>Phillies</v>
      </c>
      <c r="S296" s="32" t="str">
        <f>IFERROR(INDEX(PROBABLE_SP[],MATCH(Table_FanDuel[[#This Row],[FangraphsOpp]],PROBABLE_SP[Team],0),COLUMN(PROBABLE_SP[Name])),"")</f>
        <v>Jerad Eickhoff</v>
      </c>
    </row>
    <row r="297" spans="1:19" hidden="1" x14ac:dyDescent="0.25">
      <c r="A297">
        <v>13656</v>
      </c>
      <c r="B297" t="s">
        <v>14</v>
      </c>
      <c r="C297" t="s">
        <v>131</v>
      </c>
      <c r="D297" t="s">
        <v>132</v>
      </c>
      <c r="E297">
        <v>1.6</v>
      </c>
      <c r="F297">
        <v>44</v>
      </c>
      <c r="G297">
        <v>4000</v>
      </c>
      <c r="H297" t="s">
        <v>79</v>
      </c>
      <c r="I297" t="s">
        <v>81</v>
      </c>
      <c r="J297" t="s">
        <v>80</v>
      </c>
      <c r="O297">
        <f>MATCH(Table_FanDuel[[#This Row],[Id]],PLAYERIDMAP[FANDUELID],0)</f>
        <v>196</v>
      </c>
      <c r="P297" t="str">
        <f>INDEX(PLAYERIDMAP[],Table_FanDuel[[#This Row],[BatsMatch]],COLUMN(PLAYERIDMAP[BATS]))</f>
        <v>R</v>
      </c>
      <c r="Q297" t="str">
        <f>IFERROR(Table_FanDuel[[#This Row],[BatsIndex]],"")</f>
        <v>R</v>
      </c>
      <c r="R297" t="str">
        <f>INDEX(TEAMIDMAP[],MATCH(Table_FanDuel[[#This Row],[Opponent]],TEAMIDMAP[FDTEAM],0),COLUMN(TEAMIDMAP[FANGRAPHSTEAM]))</f>
        <v>Nationals</v>
      </c>
      <c r="S297" s="32" t="str">
        <f>IFERROR(INDEX(PROBABLE_SP[],MATCH(Table_FanDuel[[#This Row],[FangraphsOpp]],PROBABLE_SP[Team],0),COLUMN(PROBABLE_SP[Name])),"")</f>
        <v>Jordan Zimmermann</v>
      </c>
    </row>
    <row r="298" spans="1:19" hidden="1" x14ac:dyDescent="0.25">
      <c r="A298">
        <v>5484</v>
      </c>
      <c r="B298" t="s">
        <v>14</v>
      </c>
      <c r="C298" t="s">
        <v>200</v>
      </c>
      <c r="D298" t="s">
        <v>201</v>
      </c>
      <c r="E298">
        <v>1.2</v>
      </c>
      <c r="F298">
        <v>45</v>
      </c>
      <c r="G298">
        <v>4000</v>
      </c>
      <c r="H298" t="s">
        <v>22</v>
      </c>
      <c r="I298" t="s">
        <v>23</v>
      </c>
      <c r="J298" t="s">
        <v>24</v>
      </c>
      <c r="O298" t="e">
        <f>MATCH(Table_FanDuel[[#This Row],[Id]],PLAYERIDMAP[FANDUELID],0)</f>
        <v>#N/A</v>
      </c>
      <c r="P298" t="e">
        <f>INDEX(PLAYERIDMAP[],Table_FanDuel[[#This Row],[BatsMatch]],COLUMN(PLAYERIDMAP[BATS]))</f>
        <v>#N/A</v>
      </c>
      <c r="Q298" t="str">
        <f>IFERROR(Table_FanDuel[[#This Row],[BatsIndex]],"")</f>
        <v/>
      </c>
      <c r="R298" t="str">
        <f>INDEX(TEAMIDMAP[],MATCH(Table_FanDuel[[#This Row],[Opponent]],TEAMIDMAP[FDTEAM],0),COLUMN(TEAMIDMAP[FANGRAPHSTEAM]))</f>
        <v>Yankees</v>
      </c>
      <c r="S298" s="32" t="str">
        <f>IFERROR(INDEX(PROBABLE_SP[],MATCH(Table_FanDuel[[#This Row],[FangraphsOpp]],PROBABLE_SP[Team],0),COLUMN(PROBABLE_SP[Name])),"")</f>
        <v>CC Sabathia</v>
      </c>
    </row>
    <row r="299" spans="1:19" hidden="1" x14ac:dyDescent="0.25">
      <c r="A299">
        <v>17100</v>
      </c>
      <c r="B299" t="s">
        <v>14</v>
      </c>
      <c r="C299" t="s">
        <v>236</v>
      </c>
      <c r="D299" t="s">
        <v>237</v>
      </c>
      <c r="E299">
        <v>2.2000000000000002</v>
      </c>
      <c r="F299">
        <v>43</v>
      </c>
      <c r="G299">
        <v>4000</v>
      </c>
      <c r="H299" t="s">
        <v>48</v>
      </c>
      <c r="I299" t="s">
        <v>49</v>
      </c>
      <c r="J299" t="s">
        <v>50</v>
      </c>
      <c r="O299">
        <f>MATCH(Table_FanDuel[[#This Row],[Id]],PLAYERIDMAP[FANDUELID],0)</f>
        <v>417</v>
      </c>
      <c r="P299" t="str">
        <f>INDEX(PLAYERIDMAP[],Table_FanDuel[[#This Row],[BatsMatch]],COLUMN(PLAYERIDMAP[BATS]))</f>
        <v>R</v>
      </c>
      <c r="Q299" t="str">
        <f>IFERROR(Table_FanDuel[[#This Row],[BatsIndex]],"")</f>
        <v>R</v>
      </c>
      <c r="R299" t="str">
        <f>INDEX(TEAMIDMAP[],MATCH(Table_FanDuel[[#This Row],[Opponent]],TEAMIDMAP[FDTEAM],0),COLUMN(TEAMIDMAP[FANGRAPHSTEAM]))</f>
        <v>Dodgers</v>
      </c>
      <c r="S299" s="32" t="str">
        <f>IFERROR(INDEX(PROBABLE_SP[],MATCH(Table_FanDuel[[#This Row],[FangraphsOpp]],PROBABLE_SP[Team],0),COLUMN(PROBABLE_SP[Name])),"")</f>
        <v>Mike Bolsinger</v>
      </c>
    </row>
    <row r="300" spans="1:19" hidden="1" x14ac:dyDescent="0.25">
      <c r="A300">
        <v>5735</v>
      </c>
      <c r="B300" t="s">
        <v>14</v>
      </c>
      <c r="C300" t="s">
        <v>32</v>
      </c>
      <c r="D300" t="s">
        <v>243</v>
      </c>
      <c r="E300">
        <v>2.8</v>
      </c>
      <c r="F300">
        <v>37</v>
      </c>
      <c r="G300">
        <v>4000</v>
      </c>
      <c r="H300" t="s">
        <v>89</v>
      </c>
      <c r="I300" t="s">
        <v>91</v>
      </c>
      <c r="J300" t="s">
        <v>90</v>
      </c>
      <c r="O300">
        <f>MATCH(Table_FanDuel[[#This Row],[Id]],PLAYERIDMAP[FANDUELID],0)</f>
        <v>1172</v>
      </c>
      <c r="P300" t="str">
        <f>INDEX(PLAYERIDMAP[],Table_FanDuel[[#This Row],[BatsMatch]],COLUMN(PLAYERIDMAP[BATS]))</f>
        <v>R</v>
      </c>
      <c r="Q300" t="str">
        <f>IFERROR(Table_FanDuel[[#This Row],[BatsIndex]],"")</f>
        <v>R</v>
      </c>
      <c r="R300" t="str">
        <f>INDEX(TEAMIDMAP[],MATCH(Table_FanDuel[[#This Row],[Opponent]],TEAMIDMAP[FDTEAM],0),COLUMN(TEAMIDMAP[FANGRAPHSTEAM]))</f>
        <v>Indians</v>
      </c>
      <c r="S300" s="32" t="str">
        <f>IFERROR(INDEX(PROBABLE_SP[],MATCH(Table_FanDuel[[#This Row],[FangraphsOpp]],PROBABLE_SP[Team],0),COLUMN(PROBABLE_SP[Name])),"")</f>
        <v>Carlos Carrasco</v>
      </c>
    </row>
    <row r="301" spans="1:19" hidden="1" x14ac:dyDescent="0.25">
      <c r="A301">
        <v>38188</v>
      </c>
      <c r="B301" t="s">
        <v>14</v>
      </c>
      <c r="C301" t="s">
        <v>135</v>
      </c>
      <c r="D301" t="s">
        <v>246</v>
      </c>
      <c r="E301">
        <v>2.4</v>
      </c>
      <c r="F301">
        <v>32</v>
      </c>
      <c r="G301">
        <v>4000</v>
      </c>
      <c r="H301" t="s">
        <v>70</v>
      </c>
      <c r="I301" t="s">
        <v>72</v>
      </c>
      <c r="J301" t="s">
        <v>71</v>
      </c>
      <c r="O301">
        <f>MATCH(Table_FanDuel[[#This Row],[Id]],PLAYERIDMAP[FANDUELID],0)</f>
        <v>428</v>
      </c>
      <c r="P301" t="str">
        <f>INDEX(PLAYERIDMAP[],Table_FanDuel[[#This Row],[BatsMatch]],COLUMN(PLAYERIDMAP[BATS]))</f>
        <v>R</v>
      </c>
      <c r="Q301" t="str">
        <f>IFERROR(Table_FanDuel[[#This Row],[BatsIndex]],"")</f>
        <v>R</v>
      </c>
      <c r="R301" t="str">
        <f>INDEX(TEAMIDMAP[],MATCH(Table_FanDuel[[#This Row],[Opponent]],TEAMIDMAP[FDTEAM],0),COLUMN(TEAMIDMAP[FANGRAPHSTEAM]))</f>
        <v>Royals</v>
      </c>
      <c r="S301" s="32" t="str">
        <f>IFERROR(INDEX(PROBABLE_SP[],MATCH(Table_FanDuel[[#This Row],[FangraphsOpp]],PROBABLE_SP[Team],0),COLUMN(PROBABLE_SP[Name])),"")</f>
        <v>Edinson Volquez</v>
      </c>
    </row>
    <row r="302" spans="1:19" hidden="1" x14ac:dyDescent="0.25">
      <c r="A302">
        <v>13383</v>
      </c>
      <c r="B302" t="s">
        <v>14</v>
      </c>
      <c r="C302" t="s">
        <v>251</v>
      </c>
      <c r="D302" t="s">
        <v>203</v>
      </c>
      <c r="E302">
        <v>1.5</v>
      </c>
      <c r="F302">
        <v>12</v>
      </c>
      <c r="G302">
        <v>4000</v>
      </c>
      <c r="H302" t="s">
        <v>41</v>
      </c>
      <c r="I302" t="s">
        <v>42</v>
      </c>
      <c r="J302" t="s">
        <v>43</v>
      </c>
      <c r="O302">
        <f>MATCH(Table_FanDuel[[#This Row],[Id]],PLAYERIDMAP[FANDUELID],0)</f>
        <v>1136</v>
      </c>
      <c r="P302" t="str">
        <f>INDEX(PLAYERIDMAP[],Table_FanDuel[[#This Row],[BatsMatch]],COLUMN(PLAYERIDMAP[BATS]))</f>
        <v>R</v>
      </c>
      <c r="Q302" t="str">
        <f>IFERROR(Table_FanDuel[[#This Row],[BatsIndex]],"")</f>
        <v>R</v>
      </c>
      <c r="R302" t="str">
        <f>INDEX(TEAMIDMAP[],MATCH(Table_FanDuel[[#This Row],[Opponent]],TEAMIDMAP[FDTEAM],0),COLUMN(TEAMIDMAP[FANGRAPHSTEAM]))</f>
        <v>Phillies</v>
      </c>
      <c r="S302" s="32" t="str">
        <f>IFERROR(INDEX(PROBABLE_SP[],MATCH(Table_FanDuel[[#This Row],[FangraphsOpp]],PROBABLE_SP[Team],0),COLUMN(PROBABLE_SP[Name])),"")</f>
        <v>Jerad Eickhoff</v>
      </c>
    </row>
    <row r="303" spans="1:19" hidden="1" x14ac:dyDescent="0.25">
      <c r="A303">
        <v>13179</v>
      </c>
      <c r="B303" t="s">
        <v>14</v>
      </c>
      <c r="C303" t="s">
        <v>188</v>
      </c>
      <c r="D303" t="s">
        <v>266</v>
      </c>
      <c r="E303">
        <v>1.8</v>
      </c>
      <c r="F303">
        <v>43</v>
      </c>
      <c r="G303">
        <v>4000</v>
      </c>
      <c r="H303" t="s">
        <v>41</v>
      </c>
      <c r="I303" t="s">
        <v>43</v>
      </c>
      <c r="J303" t="s">
        <v>42</v>
      </c>
      <c r="O303">
        <f>MATCH(Table_FanDuel[[#This Row],[Id]],PLAYERIDMAP[FANDUELID],0)</f>
        <v>334</v>
      </c>
      <c r="P303" t="str">
        <f>INDEX(PLAYERIDMAP[],Table_FanDuel[[#This Row],[BatsMatch]],COLUMN(PLAYERIDMAP[BATS]))</f>
        <v>B</v>
      </c>
      <c r="Q303" t="str">
        <f>IFERROR(Table_FanDuel[[#This Row],[BatsIndex]],"")</f>
        <v>B</v>
      </c>
      <c r="R303" t="str">
        <f>INDEX(TEAMIDMAP[],MATCH(Table_FanDuel[[#This Row],[Opponent]],TEAMIDMAP[FDTEAM],0),COLUMN(TEAMIDMAP[FANGRAPHSTEAM]))</f>
        <v>Cubs</v>
      </c>
      <c r="S303" s="32" t="str">
        <f>IFERROR(INDEX(PROBABLE_SP[],MATCH(Table_FanDuel[[#This Row],[FangraphsOpp]],PROBABLE_SP[Team],0),COLUMN(PROBABLE_SP[Name])),"")</f>
        <v>Jon Lester</v>
      </c>
    </row>
    <row r="304" spans="1:19" hidden="1" x14ac:dyDescent="0.25">
      <c r="A304">
        <v>40382</v>
      </c>
      <c r="B304" t="s">
        <v>14</v>
      </c>
      <c r="C304" t="s">
        <v>114</v>
      </c>
      <c r="D304" t="s">
        <v>124</v>
      </c>
      <c r="E304">
        <v>1.7</v>
      </c>
      <c r="F304">
        <v>45</v>
      </c>
      <c r="G304">
        <v>4000</v>
      </c>
      <c r="H304" t="s">
        <v>41</v>
      </c>
      <c r="I304" t="s">
        <v>43</v>
      </c>
      <c r="J304" t="s">
        <v>42</v>
      </c>
      <c r="O304" t="e">
        <f>MATCH(Table_FanDuel[[#This Row],[Id]],PLAYERIDMAP[FANDUELID],0)</f>
        <v>#N/A</v>
      </c>
      <c r="P304" t="e">
        <f>INDEX(PLAYERIDMAP[],Table_FanDuel[[#This Row],[BatsMatch]],COLUMN(PLAYERIDMAP[BATS]))</f>
        <v>#N/A</v>
      </c>
      <c r="Q304" t="str">
        <f>IFERROR(Table_FanDuel[[#This Row],[BatsIndex]],"")</f>
        <v/>
      </c>
      <c r="R304" t="str">
        <f>INDEX(TEAMIDMAP[],MATCH(Table_FanDuel[[#This Row],[Opponent]],TEAMIDMAP[FDTEAM],0),COLUMN(TEAMIDMAP[FANGRAPHSTEAM]))</f>
        <v>Cubs</v>
      </c>
      <c r="S304" s="32" t="str">
        <f>IFERROR(INDEX(PROBABLE_SP[],MATCH(Table_FanDuel[[#This Row],[FangraphsOpp]],PROBABLE_SP[Team],0),COLUMN(PROBABLE_SP[Name])),"")</f>
        <v>Jon Lester</v>
      </c>
    </row>
    <row r="305" spans="1:19" hidden="1" x14ac:dyDescent="0.25">
      <c r="A305">
        <v>15336</v>
      </c>
      <c r="B305" t="s">
        <v>14</v>
      </c>
      <c r="C305" t="s">
        <v>326</v>
      </c>
      <c r="D305" t="s">
        <v>327</v>
      </c>
      <c r="E305">
        <v>1.8</v>
      </c>
      <c r="F305">
        <v>43</v>
      </c>
      <c r="G305">
        <v>4000</v>
      </c>
      <c r="H305" t="s">
        <v>70</v>
      </c>
      <c r="I305" t="s">
        <v>71</v>
      </c>
      <c r="J305" t="s">
        <v>72</v>
      </c>
      <c r="O305">
        <f>MATCH(Table_FanDuel[[#This Row],[Id]],PLAYERIDMAP[FANDUELID],0)</f>
        <v>615</v>
      </c>
      <c r="P305" t="str">
        <f>INDEX(PLAYERIDMAP[],Table_FanDuel[[#This Row],[BatsMatch]],COLUMN(PLAYERIDMAP[BATS]))</f>
        <v>R</v>
      </c>
      <c r="Q305" t="str">
        <f>IFERROR(Table_FanDuel[[#This Row],[BatsIndex]],"")</f>
        <v>R</v>
      </c>
      <c r="R305" t="str">
        <f>INDEX(TEAMIDMAP[],MATCH(Table_FanDuel[[#This Row],[Opponent]],TEAMIDMAP[FDTEAM],0),COLUMN(TEAMIDMAP[FANGRAPHSTEAM]))</f>
        <v>Astros</v>
      </c>
      <c r="S305" s="32" t="str">
        <f>IFERROR(INDEX(PROBABLE_SP[],MATCH(Table_FanDuel[[#This Row],[FangraphsOpp]],PROBABLE_SP[Team],0),COLUMN(PROBABLE_SP[Name])),"")</f>
        <v/>
      </c>
    </row>
    <row r="306" spans="1:19" hidden="1" x14ac:dyDescent="0.25">
      <c r="A306">
        <v>6054</v>
      </c>
      <c r="B306" t="s">
        <v>14</v>
      </c>
      <c r="C306" t="s">
        <v>342</v>
      </c>
      <c r="D306" t="s">
        <v>343</v>
      </c>
      <c r="E306">
        <v>1.6</v>
      </c>
      <c r="F306">
        <v>46</v>
      </c>
      <c r="G306">
        <v>4000</v>
      </c>
      <c r="H306" t="s">
        <v>79</v>
      </c>
      <c r="I306" t="s">
        <v>81</v>
      </c>
      <c r="J306" t="s">
        <v>80</v>
      </c>
      <c r="O306">
        <f>MATCH(Table_FanDuel[[#This Row],[Id]],PLAYERIDMAP[FANDUELID],0)</f>
        <v>909</v>
      </c>
      <c r="P306" t="str">
        <f>INDEX(PLAYERIDMAP[],Table_FanDuel[[#This Row],[BatsMatch]],COLUMN(PLAYERIDMAP[BATS]))</f>
        <v>R</v>
      </c>
      <c r="Q306" t="str">
        <f>IFERROR(Table_FanDuel[[#This Row],[BatsIndex]],"")</f>
        <v>R</v>
      </c>
      <c r="R306" t="str">
        <f>INDEX(TEAMIDMAP[],MATCH(Table_FanDuel[[#This Row],[Opponent]],TEAMIDMAP[FDTEAM],0),COLUMN(TEAMIDMAP[FANGRAPHSTEAM]))</f>
        <v>Nationals</v>
      </c>
      <c r="S306" s="32" t="str">
        <f>IFERROR(INDEX(PROBABLE_SP[],MATCH(Table_FanDuel[[#This Row],[FangraphsOpp]],PROBABLE_SP[Team],0),COLUMN(PROBABLE_SP[Name])),"")</f>
        <v>Jordan Zimmermann</v>
      </c>
    </row>
    <row r="307" spans="1:19" hidden="1" x14ac:dyDescent="0.25">
      <c r="A307">
        <v>5517</v>
      </c>
      <c r="B307" t="s">
        <v>14</v>
      </c>
      <c r="C307" t="s">
        <v>92</v>
      </c>
      <c r="D307" t="s">
        <v>348</v>
      </c>
      <c r="E307">
        <v>1.4</v>
      </c>
      <c r="F307">
        <v>28</v>
      </c>
      <c r="G307">
        <v>4000</v>
      </c>
      <c r="H307" t="s">
        <v>28</v>
      </c>
      <c r="I307" t="s">
        <v>29</v>
      </c>
      <c r="J307" t="s">
        <v>30</v>
      </c>
      <c r="O307">
        <f>MATCH(Table_FanDuel[[#This Row],[Id]],PLAYERIDMAP[FANDUELID],0)</f>
        <v>862</v>
      </c>
      <c r="P307" t="str">
        <f>INDEX(PLAYERIDMAP[],Table_FanDuel[[#This Row],[BatsMatch]],COLUMN(PLAYERIDMAP[BATS]))</f>
        <v>R</v>
      </c>
      <c r="Q307" t="str">
        <f>IFERROR(Table_FanDuel[[#This Row],[BatsIndex]],"")</f>
        <v>R</v>
      </c>
      <c r="R307" t="str">
        <f>INDEX(TEAMIDMAP[],MATCH(Table_FanDuel[[#This Row],[Opponent]],TEAMIDMAP[FDTEAM],0),COLUMN(TEAMIDMAP[FANGRAPHSTEAM]))</f>
        <v>Cardinals</v>
      </c>
      <c r="S307" s="32" t="str">
        <f>IFERROR(INDEX(PROBABLE_SP[],MATCH(Table_FanDuel[[#This Row],[FangraphsOpp]],PROBABLE_SP[Team],0),COLUMN(PROBABLE_SP[Name])),"")</f>
        <v>Carlos Martinez</v>
      </c>
    </row>
    <row r="308" spans="1:19" hidden="1" x14ac:dyDescent="0.25">
      <c r="A308">
        <v>38122</v>
      </c>
      <c r="B308" t="s">
        <v>14</v>
      </c>
      <c r="C308" t="s">
        <v>121</v>
      </c>
      <c r="D308" t="s">
        <v>355</v>
      </c>
      <c r="E308">
        <v>1.4</v>
      </c>
      <c r="F308">
        <v>39</v>
      </c>
      <c r="G308">
        <v>4000</v>
      </c>
      <c r="H308" t="s">
        <v>89</v>
      </c>
      <c r="I308" t="s">
        <v>91</v>
      </c>
      <c r="J308" t="s">
        <v>90</v>
      </c>
      <c r="O308">
        <f>MATCH(Table_FanDuel[[#This Row],[Id]],PLAYERIDMAP[FANDUELID],0)</f>
        <v>1080</v>
      </c>
      <c r="P308" t="str">
        <f>INDEX(PLAYERIDMAP[],Table_FanDuel[[#This Row],[BatsMatch]],COLUMN(PLAYERIDMAP[BATS]))</f>
        <v>R</v>
      </c>
      <c r="Q308" t="str">
        <f>IFERROR(Table_FanDuel[[#This Row],[BatsIndex]],"")</f>
        <v>R</v>
      </c>
      <c r="R308" t="str">
        <f>INDEX(TEAMIDMAP[],MATCH(Table_FanDuel[[#This Row],[Opponent]],TEAMIDMAP[FDTEAM],0),COLUMN(TEAMIDMAP[FANGRAPHSTEAM]))</f>
        <v>Indians</v>
      </c>
      <c r="S308" s="32" t="str">
        <f>IFERROR(INDEX(PROBABLE_SP[],MATCH(Table_FanDuel[[#This Row],[FangraphsOpp]],PROBABLE_SP[Team],0),COLUMN(PROBABLE_SP[Name])),"")</f>
        <v>Carlos Carrasco</v>
      </c>
    </row>
    <row r="309" spans="1:19" hidden="1" x14ac:dyDescent="0.25">
      <c r="A309">
        <v>5625</v>
      </c>
      <c r="B309" t="s">
        <v>14</v>
      </c>
      <c r="C309" t="s">
        <v>386</v>
      </c>
      <c r="D309" t="s">
        <v>387</v>
      </c>
      <c r="E309">
        <v>0.6</v>
      </c>
      <c r="F309">
        <v>47</v>
      </c>
      <c r="G309">
        <v>4000</v>
      </c>
      <c r="H309" t="s">
        <v>28</v>
      </c>
      <c r="I309" t="s">
        <v>30</v>
      </c>
      <c r="J309" t="s">
        <v>29</v>
      </c>
      <c r="O309">
        <f>MATCH(Table_FanDuel[[#This Row],[Id]],PLAYERIDMAP[FANDUELID],0)</f>
        <v>253</v>
      </c>
      <c r="P309" t="str">
        <f>INDEX(PLAYERIDMAP[],Table_FanDuel[[#This Row],[BatsMatch]],COLUMN(PLAYERIDMAP[BATS]))</f>
        <v>L</v>
      </c>
      <c r="Q309" t="str">
        <f>IFERROR(Table_FanDuel[[#This Row],[BatsIndex]],"")</f>
        <v>L</v>
      </c>
      <c r="R309" t="str">
        <f>INDEX(TEAMIDMAP[],MATCH(Table_FanDuel[[#This Row],[Opponent]],TEAMIDMAP[FDTEAM],0),COLUMN(TEAMIDMAP[FANGRAPHSTEAM]))</f>
        <v>Braves</v>
      </c>
      <c r="S309" s="32" t="str">
        <f>IFERROR(INDEX(PROBABLE_SP[],MATCH(Table_FanDuel[[#This Row],[FangraphsOpp]],PROBABLE_SP[Team],0),COLUMN(PROBABLE_SP[Name])),"")</f>
        <v>Ryan Weber</v>
      </c>
    </row>
    <row r="310" spans="1:19" hidden="1" x14ac:dyDescent="0.25">
      <c r="A310">
        <v>5217</v>
      </c>
      <c r="B310" t="s">
        <v>14</v>
      </c>
      <c r="C310" t="s">
        <v>416</v>
      </c>
      <c r="D310" t="s">
        <v>417</v>
      </c>
      <c r="E310">
        <v>2.2000000000000002</v>
      </c>
      <c r="F310">
        <v>9</v>
      </c>
      <c r="G310">
        <v>4000</v>
      </c>
      <c r="H310" t="s">
        <v>89</v>
      </c>
      <c r="I310" t="s">
        <v>90</v>
      </c>
      <c r="J310" t="s">
        <v>91</v>
      </c>
      <c r="O310" t="e">
        <f>MATCH(Table_FanDuel[[#This Row],[Id]],PLAYERIDMAP[FANDUELID],0)</f>
        <v>#N/A</v>
      </c>
      <c r="P310" t="e">
        <f>INDEX(PLAYERIDMAP[],Table_FanDuel[[#This Row],[BatsMatch]],COLUMN(PLAYERIDMAP[BATS]))</f>
        <v>#N/A</v>
      </c>
      <c r="Q310" t="str">
        <f>IFERROR(Table_FanDuel[[#This Row],[BatsIndex]],"")</f>
        <v/>
      </c>
      <c r="R310" t="str">
        <f>INDEX(TEAMIDMAP[],MATCH(Table_FanDuel[[#This Row],[Opponent]],TEAMIDMAP[FDTEAM],0),COLUMN(TEAMIDMAP[FANGRAPHSTEAM]))</f>
        <v>White Sox</v>
      </c>
      <c r="S310" s="32" t="str">
        <f>IFERROR(INDEX(PROBABLE_SP[],MATCH(Table_FanDuel[[#This Row],[FangraphsOpp]],PROBABLE_SP[Team],0),COLUMN(PROBABLE_SP[Name])),"")</f>
        <v>Carlos Rodon</v>
      </c>
    </row>
    <row r="311" spans="1:19" hidden="1" x14ac:dyDescent="0.25">
      <c r="A311">
        <v>5668</v>
      </c>
      <c r="B311" t="s">
        <v>14</v>
      </c>
      <c r="C311" t="s">
        <v>419</v>
      </c>
      <c r="D311" t="s">
        <v>420</v>
      </c>
      <c r="E311">
        <v>2</v>
      </c>
      <c r="F311">
        <v>30</v>
      </c>
      <c r="G311">
        <v>4000</v>
      </c>
      <c r="H311" t="s">
        <v>17</v>
      </c>
      <c r="I311" t="s">
        <v>19</v>
      </c>
      <c r="J311" t="s">
        <v>18</v>
      </c>
      <c r="O311">
        <f>MATCH(Table_FanDuel[[#This Row],[Id]],PLAYERIDMAP[FANDUELID],0)</f>
        <v>871</v>
      </c>
      <c r="P311" t="str">
        <f>INDEX(PLAYERIDMAP[],Table_FanDuel[[#This Row],[BatsMatch]],COLUMN(PLAYERIDMAP[BATS]))</f>
        <v>L</v>
      </c>
      <c r="Q311" t="str">
        <f>IFERROR(Table_FanDuel[[#This Row],[BatsIndex]],"")</f>
        <v>L</v>
      </c>
      <c r="R311" t="str">
        <f>INDEX(TEAMIDMAP[],MATCH(Table_FanDuel[[#This Row],[Opponent]],TEAMIDMAP[FDTEAM],0),COLUMN(TEAMIDMAP[FANGRAPHSTEAM]))</f>
        <v>Rays</v>
      </c>
      <c r="S311" s="32" t="str">
        <f>IFERROR(INDEX(PROBABLE_SP[],MATCH(Table_FanDuel[[#This Row],[FangraphsOpp]],PROBABLE_SP[Team],0),COLUMN(PROBABLE_SP[Name])),"")</f>
        <v>Jake Odorizzi</v>
      </c>
    </row>
    <row r="312" spans="1:19" hidden="1" x14ac:dyDescent="0.25">
      <c r="A312">
        <v>5876</v>
      </c>
      <c r="B312" t="s">
        <v>14</v>
      </c>
      <c r="C312" t="s">
        <v>421</v>
      </c>
      <c r="D312" t="s">
        <v>422</v>
      </c>
      <c r="E312">
        <v>1.2</v>
      </c>
      <c r="F312">
        <v>11</v>
      </c>
      <c r="G312">
        <v>4000</v>
      </c>
      <c r="H312" t="s">
        <v>48</v>
      </c>
      <c r="I312" t="s">
        <v>49</v>
      </c>
      <c r="J312" t="s">
        <v>50</v>
      </c>
      <c r="K312" t="s">
        <v>51</v>
      </c>
      <c r="L312" t="s">
        <v>364</v>
      </c>
      <c r="O312" t="e">
        <f>MATCH(Table_FanDuel[[#This Row],[Id]],PLAYERIDMAP[FANDUELID],0)</f>
        <v>#N/A</v>
      </c>
      <c r="P312" t="e">
        <f>INDEX(PLAYERIDMAP[],Table_FanDuel[[#This Row],[BatsMatch]],COLUMN(PLAYERIDMAP[BATS]))</f>
        <v>#N/A</v>
      </c>
      <c r="Q312" t="str">
        <f>IFERROR(Table_FanDuel[[#This Row],[BatsIndex]],"")</f>
        <v/>
      </c>
      <c r="R312" t="str">
        <f>INDEX(TEAMIDMAP[],MATCH(Table_FanDuel[[#This Row],[Opponent]],TEAMIDMAP[FDTEAM],0),COLUMN(TEAMIDMAP[FANGRAPHSTEAM]))</f>
        <v>Dodgers</v>
      </c>
      <c r="S312" s="32" t="str">
        <f>IFERROR(INDEX(PROBABLE_SP[],MATCH(Table_FanDuel[[#This Row],[FangraphsOpp]],PROBABLE_SP[Team],0),COLUMN(PROBABLE_SP[Name])),"")</f>
        <v>Mike Bolsinger</v>
      </c>
    </row>
    <row r="313" spans="1:19" hidden="1" x14ac:dyDescent="0.25">
      <c r="A313">
        <v>17094</v>
      </c>
      <c r="B313" t="s">
        <v>14</v>
      </c>
      <c r="C313" t="s">
        <v>330</v>
      </c>
      <c r="D313" t="s">
        <v>423</v>
      </c>
      <c r="E313">
        <v>1.8</v>
      </c>
      <c r="F313">
        <v>41</v>
      </c>
      <c r="G313">
        <v>4000</v>
      </c>
      <c r="H313" t="s">
        <v>41</v>
      </c>
      <c r="I313" t="s">
        <v>43</v>
      </c>
      <c r="J313" t="s">
        <v>42</v>
      </c>
      <c r="O313">
        <f>MATCH(Table_FanDuel[[#This Row],[Id]],PLAYERIDMAP[FANDUELID],0)</f>
        <v>363</v>
      </c>
      <c r="P313" t="str">
        <f>INDEX(PLAYERIDMAP[],Table_FanDuel[[#This Row],[BatsMatch]],COLUMN(PLAYERIDMAP[BATS]))</f>
        <v>L</v>
      </c>
      <c r="Q313" t="str">
        <f>IFERROR(Table_FanDuel[[#This Row],[BatsIndex]],"")</f>
        <v>L</v>
      </c>
      <c r="R313" t="str">
        <f>INDEX(TEAMIDMAP[],MATCH(Table_FanDuel[[#This Row],[Opponent]],TEAMIDMAP[FDTEAM],0),COLUMN(TEAMIDMAP[FANGRAPHSTEAM]))</f>
        <v>Cubs</v>
      </c>
      <c r="S313" s="32" t="str">
        <f>IFERROR(INDEX(PROBABLE_SP[],MATCH(Table_FanDuel[[#This Row],[FangraphsOpp]],PROBABLE_SP[Team],0),COLUMN(PROBABLE_SP[Name])),"")</f>
        <v>Jon Lester</v>
      </c>
    </row>
    <row r="314" spans="1:19" x14ac:dyDescent="0.25">
      <c r="A314">
        <v>13909</v>
      </c>
      <c r="B314" t="s">
        <v>31</v>
      </c>
      <c r="C314" t="s">
        <v>425</v>
      </c>
      <c r="D314" t="s">
        <v>426</v>
      </c>
      <c r="E314">
        <v>2.6</v>
      </c>
      <c r="F314">
        <v>70</v>
      </c>
      <c r="G314">
        <v>4000</v>
      </c>
      <c r="H314" t="s">
        <v>28</v>
      </c>
      <c r="I314" t="s">
        <v>30</v>
      </c>
      <c r="J314" t="s">
        <v>29</v>
      </c>
      <c r="O314">
        <f>MATCH(Table_FanDuel[[#This Row],[Id]],PLAYERIDMAP[FANDUELID],0)</f>
        <v>544</v>
      </c>
      <c r="P314" t="str">
        <f>INDEX(PLAYERIDMAP[],Table_FanDuel[[#This Row],[BatsMatch]],COLUMN(PLAYERIDMAP[BATS]))</f>
        <v>R</v>
      </c>
      <c r="Q314" t="str">
        <f>IFERROR(Table_FanDuel[[#This Row],[BatsIndex]],"")</f>
        <v>R</v>
      </c>
      <c r="R314" t="str">
        <f>INDEX(TEAMIDMAP[],MATCH(Table_FanDuel[[#This Row],[Opponent]],TEAMIDMAP[FDTEAM],0),COLUMN(TEAMIDMAP[FANGRAPHSTEAM]))</f>
        <v>Braves</v>
      </c>
      <c r="S314" s="32" t="str">
        <f>IFERROR(INDEX(PROBABLE_SP[],MATCH(Table_FanDuel[[#This Row],[FangraphsOpp]],PROBABLE_SP[Team],0),COLUMN(PROBABLE_SP[Name])),"")</f>
        <v>Ryan Weber</v>
      </c>
    </row>
    <row r="315" spans="1:19" hidden="1" x14ac:dyDescent="0.25">
      <c r="A315">
        <v>17000</v>
      </c>
      <c r="B315" t="s">
        <v>14</v>
      </c>
      <c r="C315" t="s">
        <v>437</v>
      </c>
      <c r="D315" t="s">
        <v>438</v>
      </c>
      <c r="E315">
        <v>2.1</v>
      </c>
      <c r="F315">
        <v>24</v>
      </c>
      <c r="G315">
        <v>4000</v>
      </c>
      <c r="H315" t="s">
        <v>79</v>
      </c>
      <c r="I315" t="s">
        <v>81</v>
      </c>
      <c r="J315" t="s">
        <v>80</v>
      </c>
      <c r="K315" t="s">
        <v>51</v>
      </c>
      <c r="L315" t="s">
        <v>214</v>
      </c>
      <c r="O315" t="e">
        <f>MATCH(Table_FanDuel[[#This Row],[Id]],PLAYERIDMAP[FANDUELID],0)</f>
        <v>#N/A</v>
      </c>
      <c r="P315" t="e">
        <f>INDEX(PLAYERIDMAP[],Table_FanDuel[[#This Row],[BatsMatch]],COLUMN(PLAYERIDMAP[BATS]))</f>
        <v>#N/A</v>
      </c>
      <c r="Q315" t="str">
        <f>IFERROR(Table_FanDuel[[#This Row],[BatsIndex]],"")</f>
        <v/>
      </c>
      <c r="R315" t="str">
        <f>INDEX(TEAMIDMAP[],MATCH(Table_FanDuel[[#This Row],[Opponent]],TEAMIDMAP[FDTEAM],0),COLUMN(TEAMIDMAP[FANGRAPHSTEAM]))</f>
        <v>Nationals</v>
      </c>
      <c r="S315" s="32" t="str">
        <f>IFERROR(INDEX(PROBABLE_SP[],MATCH(Table_FanDuel[[#This Row],[FangraphsOpp]],PROBABLE_SP[Team],0),COLUMN(PROBABLE_SP[Name])),"")</f>
        <v>Jordan Zimmermann</v>
      </c>
    </row>
    <row r="316" spans="1:19" hidden="1" x14ac:dyDescent="0.25">
      <c r="A316">
        <v>5932</v>
      </c>
      <c r="B316" t="s">
        <v>14</v>
      </c>
      <c r="C316" t="s">
        <v>449</v>
      </c>
      <c r="D316" t="s">
        <v>450</v>
      </c>
      <c r="E316">
        <v>0.5</v>
      </c>
      <c r="F316">
        <v>10</v>
      </c>
      <c r="G316">
        <v>4000</v>
      </c>
      <c r="H316" t="s">
        <v>17</v>
      </c>
      <c r="I316" t="s">
        <v>19</v>
      </c>
      <c r="J316" t="s">
        <v>18</v>
      </c>
      <c r="O316" t="e">
        <f>MATCH(Table_FanDuel[[#This Row],[Id]],PLAYERIDMAP[FANDUELID],0)</f>
        <v>#N/A</v>
      </c>
      <c r="P316" t="e">
        <f>INDEX(PLAYERIDMAP[],Table_FanDuel[[#This Row],[BatsMatch]],COLUMN(PLAYERIDMAP[BATS]))</f>
        <v>#N/A</v>
      </c>
      <c r="Q316" t="str">
        <f>IFERROR(Table_FanDuel[[#This Row],[BatsIndex]],"")</f>
        <v/>
      </c>
      <c r="R316" t="str">
        <f>INDEX(TEAMIDMAP[],MATCH(Table_FanDuel[[#This Row],[Opponent]],TEAMIDMAP[FDTEAM],0),COLUMN(TEAMIDMAP[FANGRAPHSTEAM]))</f>
        <v>Rays</v>
      </c>
      <c r="S316" s="32" t="str">
        <f>IFERROR(INDEX(PROBABLE_SP[],MATCH(Table_FanDuel[[#This Row],[FangraphsOpp]],PROBABLE_SP[Team],0),COLUMN(PROBABLE_SP[Name])),"")</f>
        <v>Jake Odorizzi</v>
      </c>
    </row>
    <row r="317" spans="1:19" hidden="1" x14ac:dyDescent="0.25">
      <c r="A317">
        <v>12848</v>
      </c>
      <c r="B317" t="s">
        <v>14</v>
      </c>
      <c r="C317" t="s">
        <v>303</v>
      </c>
      <c r="D317" t="s">
        <v>464</v>
      </c>
      <c r="E317">
        <v>2</v>
      </c>
      <c r="F317">
        <v>44</v>
      </c>
      <c r="G317">
        <v>4000</v>
      </c>
      <c r="H317" t="s">
        <v>41</v>
      </c>
      <c r="I317" t="s">
        <v>42</v>
      </c>
      <c r="J317" t="s">
        <v>43</v>
      </c>
      <c r="O317">
        <f>MATCH(Table_FanDuel[[#This Row],[Id]],PLAYERIDMAP[FANDUELID],0)</f>
        <v>1199</v>
      </c>
      <c r="P317" t="str">
        <f>INDEX(PLAYERIDMAP[],Table_FanDuel[[#This Row],[BatsMatch]],COLUMN(PLAYERIDMAP[BATS]))</f>
        <v>R</v>
      </c>
      <c r="Q317" t="str">
        <f>IFERROR(Table_FanDuel[[#This Row],[BatsIndex]],"")</f>
        <v>R</v>
      </c>
      <c r="R317" t="str">
        <f>INDEX(TEAMIDMAP[],MATCH(Table_FanDuel[[#This Row],[Opponent]],TEAMIDMAP[FDTEAM],0),COLUMN(TEAMIDMAP[FANGRAPHSTEAM]))</f>
        <v>Phillies</v>
      </c>
      <c r="S317" s="32" t="str">
        <f>IFERROR(INDEX(PROBABLE_SP[],MATCH(Table_FanDuel[[#This Row],[FangraphsOpp]],PROBABLE_SP[Team],0),COLUMN(PROBABLE_SP[Name])),"")</f>
        <v>Jerad Eickhoff</v>
      </c>
    </row>
    <row r="318" spans="1:19" hidden="1" x14ac:dyDescent="0.25">
      <c r="A318">
        <v>5824</v>
      </c>
      <c r="B318" t="s">
        <v>14</v>
      </c>
      <c r="C318" t="s">
        <v>479</v>
      </c>
      <c r="D318" t="s">
        <v>480</v>
      </c>
      <c r="E318">
        <v>1.5</v>
      </c>
      <c r="F318">
        <v>36</v>
      </c>
      <c r="G318">
        <v>4000</v>
      </c>
      <c r="H318" t="s">
        <v>79</v>
      </c>
      <c r="I318" t="s">
        <v>81</v>
      </c>
      <c r="J318" t="s">
        <v>80</v>
      </c>
      <c r="O318">
        <f>MATCH(Table_FanDuel[[#This Row],[Id]],PLAYERIDMAP[FANDUELID],0)</f>
        <v>81</v>
      </c>
      <c r="P318" t="str">
        <f>INDEX(PLAYERIDMAP[],Table_FanDuel[[#This Row],[BatsMatch]],COLUMN(PLAYERIDMAP[BATS]))</f>
        <v>R</v>
      </c>
      <c r="Q318" t="str">
        <f>IFERROR(Table_FanDuel[[#This Row],[BatsIndex]],"")</f>
        <v>R</v>
      </c>
      <c r="R318" t="str">
        <f>INDEX(TEAMIDMAP[],MATCH(Table_FanDuel[[#This Row],[Opponent]],TEAMIDMAP[FDTEAM],0),COLUMN(TEAMIDMAP[FANGRAPHSTEAM]))</f>
        <v>Nationals</v>
      </c>
      <c r="S318" s="32" t="str">
        <f>IFERROR(INDEX(PROBABLE_SP[],MATCH(Table_FanDuel[[#This Row],[FangraphsOpp]],PROBABLE_SP[Team],0),COLUMN(PROBABLE_SP[Name])),"")</f>
        <v>Jordan Zimmermann</v>
      </c>
    </row>
    <row r="319" spans="1:19" hidden="1" x14ac:dyDescent="0.25">
      <c r="A319">
        <v>13197</v>
      </c>
      <c r="B319" t="s">
        <v>14</v>
      </c>
      <c r="C319" t="s">
        <v>488</v>
      </c>
      <c r="D319" t="s">
        <v>320</v>
      </c>
      <c r="E319">
        <v>1.4</v>
      </c>
      <c r="F319">
        <v>38</v>
      </c>
      <c r="G319">
        <v>4000</v>
      </c>
      <c r="H319" t="s">
        <v>48</v>
      </c>
      <c r="I319" t="s">
        <v>49</v>
      </c>
      <c r="J319" t="s">
        <v>50</v>
      </c>
      <c r="O319" t="e">
        <f>MATCH(Table_FanDuel[[#This Row],[Id]],PLAYERIDMAP[FANDUELID],0)</f>
        <v>#N/A</v>
      </c>
      <c r="P319" t="e">
        <f>INDEX(PLAYERIDMAP[],Table_FanDuel[[#This Row],[BatsMatch]],COLUMN(PLAYERIDMAP[BATS]))</f>
        <v>#N/A</v>
      </c>
      <c r="Q319" t="str">
        <f>IFERROR(Table_FanDuel[[#This Row],[BatsIndex]],"")</f>
        <v/>
      </c>
      <c r="R319" t="str">
        <f>INDEX(TEAMIDMAP[],MATCH(Table_FanDuel[[#This Row],[Opponent]],TEAMIDMAP[FDTEAM],0),COLUMN(TEAMIDMAP[FANGRAPHSTEAM]))</f>
        <v>Dodgers</v>
      </c>
      <c r="S319" s="32" t="str">
        <f>IFERROR(INDEX(PROBABLE_SP[],MATCH(Table_FanDuel[[#This Row],[FangraphsOpp]],PROBABLE_SP[Team],0),COLUMN(PROBABLE_SP[Name])),"")</f>
        <v>Mike Bolsinger</v>
      </c>
    </row>
    <row r="320" spans="1:19" hidden="1" x14ac:dyDescent="0.25">
      <c r="A320">
        <v>13410</v>
      </c>
      <c r="B320" t="s">
        <v>14</v>
      </c>
      <c r="C320" t="s">
        <v>32</v>
      </c>
      <c r="D320" t="s">
        <v>493</v>
      </c>
      <c r="E320">
        <v>1</v>
      </c>
      <c r="F320">
        <v>30</v>
      </c>
      <c r="G320">
        <v>4000</v>
      </c>
      <c r="H320" t="s">
        <v>79</v>
      </c>
      <c r="I320" t="s">
        <v>80</v>
      </c>
      <c r="J320" t="s">
        <v>81</v>
      </c>
      <c r="K320" t="s">
        <v>51</v>
      </c>
      <c r="L320" t="s">
        <v>256</v>
      </c>
      <c r="O320">
        <f>MATCH(Table_FanDuel[[#This Row],[Id]],PLAYERIDMAP[FANDUELID],0)</f>
        <v>213</v>
      </c>
      <c r="P320" t="str">
        <f>INDEX(PLAYERIDMAP[],Table_FanDuel[[#This Row],[BatsMatch]],COLUMN(PLAYERIDMAP[BATS]))</f>
        <v>R</v>
      </c>
      <c r="Q320" t="str">
        <f>IFERROR(Table_FanDuel[[#This Row],[BatsIndex]],"")</f>
        <v>R</v>
      </c>
      <c r="R320" t="str">
        <f>INDEX(TEAMIDMAP[],MATCH(Table_FanDuel[[#This Row],[Opponent]],TEAMIDMAP[FDTEAM],0),COLUMN(TEAMIDMAP[FANGRAPHSTEAM]))</f>
        <v>Pirates</v>
      </c>
      <c r="S320" s="32" t="str">
        <f>IFERROR(INDEX(PROBABLE_SP[],MATCH(Table_FanDuel[[#This Row],[FangraphsOpp]],PROBABLE_SP[Team],0),COLUMN(PROBABLE_SP[Name])),"")</f>
        <v>Gerrit Cole</v>
      </c>
    </row>
    <row r="321" spans="1:19" hidden="1" x14ac:dyDescent="0.25">
      <c r="A321">
        <v>38285</v>
      </c>
      <c r="B321" t="s">
        <v>14</v>
      </c>
      <c r="C321" t="s">
        <v>127</v>
      </c>
      <c r="D321" t="s">
        <v>494</v>
      </c>
      <c r="E321">
        <v>1.7</v>
      </c>
      <c r="F321">
        <v>26</v>
      </c>
      <c r="G321">
        <v>4000</v>
      </c>
      <c r="H321" t="s">
        <v>41</v>
      </c>
      <c r="I321" t="s">
        <v>42</v>
      </c>
      <c r="J321" t="s">
        <v>43</v>
      </c>
      <c r="K321" t="s">
        <v>51</v>
      </c>
      <c r="L321" t="s">
        <v>256</v>
      </c>
      <c r="O321" t="e">
        <f>MATCH(Table_FanDuel[[#This Row],[Id]],PLAYERIDMAP[FANDUELID],0)</f>
        <v>#N/A</v>
      </c>
      <c r="P321" t="e">
        <f>INDEX(PLAYERIDMAP[],Table_FanDuel[[#This Row],[BatsMatch]],COLUMN(PLAYERIDMAP[BATS]))</f>
        <v>#N/A</v>
      </c>
      <c r="Q321" t="str">
        <f>IFERROR(Table_FanDuel[[#This Row],[BatsIndex]],"")</f>
        <v/>
      </c>
      <c r="R321" t="str">
        <f>INDEX(TEAMIDMAP[],MATCH(Table_FanDuel[[#This Row],[Opponent]],TEAMIDMAP[FDTEAM],0),COLUMN(TEAMIDMAP[FANGRAPHSTEAM]))</f>
        <v>Phillies</v>
      </c>
      <c r="S321" s="32" t="str">
        <f>IFERROR(INDEX(PROBABLE_SP[],MATCH(Table_FanDuel[[#This Row],[FangraphsOpp]],PROBABLE_SP[Team],0),COLUMN(PROBABLE_SP[Name])),"")</f>
        <v>Jerad Eickhoff</v>
      </c>
    </row>
    <row r="322" spans="1:19" hidden="1" x14ac:dyDescent="0.25">
      <c r="A322">
        <v>12457</v>
      </c>
      <c r="B322" t="s">
        <v>14</v>
      </c>
      <c r="C322" t="s">
        <v>102</v>
      </c>
      <c r="D322" t="s">
        <v>500</v>
      </c>
      <c r="E322">
        <v>1.4</v>
      </c>
      <c r="F322">
        <v>6</v>
      </c>
      <c r="G322">
        <v>4000</v>
      </c>
      <c r="H322" t="s">
        <v>28</v>
      </c>
      <c r="I322" t="s">
        <v>29</v>
      </c>
      <c r="J322" t="s">
        <v>30</v>
      </c>
      <c r="K322" t="s">
        <v>51</v>
      </c>
      <c r="L322" t="s">
        <v>256</v>
      </c>
      <c r="O322" t="e">
        <f>MATCH(Table_FanDuel[[#This Row],[Id]],PLAYERIDMAP[FANDUELID],0)</f>
        <v>#N/A</v>
      </c>
      <c r="P322" t="e">
        <f>INDEX(PLAYERIDMAP[],Table_FanDuel[[#This Row],[BatsMatch]],COLUMN(PLAYERIDMAP[BATS]))</f>
        <v>#N/A</v>
      </c>
      <c r="Q322" t="str">
        <f>IFERROR(Table_FanDuel[[#This Row],[BatsIndex]],"")</f>
        <v/>
      </c>
      <c r="R322" t="str">
        <f>INDEX(TEAMIDMAP[],MATCH(Table_FanDuel[[#This Row],[Opponent]],TEAMIDMAP[FDTEAM],0),COLUMN(TEAMIDMAP[FANGRAPHSTEAM]))</f>
        <v>Cardinals</v>
      </c>
      <c r="S322" s="32" t="str">
        <f>IFERROR(INDEX(PROBABLE_SP[],MATCH(Table_FanDuel[[#This Row],[FangraphsOpp]],PROBABLE_SP[Team],0),COLUMN(PROBABLE_SP[Name])),"")</f>
        <v>Carlos Martinez</v>
      </c>
    </row>
    <row r="323" spans="1:19" x14ac:dyDescent="0.25">
      <c r="A323">
        <v>5188</v>
      </c>
      <c r="B323" t="s">
        <v>31</v>
      </c>
      <c r="C323" t="s">
        <v>518</v>
      </c>
      <c r="D323" t="s">
        <v>519</v>
      </c>
      <c r="E323">
        <v>2.9</v>
      </c>
      <c r="F323">
        <v>49</v>
      </c>
      <c r="G323">
        <v>4000</v>
      </c>
      <c r="H323" t="s">
        <v>22</v>
      </c>
      <c r="I323" t="s">
        <v>24</v>
      </c>
      <c r="J323" t="s">
        <v>23</v>
      </c>
      <c r="O323">
        <f>MATCH(Table_FanDuel[[#This Row],[Id]],PLAYERIDMAP[FANDUELID],0)</f>
        <v>402</v>
      </c>
      <c r="P323" t="str">
        <f>INDEX(PLAYERIDMAP[],Table_FanDuel[[#This Row],[BatsMatch]],COLUMN(PLAYERIDMAP[BATS]))</f>
        <v>L</v>
      </c>
      <c r="Q323" t="str">
        <f>IFERROR(Table_FanDuel[[#This Row],[BatsIndex]],"")</f>
        <v>L</v>
      </c>
      <c r="R323" t="str">
        <f>INDEX(TEAMIDMAP[],MATCH(Table_FanDuel[[#This Row],[Opponent]],TEAMIDMAP[FDTEAM],0),COLUMN(TEAMIDMAP[FANGRAPHSTEAM]))</f>
        <v>Twins</v>
      </c>
      <c r="S323" s="32" t="str">
        <f>IFERROR(INDEX(PROBABLE_SP[],MATCH(Table_FanDuel[[#This Row],[FangraphsOpp]],PROBABLE_SP[Team],0),COLUMN(PROBABLE_SP[Name])),"")</f>
        <v>Mike Pelfrey</v>
      </c>
    </row>
    <row r="324" spans="1:19" hidden="1" x14ac:dyDescent="0.25">
      <c r="A324">
        <v>5631</v>
      </c>
      <c r="B324" t="s">
        <v>14</v>
      </c>
      <c r="C324" t="s">
        <v>212</v>
      </c>
      <c r="D324" t="s">
        <v>542</v>
      </c>
      <c r="E324">
        <v>1.4</v>
      </c>
      <c r="F324">
        <v>22</v>
      </c>
      <c r="G324">
        <v>4000</v>
      </c>
      <c r="H324" t="s">
        <v>79</v>
      </c>
      <c r="I324" t="s">
        <v>80</v>
      </c>
      <c r="J324" t="s">
        <v>81</v>
      </c>
      <c r="O324">
        <f>MATCH(Table_FanDuel[[#This Row],[Id]],PLAYERIDMAP[FANDUELID],0)</f>
        <v>676</v>
      </c>
      <c r="P324" t="str">
        <f>INDEX(PLAYERIDMAP[],Table_FanDuel[[#This Row],[BatsMatch]],COLUMN(PLAYERIDMAP[BATS]))</f>
        <v>R</v>
      </c>
      <c r="Q324" t="str">
        <f>IFERROR(Table_FanDuel[[#This Row],[BatsIndex]],"")</f>
        <v>R</v>
      </c>
      <c r="R324" t="str">
        <f>INDEX(TEAMIDMAP[],MATCH(Table_FanDuel[[#This Row],[Opponent]],TEAMIDMAP[FDTEAM],0),COLUMN(TEAMIDMAP[FANGRAPHSTEAM]))</f>
        <v>Pirates</v>
      </c>
      <c r="S324" s="32" t="str">
        <f>IFERROR(INDEX(PROBABLE_SP[],MATCH(Table_FanDuel[[#This Row],[FangraphsOpp]],PROBABLE_SP[Team],0),COLUMN(PROBABLE_SP[Name])),"")</f>
        <v>Gerrit Cole</v>
      </c>
    </row>
    <row r="325" spans="1:19" hidden="1" x14ac:dyDescent="0.25">
      <c r="A325">
        <v>5967</v>
      </c>
      <c r="B325" t="s">
        <v>14</v>
      </c>
      <c r="C325" t="s">
        <v>59</v>
      </c>
      <c r="D325" t="s">
        <v>550</v>
      </c>
      <c r="E325">
        <v>2.2000000000000002</v>
      </c>
      <c r="F325">
        <v>36</v>
      </c>
      <c r="G325">
        <v>4000</v>
      </c>
      <c r="H325" t="s">
        <v>28</v>
      </c>
      <c r="I325" t="s">
        <v>29</v>
      </c>
      <c r="J325" t="s">
        <v>30</v>
      </c>
      <c r="K325" t="s">
        <v>51</v>
      </c>
      <c r="L325" t="s">
        <v>190</v>
      </c>
      <c r="O325">
        <f>MATCH(Table_FanDuel[[#This Row],[Id]],PLAYERIDMAP[FANDUELID],0)</f>
        <v>546</v>
      </c>
      <c r="P325" t="str">
        <f>INDEX(PLAYERIDMAP[],Table_FanDuel[[#This Row],[BatsMatch]],COLUMN(PLAYERIDMAP[BATS]))</f>
        <v>R</v>
      </c>
      <c r="Q325" t="str">
        <f>IFERROR(Table_FanDuel[[#This Row],[BatsIndex]],"")</f>
        <v>R</v>
      </c>
      <c r="R325" t="str">
        <f>INDEX(TEAMIDMAP[],MATCH(Table_FanDuel[[#This Row],[Opponent]],TEAMIDMAP[FDTEAM],0),COLUMN(TEAMIDMAP[FANGRAPHSTEAM]))</f>
        <v>Cardinals</v>
      </c>
      <c r="S325" s="32" t="str">
        <f>IFERROR(INDEX(PROBABLE_SP[],MATCH(Table_FanDuel[[#This Row],[FangraphsOpp]],PROBABLE_SP[Team],0),COLUMN(PROBABLE_SP[Name])),"")</f>
        <v>Carlos Martinez</v>
      </c>
    </row>
    <row r="326" spans="1:19" x14ac:dyDescent="0.25">
      <c r="A326">
        <v>5177</v>
      </c>
      <c r="B326" t="s">
        <v>68</v>
      </c>
      <c r="C326" t="s">
        <v>554</v>
      </c>
      <c r="D326" t="s">
        <v>555</v>
      </c>
      <c r="E326">
        <v>3</v>
      </c>
      <c r="F326">
        <v>93</v>
      </c>
      <c r="G326">
        <v>4000</v>
      </c>
      <c r="H326" t="s">
        <v>36</v>
      </c>
      <c r="I326" t="s">
        <v>38</v>
      </c>
      <c r="J326" t="s">
        <v>37</v>
      </c>
      <c r="O326">
        <f>MATCH(Table_FanDuel[[#This Row],[Id]],PLAYERIDMAP[FANDUELID],0)</f>
        <v>1118</v>
      </c>
      <c r="P326" t="str">
        <f>INDEX(PLAYERIDMAP[],Table_FanDuel[[#This Row],[BatsMatch]],COLUMN(PLAYERIDMAP[BATS]))</f>
        <v>R</v>
      </c>
      <c r="Q326" t="str">
        <f>IFERROR(Table_FanDuel[[#This Row],[BatsIndex]],"")</f>
        <v>R</v>
      </c>
      <c r="R326" t="str">
        <f>INDEX(TEAMIDMAP[],MATCH(Table_FanDuel[[#This Row],[Opponent]],TEAMIDMAP[FDTEAM],0),COLUMN(TEAMIDMAP[FANGRAPHSTEAM]))</f>
        <v>Rangers</v>
      </c>
      <c r="S326" s="32" t="str">
        <f>IFERROR(INDEX(PROBABLE_SP[],MATCH(Table_FanDuel[[#This Row],[FangraphsOpp]],PROBABLE_SP[Team],0),COLUMN(PROBABLE_SP[Name])),"")</f>
        <v>Yovani Gallardo</v>
      </c>
    </row>
    <row r="327" spans="1:19" hidden="1" x14ac:dyDescent="0.25">
      <c r="A327">
        <v>5042</v>
      </c>
      <c r="B327" t="s">
        <v>14</v>
      </c>
      <c r="C327" t="s">
        <v>143</v>
      </c>
      <c r="D327" t="s">
        <v>566</v>
      </c>
      <c r="E327">
        <v>1.9</v>
      </c>
      <c r="F327">
        <v>23</v>
      </c>
      <c r="G327">
        <v>4000</v>
      </c>
      <c r="H327" t="s">
        <v>89</v>
      </c>
      <c r="I327" t="s">
        <v>90</v>
      </c>
      <c r="J327" t="s">
        <v>91</v>
      </c>
      <c r="O327">
        <f>MATCH(Table_FanDuel[[#This Row],[Id]],PLAYERIDMAP[FANDUELID],0)</f>
        <v>1454</v>
      </c>
      <c r="P327" t="str">
        <f>INDEX(PLAYERIDMAP[],Table_FanDuel[[#This Row],[BatsMatch]],COLUMN(PLAYERIDMAP[BATS]))</f>
        <v>R</v>
      </c>
      <c r="Q327" t="str">
        <f>IFERROR(Table_FanDuel[[#This Row],[BatsIndex]],"")</f>
        <v>R</v>
      </c>
      <c r="R327" t="str">
        <f>INDEX(TEAMIDMAP[],MATCH(Table_FanDuel[[#This Row],[Opponent]],TEAMIDMAP[FDTEAM],0),COLUMN(TEAMIDMAP[FANGRAPHSTEAM]))</f>
        <v>White Sox</v>
      </c>
      <c r="S327" s="32" t="str">
        <f>IFERROR(INDEX(PROBABLE_SP[],MATCH(Table_FanDuel[[#This Row],[FangraphsOpp]],PROBABLE_SP[Team],0),COLUMN(PROBABLE_SP[Name])),"")</f>
        <v>Carlos Rodon</v>
      </c>
    </row>
    <row r="328" spans="1:19" hidden="1" x14ac:dyDescent="0.25">
      <c r="A328">
        <v>13463</v>
      </c>
      <c r="B328" t="s">
        <v>14</v>
      </c>
      <c r="C328" t="s">
        <v>596</v>
      </c>
      <c r="D328" t="s">
        <v>597</v>
      </c>
      <c r="E328">
        <v>1.7</v>
      </c>
      <c r="F328">
        <v>16</v>
      </c>
      <c r="G328">
        <v>4000</v>
      </c>
      <c r="H328" t="s">
        <v>41</v>
      </c>
      <c r="I328" t="s">
        <v>42</v>
      </c>
      <c r="J328" t="s">
        <v>43</v>
      </c>
      <c r="O328">
        <f>MATCH(Table_FanDuel[[#This Row],[Id]],PLAYERIDMAP[FANDUELID],0)</f>
        <v>904</v>
      </c>
      <c r="P328" t="str">
        <f>INDEX(PLAYERIDMAP[],Table_FanDuel[[#This Row],[BatsMatch]],COLUMN(PLAYERIDMAP[BATS]))</f>
        <v>R</v>
      </c>
      <c r="Q328" t="str">
        <f>IFERROR(Table_FanDuel[[#This Row],[BatsIndex]],"")</f>
        <v>R</v>
      </c>
      <c r="R328" t="str">
        <f>INDEX(TEAMIDMAP[],MATCH(Table_FanDuel[[#This Row],[Opponent]],TEAMIDMAP[FDTEAM],0),COLUMN(TEAMIDMAP[FANGRAPHSTEAM]))</f>
        <v>Phillies</v>
      </c>
      <c r="S328" s="32" t="str">
        <f>IFERROR(INDEX(PROBABLE_SP[],MATCH(Table_FanDuel[[#This Row],[FangraphsOpp]],PROBABLE_SP[Team],0),COLUMN(PROBABLE_SP[Name])),"")</f>
        <v>Jerad Eickhoff</v>
      </c>
    </row>
    <row r="329" spans="1:19" hidden="1" x14ac:dyDescent="0.25">
      <c r="A329">
        <v>5599</v>
      </c>
      <c r="B329" t="s">
        <v>14</v>
      </c>
      <c r="C329" t="s">
        <v>20</v>
      </c>
      <c r="D329" t="s">
        <v>627</v>
      </c>
      <c r="E329">
        <v>1.2</v>
      </c>
      <c r="F329">
        <v>15</v>
      </c>
      <c r="G329">
        <v>4000</v>
      </c>
      <c r="H329" t="s">
        <v>48</v>
      </c>
      <c r="I329" t="s">
        <v>50</v>
      </c>
      <c r="J329" t="s">
        <v>49</v>
      </c>
      <c r="O329">
        <f>MATCH(Table_FanDuel[[#This Row],[Id]],PLAYERIDMAP[FANDUELID],0)</f>
        <v>190</v>
      </c>
      <c r="P329" t="str">
        <f>INDEX(PLAYERIDMAP[],Table_FanDuel[[#This Row],[BatsMatch]],COLUMN(PLAYERIDMAP[BATS]))</f>
        <v>R</v>
      </c>
      <c r="Q329" t="str">
        <f>IFERROR(Table_FanDuel[[#This Row],[BatsIndex]],"")</f>
        <v>R</v>
      </c>
      <c r="R329" t="str">
        <f>INDEX(TEAMIDMAP[],MATCH(Table_FanDuel[[#This Row],[Opponent]],TEAMIDMAP[FDTEAM],0),COLUMN(TEAMIDMAP[FANGRAPHSTEAM]))</f>
        <v>Mets</v>
      </c>
      <c r="S329" s="32" t="str">
        <f>IFERROR(INDEX(PROBABLE_SP[],MATCH(Table_FanDuel[[#This Row],[FangraphsOpp]],PROBABLE_SP[Team],0),COLUMN(PROBABLE_SP[Name])),"")</f>
        <v>Noah Syndergaard</v>
      </c>
    </row>
    <row r="330" spans="1:19" hidden="1" x14ac:dyDescent="0.25">
      <c r="A330">
        <v>38041</v>
      </c>
      <c r="B330" t="s">
        <v>14</v>
      </c>
      <c r="C330" t="s">
        <v>143</v>
      </c>
      <c r="D330" t="s">
        <v>631</v>
      </c>
      <c r="E330">
        <v>2</v>
      </c>
      <c r="F330">
        <v>27</v>
      </c>
      <c r="G330">
        <v>4000</v>
      </c>
      <c r="H330" t="s">
        <v>22</v>
      </c>
      <c r="I330" t="s">
        <v>23</v>
      </c>
      <c r="J330" t="s">
        <v>24</v>
      </c>
      <c r="K330" t="s">
        <v>51</v>
      </c>
      <c r="L330" t="s">
        <v>309</v>
      </c>
      <c r="O330" t="e">
        <f>MATCH(Table_FanDuel[[#This Row],[Id]],PLAYERIDMAP[FANDUELID],0)</f>
        <v>#N/A</v>
      </c>
      <c r="P330" t="e">
        <f>INDEX(PLAYERIDMAP[],Table_FanDuel[[#This Row],[BatsMatch]],COLUMN(PLAYERIDMAP[BATS]))</f>
        <v>#N/A</v>
      </c>
      <c r="Q330" t="str">
        <f>IFERROR(Table_FanDuel[[#This Row],[BatsIndex]],"")</f>
        <v/>
      </c>
      <c r="R330" t="str">
        <f>INDEX(TEAMIDMAP[],MATCH(Table_FanDuel[[#This Row],[Opponent]],TEAMIDMAP[FDTEAM],0),COLUMN(TEAMIDMAP[FANGRAPHSTEAM]))</f>
        <v>Yankees</v>
      </c>
      <c r="S330" s="32" t="str">
        <f>IFERROR(INDEX(PROBABLE_SP[],MATCH(Table_FanDuel[[#This Row],[FangraphsOpp]],PROBABLE_SP[Team],0),COLUMN(PROBABLE_SP[Name])),"")</f>
        <v>CC Sabathia</v>
      </c>
    </row>
    <row r="331" spans="1:19" hidden="1" x14ac:dyDescent="0.25">
      <c r="A331">
        <v>12594</v>
      </c>
      <c r="B331" t="s">
        <v>14</v>
      </c>
      <c r="C331" t="s">
        <v>330</v>
      </c>
      <c r="D331" t="s">
        <v>638</v>
      </c>
      <c r="E331">
        <v>2.1</v>
      </c>
      <c r="F331">
        <v>25</v>
      </c>
      <c r="G331">
        <v>4000</v>
      </c>
      <c r="H331" t="s">
        <v>17</v>
      </c>
      <c r="I331" t="s">
        <v>18</v>
      </c>
      <c r="J331" t="s">
        <v>19</v>
      </c>
      <c r="O331">
        <f>MATCH(Table_FanDuel[[#This Row],[Id]],PLAYERIDMAP[FANDUELID],0)</f>
        <v>894</v>
      </c>
      <c r="P331" t="str">
        <f>INDEX(PLAYERIDMAP[],Table_FanDuel[[#This Row],[BatsMatch]],COLUMN(PLAYERIDMAP[BATS]))</f>
        <v>L</v>
      </c>
      <c r="Q331" t="str">
        <f>IFERROR(Table_FanDuel[[#This Row],[BatsIndex]],"")</f>
        <v>L</v>
      </c>
      <c r="R331" t="str">
        <f>INDEX(TEAMIDMAP[],MATCH(Table_FanDuel[[#This Row],[Opponent]],TEAMIDMAP[FDTEAM],0),COLUMN(TEAMIDMAP[FANGRAPHSTEAM]))</f>
        <v>Orioles</v>
      </c>
      <c r="S331" s="32" t="str">
        <f>IFERROR(INDEX(PROBABLE_SP[],MATCH(Table_FanDuel[[#This Row],[FangraphsOpp]],PROBABLE_SP[Team],0),COLUMN(PROBABLE_SP[Name])),"")</f>
        <v>Kevin Gausman</v>
      </c>
    </row>
    <row r="332" spans="1:19" hidden="1" x14ac:dyDescent="0.25">
      <c r="A332">
        <v>5829</v>
      </c>
      <c r="B332" t="s">
        <v>14</v>
      </c>
      <c r="C332" t="s">
        <v>184</v>
      </c>
      <c r="D332" t="s">
        <v>650</v>
      </c>
      <c r="E332">
        <v>1.6</v>
      </c>
      <c r="F332">
        <v>30</v>
      </c>
      <c r="G332">
        <v>4000</v>
      </c>
      <c r="H332" t="s">
        <v>28</v>
      </c>
      <c r="I332" t="s">
        <v>30</v>
      </c>
      <c r="J332" t="s">
        <v>29</v>
      </c>
      <c r="K332" t="s">
        <v>51</v>
      </c>
      <c r="L332" t="s">
        <v>52</v>
      </c>
      <c r="O332">
        <f>MATCH(Table_FanDuel[[#This Row],[Id]],PLAYERIDMAP[FANDUELID],0)</f>
        <v>96</v>
      </c>
      <c r="P332" t="str">
        <f>INDEX(PLAYERIDMAP[],Table_FanDuel[[#This Row],[BatsMatch]],COLUMN(PLAYERIDMAP[BATS]))</f>
        <v>R</v>
      </c>
      <c r="Q332" t="str">
        <f>IFERROR(Table_FanDuel[[#This Row],[BatsIndex]],"")</f>
        <v>R</v>
      </c>
      <c r="R332" t="str">
        <f>INDEX(TEAMIDMAP[],MATCH(Table_FanDuel[[#This Row],[Opponent]],TEAMIDMAP[FDTEAM],0),COLUMN(TEAMIDMAP[FANGRAPHSTEAM]))</f>
        <v>Braves</v>
      </c>
      <c r="S332" s="32" t="str">
        <f>IFERROR(INDEX(PROBABLE_SP[],MATCH(Table_FanDuel[[#This Row],[FangraphsOpp]],PROBABLE_SP[Team],0),COLUMN(PROBABLE_SP[Name])),"")</f>
        <v>Ryan Weber</v>
      </c>
    </row>
    <row r="333" spans="1:19" hidden="1" x14ac:dyDescent="0.25">
      <c r="A333">
        <v>12435</v>
      </c>
      <c r="B333" t="s">
        <v>14</v>
      </c>
      <c r="C333" t="s">
        <v>651</v>
      </c>
      <c r="D333" t="s">
        <v>652</v>
      </c>
      <c r="E333">
        <v>1.8</v>
      </c>
      <c r="F333">
        <v>42</v>
      </c>
      <c r="G333">
        <v>4000</v>
      </c>
      <c r="H333" t="s">
        <v>41</v>
      </c>
      <c r="I333" t="s">
        <v>43</v>
      </c>
      <c r="J333" t="s">
        <v>42</v>
      </c>
      <c r="O333" t="e">
        <f>MATCH(Table_FanDuel[[#This Row],[Id]],PLAYERIDMAP[FANDUELID],0)</f>
        <v>#N/A</v>
      </c>
      <c r="P333" t="e">
        <f>INDEX(PLAYERIDMAP[],Table_FanDuel[[#This Row],[BatsMatch]],COLUMN(PLAYERIDMAP[BATS]))</f>
        <v>#N/A</v>
      </c>
      <c r="Q333" t="str">
        <f>IFERROR(Table_FanDuel[[#This Row],[BatsIndex]],"")</f>
        <v/>
      </c>
      <c r="R333" t="str">
        <f>INDEX(TEAMIDMAP[],MATCH(Table_FanDuel[[#This Row],[Opponent]],TEAMIDMAP[FDTEAM],0),COLUMN(TEAMIDMAP[FANGRAPHSTEAM]))</f>
        <v>Cubs</v>
      </c>
      <c r="S333" s="32" t="str">
        <f>IFERROR(INDEX(PROBABLE_SP[],MATCH(Table_FanDuel[[#This Row],[FangraphsOpp]],PROBABLE_SP[Team],0),COLUMN(PROBABLE_SP[Name])),"")</f>
        <v>Jon Lester</v>
      </c>
    </row>
    <row r="334" spans="1:19" hidden="1" x14ac:dyDescent="0.25">
      <c r="A334">
        <v>17146</v>
      </c>
      <c r="B334" t="s">
        <v>14</v>
      </c>
      <c r="C334" t="s">
        <v>324</v>
      </c>
      <c r="D334" t="s">
        <v>678</v>
      </c>
      <c r="E334">
        <v>2.1</v>
      </c>
      <c r="F334">
        <v>50</v>
      </c>
      <c r="G334">
        <v>4000</v>
      </c>
      <c r="H334" t="s">
        <v>28</v>
      </c>
      <c r="I334" t="s">
        <v>30</v>
      </c>
      <c r="J334" t="s">
        <v>29</v>
      </c>
      <c r="O334">
        <f>MATCH(Table_FanDuel[[#This Row],[Id]],PLAYERIDMAP[FANDUELID],0)</f>
        <v>1280</v>
      </c>
      <c r="P334" t="str">
        <f>INDEX(PLAYERIDMAP[],Table_FanDuel[[#This Row],[BatsMatch]],COLUMN(PLAYERIDMAP[BATS]))</f>
        <v>L</v>
      </c>
      <c r="Q334" t="str">
        <f>IFERROR(Table_FanDuel[[#This Row],[BatsIndex]],"")</f>
        <v>L</v>
      </c>
      <c r="R334" t="str">
        <f>INDEX(TEAMIDMAP[],MATCH(Table_FanDuel[[#This Row],[Opponent]],TEAMIDMAP[FDTEAM],0),COLUMN(TEAMIDMAP[FANGRAPHSTEAM]))</f>
        <v>Braves</v>
      </c>
      <c r="S334" s="32" t="str">
        <f>IFERROR(INDEX(PROBABLE_SP[],MATCH(Table_FanDuel[[#This Row],[FangraphsOpp]],PROBABLE_SP[Team],0),COLUMN(PROBABLE_SP[Name])),"")</f>
        <v>Ryan Weber</v>
      </c>
    </row>
    <row r="335" spans="1:19" hidden="1" x14ac:dyDescent="0.25">
      <c r="A335">
        <v>5720</v>
      </c>
      <c r="B335" t="s">
        <v>14</v>
      </c>
      <c r="C335" t="s">
        <v>120</v>
      </c>
      <c r="D335" t="s">
        <v>679</v>
      </c>
      <c r="E335">
        <v>3.4</v>
      </c>
      <c r="F335">
        <v>23</v>
      </c>
      <c r="G335">
        <v>4000</v>
      </c>
      <c r="H335" t="s">
        <v>28</v>
      </c>
      <c r="I335" t="s">
        <v>30</v>
      </c>
      <c r="J335" t="s">
        <v>29</v>
      </c>
      <c r="O335">
        <f>MATCH(Table_FanDuel[[#This Row],[Id]],PLAYERIDMAP[FANDUELID],0)</f>
        <v>1424</v>
      </c>
      <c r="P335" t="str">
        <f>INDEX(PLAYERIDMAP[],Table_FanDuel[[#This Row],[BatsMatch]],COLUMN(PLAYERIDMAP[BATS]))</f>
        <v>R</v>
      </c>
      <c r="Q335" t="str">
        <f>IFERROR(Table_FanDuel[[#This Row],[BatsIndex]],"")</f>
        <v>R</v>
      </c>
      <c r="R335" t="str">
        <f>INDEX(TEAMIDMAP[],MATCH(Table_FanDuel[[#This Row],[Opponent]],TEAMIDMAP[FDTEAM],0),COLUMN(TEAMIDMAP[FANGRAPHSTEAM]))</f>
        <v>Braves</v>
      </c>
      <c r="S335" s="32" t="str">
        <f>IFERROR(INDEX(PROBABLE_SP[],MATCH(Table_FanDuel[[#This Row],[FangraphsOpp]],PROBABLE_SP[Team],0),COLUMN(PROBABLE_SP[Name])),"")</f>
        <v>Ryan Weber</v>
      </c>
    </row>
    <row r="336" spans="1:19" hidden="1" x14ac:dyDescent="0.25">
      <c r="A336">
        <v>38563</v>
      </c>
      <c r="B336" t="s">
        <v>14</v>
      </c>
      <c r="C336" t="s">
        <v>725</v>
      </c>
      <c r="D336" t="s">
        <v>124</v>
      </c>
      <c r="E336">
        <v>2.1</v>
      </c>
      <c r="F336">
        <v>40</v>
      </c>
      <c r="G336">
        <v>4000</v>
      </c>
      <c r="H336" t="s">
        <v>48</v>
      </c>
      <c r="I336" t="s">
        <v>50</v>
      </c>
      <c r="J336" t="s">
        <v>49</v>
      </c>
      <c r="O336">
        <f>MATCH(Table_FanDuel[[#This Row],[Id]],PLAYERIDMAP[FANDUELID],0)</f>
        <v>482</v>
      </c>
      <c r="P336" t="str">
        <f>INDEX(PLAYERIDMAP[],Table_FanDuel[[#This Row],[BatsMatch]],COLUMN(PLAYERIDMAP[BATS]))</f>
        <v>R</v>
      </c>
      <c r="Q336" t="str">
        <f>IFERROR(Table_FanDuel[[#This Row],[BatsIndex]],"")</f>
        <v>R</v>
      </c>
      <c r="R336" t="str">
        <f>INDEX(TEAMIDMAP[],MATCH(Table_FanDuel[[#This Row],[Opponent]],TEAMIDMAP[FDTEAM],0),COLUMN(TEAMIDMAP[FANGRAPHSTEAM]))</f>
        <v>Mets</v>
      </c>
      <c r="S336" s="32" t="str">
        <f>IFERROR(INDEX(PROBABLE_SP[],MATCH(Table_FanDuel[[#This Row],[FangraphsOpp]],PROBABLE_SP[Team],0),COLUMN(PROBABLE_SP[Name])),"")</f>
        <v>Noah Syndergaard</v>
      </c>
    </row>
    <row r="337" spans="1:19" hidden="1" x14ac:dyDescent="0.25">
      <c r="A337">
        <v>5708</v>
      </c>
      <c r="B337" t="s">
        <v>14</v>
      </c>
      <c r="C337" t="s">
        <v>729</v>
      </c>
      <c r="D337" t="s">
        <v>730</v>
      </c>
      <c r="E337">
        <v>1.7</v>
      </c>
      <c r="F337">
        <v>37</v>
      </c>
      <c r="G337">
        <v>4000</v>
      </c>
      <c r="H337" t="s">
        <v>48</v>
      </c>
      <c r="I337" t="s">
        <v>50</v>
      </c>
      <c r="J337" t="s">
        <v>49</v>
      </c>
      <c r="O337">
        <f>MATCH(Table_FanDuel[[#This Row],[Id]],PLAYERIDMAP[FANDUELID],0)</f>
        <v>640</v>
      </c>
      <c r="P337" t="str">
        <f>INDEX(PLAYERIDMAP[],Table_FanDuel[[#This Row],[BatsMatch]],COLUMN(PLAYERIDMAP[BATS]))</f>
        <v>L</v>
      </c>
      <c r="Q337" t="str">
        <f>IFERROR(Table_FanDuel[[#This Row],[BatsIndex]],"")</f>
        <v>L</v>
      </c>
      <c r="R337" t="str">
        <f>INDEX(TEAMIDMAP[],MATCH(Table_FanDuel[[#This Row],[Opponent]],TEAMIDMAP[FDTEAM],0),COLUMN(TEAMIDMAP[FANGRAPHSTEAM]))</f>
        <v>Mets</v>
      </c>
      <c r="S337" s="32" t="str">
        <f>IFERROR(INDEX(PROBABLE_SP[],MATCH(Table_FanDuel[[#This Row],[FangraphsOpp]],PROBABLE_SP[Team],0),COLUMN(PROBABLE_SP[Name])),"")</f>
        <v>Noah Syndergaard</v>
      </c>
    </row>
    <row r="338" spans="1:19" hidden="1" x14ac:dyDescent="0.25">
      <c r="A338">
        <v>5734</v>
      </c>
      <c r="B338" t="s">
        <v>14</v>
      </c>
      <c r="C338" t="s">
        <v>733</v>
      </c>
      <c r="D338" t="s">
        <v>734</v>
      </c>
      <c r="E338">
        <v>1.3</v>
      </c>
      <c r="F338">
        <v>10</v>
      </c>
      <c r="G338">
        <v>4000</v>
      </c>
      <c r="H338" t="s">
        <v>28</v>
      </c>
      <c r="I338" t="s">
        <v>29</v>
      </c>
      <c r="J338" t="s">
        <v>30</v>
      </c>
      <c r="O338" t="e">
        <f>MATCH(Table_FanDuel[[#This Row],[Id]],PLAYERIDMAP[FANDUELID],0)</f>
        <v>#N/A</v>
      </c>
      <c r="P338" t="e">
        <f>INDEX(PLAYERIDMAP[],Table_FanDuel[[#This Row],[BatsMatch]],COLUMN(PLAYERIDMAP[BATS]))</f>
        <v>#N/A</v>
      </c>
      <c r="Q338" t="str">
        <f>IFERROR(Table_FanDuel[[#This Row],[BatsIndex]],"")</f>
        <v/>
      </c>
      <c r="R338" t="str">
        <f>INDEX(TEAMIDMAP[],MATCH(Table_FanDuel[[#This Row],[Opponent]],TEAMIDMAP[FDTEAM],0),COLUMN(TEAMIDMAP[FANGRAPHSTEAM]))</f>
        <v>Cardinals</v>
      </c>
      <c r="S338" s="32" t="str">
        <f>IFERROR(INDEX(PROBABLE_SP[],MATCH(Table_FanDuel[[#This Row],[FangraphsOpp]],PROBABLE_SP[Team],0),COLUMN(PROBABLE_SP[Name])),"")</f>
        <v>Carlos Martinez</v>
      </c>
    </row>
    <row r="339" spans="1:19" hidden="1" x14ac:dyDescent="0.25">
      <c r="A339">
        <v>52860</v>
      </c>
      <c r="B339" t="s">
        <v>14</v>
      </c>
      <c r="C339" t="s">
        <v>148</v>
      </c>
      <c r="D339" t="s">
        <v>735</v>
      </c>
      <c r="E339">
        <v>1.9</v>
      </c>
      <c r="F339">
        <v>22</v>
      </c>
      <c r="G339">
        <v>4000</v>
      </c>
      <c r="H339" t="s">
        <v>48</v>
      </c>
      <c r="I339" t="s">
        <v>49</v>
      </c>
      <c r="J339" t="s">
        <v>50</v>
      </c>
      <c r="K339" t="s">
        <v>51</v>
      </c>
      <c r="L339" t="s">
        <v>52</v>
      </c>
      <c r="O339" t="e">
        <f>MATCH(Table_FanDuel[[#This Row],[Id]],PLAYERIDMAP[FANDUELID],0)</f>
        <v>#N/A</v>
      </c>
      <c r="P339" t="e">
        <f>INDEX(PLAYERIDMAP[],Table_FanDuel[[#This Row],[BatsMatch]],COLUMN(PLAYERIDMAP[BATS]))</f>
        <v>#N/A</v>
      </c>
      <c r="Q339" t="str">
        <f>IFERROR(Table_FanDuel[[#This Row],[BatsIndex]],"")</f>
        <v/>
      </c>
      <c r="R339" t="str">
        <f>INDEX(TEAMIDMAP[],MATCH(Table_FanDuel[[#This Row],[Opponent]],TEAMIDMAP[FDTEAM],0),COLUMN(TEAMIDMAP[FANGRAPHSTEAM]))</f>
        <v>Dodgers</v>
      </c>
      <c r="S339" s="32" t="str">
        <f>IFERROR(INDEX(PROBABLE_SP[],MATCH(Table_FanDuel[[#This Row],[FangraphsOpp]],PROBABLE_SP[Team],0),COLUMN(PROBABLE_SP[Name])),"")</f>
        <v>Mike Bolsinger</v>
      </c>
    </row>
    <row r="340" spans="1:19" hidden="1" x14ac:dyDescent="0.25">
      <c r="A340">
        <v>6202</v>
      </c>
      <c r="B340" t="s">
        <v>14</v>
      </c>
      <c r="C340" t="s">
        <v>759</v>
      </c>
      <c r="D340" t="s">
        <v>760</v>
      </c>
      <c r="E340">
        <v>0.1</v>
      </c>
      <c r="F340">
        <v>5</v>
      </c>
      <c r="G340">
        <v>4000</v>
      </c>
      <c r="H340" t="s">
        <v>28</v>
      </c>
      <c r="I340" t="s">
        <v>29</v>
      </c>
      <c r="J340" t="s">
        <v>30</v>
      </c>
      <c r="O340" t="e">
        <f>MATCH(Table_FanDuel[[#This Row],[Id]],PLAYERIDMAP[FANDUELID],0)</f>
        <v>#N/A</v>
      </c>
      <c r="P340" t="e">
        <f>INDEX(PLAYERIDMAP[],Table_FanDuel[[#This Row],[BatsMatch]],COLUMN(PLAYERIDMAP[BATS]))</f>
        <v>#N/A</v>
      </c>
      <c r="Q340" t="str">
        <f>IFERROR(Table_FanDuel[[#This Row],[BatsIndex]],"")</f>
        <v/>
      </c>
      <c r="R340" t="str">
        <f>INDEX(TEAMIDMAP[],MATCH(Table_FanDuel[[#This Row],[Opponent]],TEAMIDMAP[FDTEAM],0),COLUMN(TEAMIDMAP[FANGRAPHSTEAM]))</f>
        <v>Cardinals</v>
      </c>
      <c r="S340" s="32" t="str">
        <f>IFERROR(INDEX(PROBABLE_SP[],MATCH(Table_FanDuel[[#This Row],[FangraphsOpp]],PROBABLE_SP[Team],0),COLUMN(PROBABLE_SP[Name])),"")</f>
        <v>Carlos Martinez</v>
      </c>
    </row>
    <row r="341" spans="1:19" hidden="1" x14ac:dyDescent="0.25">
      <c r="A341">
        <v>15242</v>
      </c>
      <c r="B341" t="s">
        <v>14</v>
      </c>
      <c r="C341" t="s">
        <v>766</v>
      </c>
      <c r="D341" t="s">
        <v>767</v>
      </c>
      <c r="E341">
        <v>1.1000000000000001</v>
      </c>
      <c r="F341">
        <v>44</v>
      </c>
      <c r="G341">
        <v>4000</v>
      </c>
      <c r="H341" t="s">
        <v>17</v>
      </c>
      <c r="I341" t="s">
        <v>18</v>
      </c>
      <c r="J341" t="s">
        <v>19</v>
      </c>
      <c r="O341">
        <f>MATCH(Table_FanDuel[[#This Row],[Id]],PLAYERIDMAP[FANDUELID],0)</f>
        <v>238</v>
      </c>
      <c r="P341" t="str">
        <f>INDEX(PLAYERIDMAP[],Table_FanDuel[[#This Row],[BatsMatch]],COLUMN(PLAYERIDMAP[BATS]))</f>
        <v>L</v>
      </c>
      <c r="Q341" t="str">
        <f>IFERROR(Table_FanDuel[[#This Row],[BatsIndex]],"")</f>
        <v>L</v>
      </c>
      <c r="R341" t="str">
        <f>INDEX(TEAMIDMAP[],MATCH(Table_FanDuel[[#This Row],[Opponent]],TEAMIDMAP[FDTEAM],0),COLUMN(TEAMIDMAP[FANGRAPHSTEAM]))</f>
        <v>Orioles</v>
      </c>
      <c r="S341" s="32" t="str">
        <f>IFERROR(INDEX(PROBABLE_SP[],MATCH(Table_FanDuel[[#This Row],[FangraphsOpp]],PROBABLE_SP[Team],0),COLUMN(PROBABLE_SP[Name])),"")</f>
        <v>Kevin Gausman</v>
      </c>
    </row>
    <row r="342" spans="1:19" hidden="1" x14ac:dyDescent="0.25">
      <c r="A342">
        <v>5672</v>
      </c>
      <c r="B342" t="s">
        <v>14</v>
      </c>
      <c r="C342" t="s">
        <v>127</v>
      </c>
      <c r="D342" t="s">
        <v>777</v>
      </c>
      <c r="E342">
        <v>1.7</v>
      </c>
      <c r="F342">
        <v>42</v>
      </c>
      <c r="G342">
        <v>4000</v>
      </c>
      <c r="H342" t="s">
        <v>89</v>
      </c>
      <c r="I342" t="s">
        <v>91</v>
      </c>
      <c r="J342" t="s">
        <v>90</v>
      </c>
      <c r="O342">
        <f>MATCH(Table_FanDuel[[#This Row],[Id]],PLAYERIDMAP[FANDUELID],0)</f>
        <v>387</v>
      </c>
      <c r="P342" t="str">
        <f>INDEX(PLAYERIDMAP[],Table_FanDuel[[#This Row],[BatsMatch]],COLUMN(PLAYERIDMAP[BATS]))</f>
        <v>L</v>
      </c>
      <c r="Q342" t="str">
        <f>IFERROR(Table_FanDuel[[#This Row],[BatsIndex]],"")</f>
        <v>L</v>
      </c>
      <c r="R342" t="str">
        <f>INDEX(TEAMIDMAP[],MATCH(Table_FanDuel[[#This Row],[Opponent]],TEAMIDMAP[FDTEAM],0),COLUMN(TEAMIDMAP[FANGRAPHSTEAM]))</f>
        <v>Indians</v>
      </c>
      <c r="S342" s="32" t="str">
        <f>IFERROR(INDEX(PROBABLE_SP[],MATCH(Table_FanDuel[[#This Row],[FangraphsOpp]],PROBABLE_SP[Team],0),COLUMN(PROBABLE_SP[Name])),"")</f>
        <v>Carlos Carrasco</v>
      </c>
    </row>
    <row r="343" spans="1:19" hidden="1" x14ac:dyDescent="0.25">
      <c r="A343">
        <v>6052</v>
      </c>
      <c r="B343" t="s">
        <v>14</v>
      </c>
      <c r="C343" t="s">
        <v>780</v>
      </c>
      <c r="D343" t="s">
        <v>781</v>
      </c>
      <c r="E343">
        <v>2.2000000000000002</v>
      </c>
      <c r="F343">
        <v>14</v>
      </c>
      <c r="G343">
        <v>4000</v>
      </c>
      <c r="H343" t="s">
        <v>41</v>
      </c>
      <c r="I343" t="s">
        <v>43</v>
      </c>
      <c r="J343" t="s">
        <v>42</v>
      </c>
      <c r="O343">
        <f>MATCH(Table_FanDuel[[#This Row],[Id]],PLAYERIDMAP[FANDUELID],0)</f>
        <v>896</v>
      </c>
      <c r="P343" t="str">
        <f>INDEX(PLAYERIDMAP[],Table_FanDuel[[#This Row],[BatsMatch]],COLUMN(PLAYERIDMAP[BATS]))</f>
        <v>R</v>
      </c>
      <c r="Q343" t="str">
        <f>IFERROR(Table_FanDuel[[#This Row],[BatsIndex]],"")</f>
        <v>R</v>
      </c>
      <c r="R343" t="str">
        <f>INDEX(TEAMIDMAP[],MATCH(Table_FanDuel[[#This Row],[Opponent]],TEAMIDMAP[FDTEAM],0),COLUMN(TEAMIDMAP[FANGRAPHSTEAM]))</f>
        <v>Cubs</v>
      </c>
      <c r="S343" s="32" t="str">
        <f>IFERROR(INDEX(PROBABLE_SP[],MATCH(Table_FanDuel[[#This Row],[FangraphsOpp]],PROBABLE_SP[Team],0),COLUMN(PROBABLE_SP[Name])),"")</f>
        <v>Jon Lester</v>
      </c>
    </row>
    <row r="344" spans="1:19" hidden="1" x14ac:dyDescent="0.25">
      <c r="A344">
        <v>13720</v>
      </c>
      <c r="B344" t="s">
        <v>14</v>
      </c>
      <c r="C344" t="s">
        <v>360</v>
      </c>
      <c r="D344" t="s">
        <v>784</v>
      </c>
      <c r="E344">
        <v>2.4</v>
      </c>
      <c r="F344">
        <v>32</v>
      </c>
      <c r="G344">
        <v>4000</v>
      </c>
      <c r="H344" t="s">
        <v>48</v>
      </c>
      <c r="I344" t="s">
        <v>50</v>
      </c>
      <c r="J344" t="s">
        <v>49</v>
      </c>
      <c r="O344">
        <f>MATCH(Table_FanDuel[[#This Row],[Id]],PLAYERIDMAP[FANDUELID],0)</f>
        <v>978</v>
      </c>
      <c r="P344" t="str">
        <f>INDEX(PLAYERIDMAP[],Table_FanDuel[[#This Row],[BatsMatch]],COLUMN(PLAYERIDMAP[BATS]))</f>
        <v>R</v>
      </c>
      <c r="Q344" t="str">
        <f>IFERROR(Table_FanDuel[[#This Row],[BatsIndex]],"")</f>
        <v>R</v>
      </c>
      <c r="R344" t="str">
        <f>INDEX(TEAMIDMAP[],MATCH(Table_FanDuel[[#This Row],[Opponent]],TEAMIDMAP[FDTEAM],0),COLUMN(TEAMIDMAP[FANGRAPHSTEAM]))</f>
        <v>Mets</v>
      </c>
      <c r="S344" s="32" t="str">
        <f>IFERROR(INDEX(PROBABLE_SP[],MATCH(Table_FanDuel[[#This Row],[FangraphsOpp]],PROBABLE_SP[Team],0),COLUMN(PROBABLE_SP[Name])),"")</f>
        <v>Noah Syndergaard</v>
      </c>
    </row>
    <row r="345" spans="1:19" hidden="1" x14ac:dyDescent="0.25">
      <c r="A345">
        <v>39076</v>
      </c>
      <c r="B345" t="s">
        <v>14</v>
      </c>
      <c r="C345" t="s">
        <v>592</v>
      </c>
      <c r="D345" t="s">
        <v>787</v>
      </c>
      <c r="E345">
        <v>1.6</v>
      </c>
      <c r="F345">
        <v>35</v>
      </c>
      <c r="G345">
        <v>4000</v>
      </c>
      <c r="H345" t="s">
        <v>79</v>
      </c>
      <c r="I345" t="s">
        <v>80</v>
      </c>
      <c r="J345" t="s">
        <v>81</v>
      </c>
      <c r="O345">
        <f>MATCH(Table_FanDuel[[#This Row],[Id]],PLAYERIDMAP[FANDUELID],0)</f>
        <v>76</v>
      </c>
      <c r="P345" t="str">
        <f>INDEX(PLAYERIDMAP[],Table_FanDuel[[#This Row],[BatsMatch]],COLUMN(PLAYERIDMAP[BATS]))</f>
        <v>R</v>
      </c>
      <c r="Q345" t="str">
        <f>IFERROR(Table_FanDuel[[#This Row],[BatsIndex]],"")</f>
        <v>R</v>
      </c>
      <c r="R345" t="str">
        <f>INDEX(TEAMIDMAP[],MATCH(Table_FanDuel[[#This Row],[Opponent]],TEAMIDMAP[FDTEAM],0),COLUMN(TEAMIDMAP[FANGRAPHSTEAM]))</f>
        <v>Pirates</v>
      </c>
      <c r="S345" s="32" t="str">
        <f>IFERROR(INDEX(PROBABLE_SP[],MATCH(Table_FanDuel[[#This Row],[FangraphsOpp]],PROBABLE_SP[Team],0),COLUMN(PROBABLE_SP[Name])),"")</f>
        <v>Gerrit Cole</v>
      </c>
    </row>
    <row r="346" spans="1:19" hidden="1" x14ac:dyDescent="0.25">
      <c r="A346">
        <v>12561</v>
      </c>
      <c r="B346" t="s">
        <v>14</v>
      </c>
      <c r="C346" t="s">
        <v>53</v>
      </c>
      <c r="D346" t="s">
        <v>789</v>
      </c>
      <c r="E346">
        <v>1</v>
      </c>
      <c r="F346">
        <v>27</v>
      </c>
      <c r="G346">
        <v>4000</v>
      </c>
      <c r="H346" t="s">
        <v>48</v>
      </c>
      <c r="I346" t="s">
        <v>50</v>
      </c>
      <c r="J346" t="s">
        <v>49</v>
      </c>
      <c r="K346" t="s">
        <v>51</v>
      </c>
      <c r="L346" t="s">
        <v>163</v>
      </c>
      <c r="O346">
        <f>MATCH(Table_FanDuel[[#This Row],[Id]],PLAYERIDMAP[FANDUELID],0)</f>
        <v>591</v>
      </c>
      <c r="P346" t="str">
        <f>INDEX(PLAYERIDMAP[],Table_FanDuel[[#This Row],[BatsMatch]],COLUMN(PLAYERIDMAP[BATS]))</f>
        <v>B</v>
      </c>
      <c r="Q346" t="str">
        <f>IFERROR(Table_FanDuel[[#This Row],[BatsIndex]],"")</f>
        <v>B</v>
      </c>
      <c r="R346" t="str">
        <f>INDEX(TEAMIDMAP[],MATCH(Table_FanDuel[[#This Row],[Opponent]],TEAMIDMAP[FDTEAM],0),COLUMN(TEAMIDMAP[FANGRAPHSTEAM]))</f>
        <v>Mets</v>
      </c>
      <c r="S346" s="32" t="str">
        <f>IFERROR(INDEX(PROBABLE_SP[],MATCH(Table_FanDuel[[#This Row],[FangraphsOpp]],PROBABLE_SP[Team],0),COLUMN(PROBABLE_SP[Name])),"")</f>
        <v>Noah Syndergaard</v>
      </c>
    </row>
    <row r="347" spans="1:19" hidden="1" x14ac:dyDescent="0.25">
      <c r="A347">
        <v>6325</v>
      </c>
      <c r="B347" t="s">
        <v>14</v>
      </c>
      <c r="C347" t="s">
        <v>110</v>
      </c>
      <c r="D347" t="s">
        <v>797</v>
      </c>
      <c r="E347">
        <v>1.4</v>
      </c>
      <c r="F347">
        <v>36</v>
      </c>
      <c r="G347">
        <v>4000</v>
      </c>
      <c r="H347" t="s">
        <v>36</v>
      </c>
      <c r="I347" t="s">
        <v>38</v>
      </c>
      <c r="J347" t="s">
        <v>37</v>
      </c>
      <c r="O347">
        <f>MATCH(Table_FanDuel[[#This Row],[Id]],PLAYERIDMAP[FANDUELID],0)</f>
        <v>1139</v>
      </c>
      <c r="P347" t="str">
        <f>INDEX(PLAYERIDMAP[],Table_FanDuel[[#This Row],[BatsMatch]],COLUMN(PLAYERIDMAP[BATS]))</f>
        <v>L</v>
      </c>
      <c r="Q347" t="str">
        <f>IFERROR(Table_FanDuel[[#This Row],[BatsIndex]],"")</f>
        <v>L</v>
      </c>
      <c r="R347" t="str">
        <f>INDEX(TEAMIDMAP[],MATCH(Table_FanDuel[[#This Row],[Opponent]],TEAMIDMAP[FDTEAM],0),COLUMN(TEAMIDMAP[FANGRAPHSTEAM]))</f>
        <v>Rangers</v>
      </c>
      <c r="S347" s="32" t="str">
        <f>IFERROR(INDEX(PROBABLE_SP[],MATCH(Table_FanDuel[[#This Row],[FangraphsOpp]],PROBABLE_SP[Team],0),COLUMN(PROBABLE_SP[Name])),"")</f>
        <v>Yovani Gallardo</v>
      </c>
    </row>
    <row r="348" spans="1:19" hidden="1" x14ac:dyDescent="0.25">
      <c r="A348">
        <v>38158</v>
      </c>
      <c r="B348" t="s">
        <v>14</v>
      </c>
      <c r="C348" t="s">
        <v>684</v>
      </c>
      <c r="D348" t="s">
        <v>808</v>
      </c>
      <c r="E348">
        <v>1.3</v>
      </c>
      <c r="F348">
        <v>50</v>
      </c>
      <c r="G348">
        <v>4000</v>
      </c>
      <c r="H348" t="s">
        <v>28</v>
      </c>
      <c r="I348" t="s">
        <v>30</v>
      </c>
      <c r="J348" t="s">
        <v>29</v>
      </c>
      <c r="O348" t="e">
        <f>MATCH(Table_FanDuel[[#This Row],[Id]],PLAYERIDMAP[FANDUELID],0)</f>
        <v>#N/A</v>
      </c>
      <c r="P348" t="e">
        <f>INDEX(PLAYERIDMAP[],Table_FanDuel[[#This Row],[BatsMatch]],COLUMN(PLAYERIDMAP[BATS]))</f>
        <v>#N/A</v>
      </c>
      <c r="Q348" t="str">
        <f>IFERROR(Table_FanDuel[[#This Row],[BatsIndex]],"")</f>
        <v/>
      </c>
      <c r="R348" t="str">
        <f>INDEX(TEAMIDMAP[],MATCH(Table_FanDuel[[#This Row],[Opponent]],TEAMIDMAP[FDTEAM],0),COLUMN(TEAMIDMAP[FANGRAPHSTEAM]))</f>
        <v>Braves</v>
      </c>
      <c r="S348" s="32" t="str">
        <f>IFERROR(INDEX(PROBABLE_SP[],MATCH(Table_FanDuel[[#This Row],[FangraphsOpp]],PROBABLE_SP[Team],0),COLUMN(PROBABLE_SP[Name])),"")</f>
        <v>Ryan Weber</v>
      </c>
    </row>
    <row r="349" spans="1:19" hidden="1" x14ac:dyDescent="0.25">
      <c r="A349">
        <v>11329</v>
      </c>
      <c r="B349" t="s">
        <v>14</v>
      </c>
      <c r="C349" t="s">
        <v>133</v>
      </c>
      <c r="D349" t="s">
        <v>838</v>
      </c>
      <c r="E349">
        <v>1.6</v>
      </c>
      <c r="F349">
        <v>34</v>
      </c>
      <c r="G349">
        <v>4000</v>
      </c>
      <c r="H349" t="s">
        <v>36</v>
      </c>
      <c r="I349" t="s">
        <v>37</v>
      </c>
      <c r="J349" t="s">
        <v>38</v>
      </c>
      <c r="O349">
        <f>MATCH(Table_FanDuel[[#This Row],[Id]],PLAYERIDMAP[FANDUELID],0)</f>
        <v>1259</v>
      </c>
      <c r="P349" t="str">
        <f>INDEX(PLAYERIDMAP[],Table_FanDuel[[#This Row],[BatsMatch]],COLUMN(PLAYERIDMAP[BATS]))</f>
        <v>R</v>
      </c>
      <c r="Q349" t="str">
        <f>IFERROR(Table_FanDuel[[#This Row],[BatsIndex]],"")</f>
        <v>R</v>
      </c>
      <c r="R349" t="str">
        <f>INDEX(TEAMIDMAP[],MATCH(Table_FanDuel[[#This Row],[Opponent]],TEAMIDMAP[FDTEAM],0),COLUMN(TEAMIDMAP[FANGRAPHSTEAM]))</f>
        <v>Angels</v>
      </c>
      <c r="S349" s="32" t="str">
        <f>IFERROR(INDEX(PROBABLE_SP[],MATCH(Table_FanDuel[[#This Row],[FangraphsOpp]],PROBABLE_SP[Team],0),COLUMN(PROBABLE_SP[Name])),"")</f>
        <v>Garrett Richards</v>
      </c>
    </row>
    <row r="350" spans="1:19" hidden="1" x14ac:dyDescent="0.25">
      <c r="A350">
        <v>5621</v>
      </c>
      <c r="B350" t="s">
        <v>14</v>
      </c>
      <c r="C350" t="s">
        <v>59</v>
      </c>
      <c r="D350" t="s">
        <v>848</v>
      </c>
      <c r="E350">
        <v>1.5</v>
      </c>
      <c r="F350">
        <v>30</v>
      </c>
      <c r="G350">
        <v>4000</v>
      </c>
      <c r="H350" t="s">
        <v>28</v>
      </c>
      <c r="I350" t="s">
        <v>29</v>
      </c>
      <c r="J350" t="s">
        <v>30</v>
      </c>
      <c r="O350">
        <f>MATCH(Table_FanDuel[[#This Row],[Id]],PLAYERIDMAP[FANDUELID],0)</f>
        <v>458</v>
      </c>
      <c r="P350" t="str">
        <f>INDEX(PLAYERIDMAP[],Table_FanDuel[[#This Row],[BatsMatch]],COLUMN(PLAYERIDMAP[BATS]))</f>
        <v>R</v>
      </c>
      <c r="Q350" t="str">
        <f>IFERROR(Table_FanDuel[[#This Row],[BatsIndex]],"")</f>
        <v>R</v>
      </c>
      <c r="R350" t="str">
        <f>INDEX(TEAMIDMAP[],MATCH(Table_FanDuel[[#This Row],[Opponent]],TEAMIDMAP[FDTEAM],0),COLUMN(TEAMIDMAP[FANGRAPHSTEAM]))</f>
        <v>Cardinals</v>
      </c>
      <c r="S350" s="32" t="str">
        <f>IFERROR(INDEX(PROBABLE_SP[],MATCH(Table_FanDuel[[#This Row],[FangraphsOpp]],PROBABLE_SP[Team],0),COLUMN(PROBABLE_SP[Name])),"")</f>
        <v>Carlos Martinez</v>
      </c>
    </row>
    <row r="351" spans="1:19" hidden="1" x14ac:dyDescent="0.25">
      <c r="A351">
        <v>6104</v>
      </c>
      <c r="B351" t="s">
        <v>14</v>
      </c>
      <c r="C351" t="s">
        <v>283</v>
      </c>
      <c r="D351" t="s">
        <v>552</v>
      </c>
      <c r="E351">
        <v>1.4</v>
      </c>
      <c r="F351">
        <v>19</v>
      </c>
      <c r="G351">
        <v>4000</v>
      </c>
      <c r="H351" t="s">
        <v>48</v>
      </c>
      <c r="I351" t="s">
        <v>50</v>
      </c>
      <c r="J351" t="s">
        <v>49</v>
      </c>
      <c r="O351">
        <f>MATCH(Table_FanDuel[[#This Row],[Id]],PLAYERIDMAP[FANDUELID],0)</f>
        <v>1062</v>
      </c>
      <c r="P351" t="str">
        <f>INDEX(PLAYERIDMAP[],Table_FanDuel[[#This Row],[BatsMatch]],COLUMN(PLAYERIDMAP[BATS]))</f>
        <v>R</v>
      </c>
      <c r="Q351" t="str">
        <f>IFERROR(Table_FanDuel[[#This Row],[BatsIndex]],"")</f>
        <v>R</v>
      </c>
      <c r="R351" t="str">
        <f>INDEX(TEAMIDMAP[],MATCH(Table_FanDuel[[#This Row],[Opponent]],TEAMIDMAP[FDTEAM],0),COLUMN(TEAMIDMAP[FANGRAPHSTEAM]))</f>
        <v>Mets</v>
      </c>
      <c r="S351" s="32" t="str">
        <f>IFERROR(INDEX(PROBABLE_SP[],MATCH(Table_FanDuel[[#This Row],[FangraphsOpp]],PROBABLE_SP[Team],0),COLUMN(PROBABLE_SP[Name])),"")</f>
        <v>Noah Syndergaard</v>
      </c>
    </row>
    <row r="352" spans="1:19" hidden="1" x14ac:dyDescent="0.25">
      <c r="A352">
        <v>11318</v>
      </c>
      <c r="B352" t="s">
        <v>14</v>
      </c>
      <c r="C352" t="s">
        <v>870</v>
      </c>
      <c r="D352" t="s">
        <v>871</v>
      </c>
      <c r="E352">
        <v>1.8</v>
      </c>
      <c r="F352">
        <v>14</v>
      </c>
      <c r="G352">
        <v>4000</v>
      </c>
      <c r="H352" t="s">
        <v>22</v>
      </c>
      <c r="I352" t="s">
        <v>24</v>
      </c>
      <c r="J352" t="s">
        <v>23</v>
      </c>
      <c r="K352" t="s">
        <v>51</v>
      </c>
      <c r="L352" t="s">
        <v>52</v>
      </c>
      <c r="O352">
        <f>MATCH(Table_FanDuel[[#This Row],[Id]],PLAYERIDMAP[FANDUELID],0)</f>
        <v>1251</v>
      </c>
      <c r="P352" t="str">
        <f>INDEX(PLAYERIDMAP[],Table_FanDuel[[#This Row],[BatsMatch]],COLUMN(PLAYERIDMAP[BATS]))</f>
        <v>R</v>
      </c>
      <c r="Q352" t="str">
        <f>IFERROR(Table_FanDuel[[#This Row],[BatsIndex]],"")</f>
        <v>R</v>
      </c>
      <c r="R352" t="str">
        <f>INDEX(TEAMIDMAP[],MATCH(Table_FanDuel[[#This Row],[Opponent]],TEAMIDMAP[FDTEAM],0),COLUMN(TEAMIDMAP[FANGRAPHSTEAM]))</f>
        <v>Twins</v>
      </c>
      <c r="S352" s="32" t="str">
        <f>IFERROR(INDEX(PROBABLE_SP[],MATCH(Table_FanDuel[[#This Row],[FangraphsOpp]],PROBABLE_SP[Team],0),COLUMN(PROBABLE_SP[Name])),"")</f>
        <v>Mike Pelfrey</v>
      </c>
    </row>
    <row r="353" spans="1:19" hidden="1" x14ac:dyDescent="0.25">
      <c r="A353">
        <v>17065</v>
      </c>
      <c r="B353" t="s">
        <v>14</v>
      </c>
      <c r="C353" t="s">
        <v>872</v>
      </c>
      <c r="D353" t="s">
        <v>873</v>
      </c>
      <c r="E353">
        <v>2.2999999999999998</v>
      </c>
      <c r="F353">
        <v>32</v>
      </c>
      <c r="G353">
        <v>4000</v>
      </c>
      <c r="H353" t="s">
        <v>79</v>
      </c>
      <c r="I353" t="s">
        <v>80</v>
      </c>
      <c r="J353" t="s">
        <v>81</v>
      </c>
      <c r="O353" t="e">
        <f>MATCH(Table_FanDuel[[#This Row],[Id]],PLAYERIDMAP[FANDUELID],0)</f>
        <v>#N/A</v>
      </c>
      <c r="P353" t="e">
        <f>INDEX(PLAYERIDMAP[],Table_FanDuel[[#This Row],[BatsMatch]],COLUMN(PLAYERIDMAP[BATS]))</f>
        <v>#N/A</v>
      </c>
      <c r="Q353" t="str">
        <f>IFERROR(Table_FanDuel[[#This Row],[BatsIndex]],"")</f>
        <v/>
      </c>
      <c r="R353" t="str">
        <f>INDEX(TEAMIDMAP[],MATCH(Table_FanDuel[[#This Row],[Opponent]],TEAMIDMAP[FDTEAM],0),COLUMN(TEAMIDMAP[FANGRAPHSTEAM]))</f>
        <v>Pirates</v>
      </c>
      <c r="S353" s="32" t="str">
        <f>IFERROR(INDEX(PROBABLE_SP[],MATCH(Table_FanDuel[[#This Row],[FangraphsOpp]],PROBABLE_SP[Team],0),COLUMN(PROBABLE_SP[Name])),"")</f>
        <v>Gerrit Cole</v>
      </c>
    </row>
    <row r="354" spans="1:19" hidden="1" x14ac:dyDescent="0.25">
      <c r="A354">
        <v>5165</v>
      </c>
      <c r="B354" t="s">
        <v>14</v>
      </c>
      <c r="C354" t="s">
        <v>665</v>
      </c>
      <c r="D354" t="s">
        <v>875</v>
      </c>
      <c r="E354">
        <v>1.6</v>
      </c>
      <c r="F354">
        <v>14</v>
      </c>
      <c r="G354">
        <v>4000</v>
      </c>
      <c r="H354" t="s">
        <v>48</v>
      </c>
      <c r="I354" t="s">
        <v>49</v>
      </c>
      <c r="J354" t="s">
        <v>50</v>
      </c>
      <c r="O354">
        <f>MATCH(Table_FanDuel[[#This Row],[Id]],PLAYERIDMAP[FANDUELID],0)</f>
        <v>1033</v>
      </c>
      <c r="P354" t="str">
        <f>INDEX(PLAYERIDMAP[],Table_FanDuel[[#This Row],[BatsMatch]],COLUMN(PLAYERIDMAP[BATS]))</f>
        <v>R</v>
      </c>
      <c r="Q354" t="str">
        <f>IFERROR(Table_FanDuel[[#This Row],[BatsIndex]],"")</f>
        <v>R</v>
      </c>
      <c r="R354" t="str">
        <f>INDEX(TEAMIDMAP[],MATCH(Table_FanDuel[[#This Row],[Opponent]],TEAMIDMAP[FDTEAM],0),COLUMN(TEAMIDMAP[FANGRAPHSTEAM]))</f>
        <v>Dodgers</v>
      </c>
      <c r="S354" s="32" t="str">
        <f>IFERROR(INDEX(PROBABLE_SP[],MATCH(Table_FanDuel[[#This Row],[FangraphsOpp]],PROBABLE_SP[Team],0),COLUMN(PROBABLE_SP[Name])),"")</f>
        <v>Mike Bolsinger</v>
      </c>
    </row>
    <row r="355" spans="1:19" hidden="1" x14ac:dyDescent="0.25">
      <c r="A355">
        <v>13192</v>
      </c>
      <c r="B355" t="s">
        <v>14</v>
      </c>
      <c r="C355" t="s">
        <v>369</v>
      </c>
      <c r="D355" t="s">
        <v>880</v>
      </c>
      <c r="E355">
        <v>2</v>
      </c>
      <c r="F355">
        <v>45</v>
      </c>
      <c r="G355">
        <v>4000</v>
      </c>
      <c r="H355" t="s">
        <v>79</v>
      </c>
      <c r="I355" t="s">
        <v>81</v>
      </c>
      <c r="J355" t="s">
        <v>80</v>
      </c>
      <c r="O355">
        <f>MATCH(Table_FanDuel[[#This Row],[Id]],PLAYERIDMAP[FANDUELID],0)</f>
        <v>1450</v>
      </c>
      <c r="P355" t="str">
        <f>INDEX(PLAYERIDMAP[],Table_FanDuel[[#This Row],[BatsMatch]],COLUMN(PLAYERIDMAP[BATS]))</f>
        <v>L</v>
      </c>
      <c r="Q355" t="str">
        <f>IFERROR(Table_FanDuel[[#This Row],[BatsIndex]],"")</f>
        <v>L</v>
      </c>
      <c r="R355" t="str">
        <f>INDEX(TEAMIDMAP[],MATCH(Table_FanDuel[[#This Row],[Opponent]],TEAMIDMAP[FDTEAM],0),COLUMN(TEAMIDMAP[FANGRAPHSTEAM]))</f>
        <v>Nationals</v>
      </c>
      <c r="S355" s="32" t="str">
        <f>IFERROR(INDEX(PROBABLE_SP[],MATCH(Table_FanDuel[[#This Row],[FangraphsOpp]],PROBABLE_SP[Team],0),COLUMN(PROBABLE_SP[Name])),"")</f>
        <v>Jordan Zimmermann</v>
      </c>
    </row>
    <row r="356" spans="1:19" hidden="1" x14ac:dyDescent="0.25">
      <c r="A356">
        <v>52977</v>
      </c>
      <c r="B356" t="s">
        <v>14</v>
      </c>
      <c r="C356" t="s">
        <v>884</v>
      </c>
      <c r="D356" t="s">
        <v>885</v>
      </c>
      <c r="E356">
        <v>2.4</v>
      </c>
      <c r="F356">
        <v>45</v>
      </c>
      <c r="G356">
        <v>4000</v>
      </c>
      <c r="H356" t="s">
        <v>41</v>
      </c>
      <c r="I356" t="s">
        <v>43</v>
      </c>
      <c r="J356" t="s">
        <v>42</v>
      </c>
      <c r="O356">
        <f>MATCH(Table_FanDuel[[#This Row],[Id]],PLAYERIDMAP[FANDUELID],0)</f>
        <v>499</v>
      </c>
      <c r="P356" t="str">
        <f>INDEX(PLAYERIDMAP[],Table_FanDuel[[#This Row],[BatsMatch]],COLUMN(PLAYERIDMAP[BATS]))</f>
        <v>R</v>
      </c>
      <c r="Q356" t="str">
        <f>IFERROR(Table_FanDuel[[#This Row],[BatsIndex]],"")</f>
        <v>R</v>
      </c>
      <c r="R356" t="str">
        <f>INDEX(TEAMIDMAP[],MATCH(Table_FanDuel[[#This Row],[Opponent]],TEAMIDMAP[FDTEAM],0),COLUMN(TEAMIDMAP[FANGRAPHSTEAM]))</f>
        <v>Cubs</v>
      </c>
      <c r="S356" s="32" t="str">
        <f>IFERROR(INDEX(PROBABLE_SP[],MATCH(Table_FanDuel[[#This Row],[FangraphsOpp]],PROBABLE_SP[Team],0),COLUMN(PROBABLE_SP[Name])),"")</f>
        <v>Jon Lester</v>
      </c>
    </row>
    <row r="357" spans="1:19" hidden="1" x14ac:dyDescent="0.25">
      <c r="A357">
        <v>12452</v>
      </c>
      <c r="B357" t="s">
        <v>14</v>
      </c>
      <c r="C357" t="s">
        <v>896</v>
      </c>
      <c r="D357" t="s">
        <v>897</v>
      </c>
      <c r="E357">
        <v>2.9</v>
      </c>
      <c r="F357">
        <v>24</v>
      </c>
      <c r="G357">
        <v>4000</v>
      </c>
      <c r="H357" t="s">
        <v>48</v>
      </c>
      <c r="I357" t="s">
        <v>50</v>
      </c>
      <c r="J357" t="s">
        <v>49</v>
      </c>
      <c r="O357">
        <f>MATCH(Table_FanDuel[[#This Row],[Id]],PLAYERIDMAP[FANDUELID],0)</f>
        <v>675</v>
      </c>
      <c r="P357" t="str">
        <f>INDEX(PLAYERIDMAP[],Table_FanDuel[[#This Row],[BatsMatch]],COLUMN(PLAYERIDMAP[BATS]))</f>
        <v>B</v>
      </c>
      <c r="Q357" t="str">
        <f>IFERROR(Table_FanDuel[[#This Row],[BatsIndex]],"")</f>
        <v>B</v>
      </c>
      <c r="R357" t="str">
        <f>INDEX(TEAMIDMAP[],MATCH(Table_FanDuel[[#This Row],[Opponent]],TEAMIDMAP[FDTEAM],0),COLUMN(TEAMIDMAP[FANGRAPHSTEAM]))</f>
        <v>Mets</v>
      </c>
      <c r="S357" s="32" t="str">
        <f>IFERROR(INDEX(PROBABLE_SP[],MATCH(Table_FanDuel[[#This Row],[FangraphsOpp]],PROBABLE_SP[Team],0),COLUMN(PROBABLE_SP[Name])),"")</f>
        <v>Noah Syndergaard</v>
      </c>
    </row>
    <row r="358" spans="1:19" hidden="1" x14ac:dyDescent="0.25">
      <c r="A358">
        <v>5138</v>
      </c>
      <c r="B358" t="s">
        <v>14</v>
      </c>
      <c r="C358" t="s">
        <v>898</v>
      </c>
      <c r="D358" t="s">
        <v>899</v>
      </c>
      <c r="E358">
        <v>1.7</v>
      </c>
      <c r="F358">
        <v>23</v>
      </c>
      <c r="G358">
        <v>4000</v>
      </c>
      <c r="H358" t="s">
        <v>70</v>
      </c>
      <c r="I358" t="s">
        <v>71</v>
      </c>
      <c r="J358" t="s">
        <v>72</v>
      </c>
      <c r="O358">
        <f>MATCH(Table_FanDuel[[#This Row],[Id]],PLAYERIDMAP[FANDUELID],0)</f>
        <v>627</v>
      </c>
      <c r="P358" t="str">
        <f>INDEX(PLAYERIDMAP[],Table_FanDuel[[#This Row],[BatsMatch]],COLUMN(PLAYERIDMAP[BATS]))</f>
        <v>R</v>
      </c>
      <c r="Q358" t="str">
        <f>IFERROR(Table_FanDuel[[#This Row],[BatsIndex]],"")</f>
        <v>R</v>
      </c>
      <c r="R358" t="str">
        <f>INDEX(TEAMIDMAP[],MATCH(Table_FanDuel[[#This Row],[Opponent]],TEAMIDMAP[FDTEAM],0),COLUMN(TEAMIDMAP[FANGRAPHSTEAM]))</f>
        <v>Astros</v>
      </c>
      <c r="S358" s="32" t="str">
        <f>IFERROR(INDEX(PROBABLE_SP[],MATCH(Table_FanDuel[[#This Row],[FangraphsOpp]],PROBABLE_SP[Team],0),COLUMN(PROBABLE_SP[Name])),"")</f>
        <v/>
      </c>
    </row>
    <row r="359" spans="1:19" hidden="1" x14ac:dyDescent="0.25">
      <c r="A359">
        <v>5594</v>
      </c>
      <c r="B359" t="s">
        <v>14</v>
      </c>
      <c r="C359" t="s">
        <v>324</v>
      </c>
      <c r="D359" t="s">
        <v>903</v>
      </c>
      <c r="E359">
        <v>1.5</v>
      </c>
      <c r="F359">
        <v>45</v>
      </c>
      <c r="G359">
        <v>4000</v>
      </c>
      <c r="H359" t="s">
        <v>17</v>
      </c>
      <c r="I359" t="s">
        <v>18</v>
      </c>
      <c r="J359" t="s">
        <v>19</v>
      </c>
      <c r="O359">
        <f>MATCH(Table_FanDuel[[#This Row],[Id]],PLAYERIDMAP[FANDUELID],0)</f>
        <v>684</v>
      </c>
      <c r="P359" t="str">
        <f>INDEX(PLAYERIDMAP[],Table_FanDuel[[#This Row],[BatsMatch]],COLUMN(PLAYERIDMAP[BATS]))</f>
        <v>R</v>
      </c>
      <c r="Q359" t="str">
        <f>IFERROR(Table_FanDuel[[#This Row],[BatsIndex]],"")</f>
        <v>R</v>
      </c>
      <c r="R359" t="str">
        <f>INDEX(TEAMIDMAP[],MATCH(Table_FanDuel[[#This Row],[Opponent]],TEAMIDMAP[FDTEAM],0),COLUMN(TEAMIDMAP[FANGRAPHSTEAM]))</f>
        <v>Orioles</v>
      </c>
      <c r="S359" s="32" t="str">
        <f>IFERROR(INDEX(PROBABLE_SP[],MATCH(Table_FanDuel[[#This Row],[FangraphsOpp]],PROBABLE_SP[Team],0),COLUMN(PROBABLE_SP[Name])),"")</f>
        <v>Kevin Gausman</v>
      </c>
    </row>
    <row r="360" spans="1:19" hidden="1" x14ac:dyDescent="0.25">
      <c r="A360">
        <v>13874</v>
      </c>
      <c r="B360" t="s">
        <v>14</v>
      </c>
      <c r="C360" t="s">
        <v>314</v>
      </c>
      <c r="D360" t="s">
        <v>905</v>
      </c>
      <c r="E360">
        <v>1.7</v>
      </c>
      <c r="F360">
        <v>45</v>
      </c>
      <c r="G360">
        <v>4000</v>
      </c>
      <c r="H360" t="s">
        <v>17</v>
      </c>
      <c r="I360" t="s">
        <v>18</v>
      </c>
      <c r="J360" t="s">
        <v>19</v>
      </c>
      <c r="O360">
        <f>MATCH(Table_FanDuel[[#This Row],[Id]],PLAYERIDMAP[FANDUELID],0)</f>
        <v>491</v>
      </c>
      <c r="P360" t="str">
        <f>INDEX(PLAYERIDMAP[],Table_FanDuel[[#This Row],[BatsMatch]],COLUMN(PLAYERIDMAP[BATS]))</f>
        <v>R</v>
      </c>
      <c r="Q360" t="str">
        <f>IFERROR(Table_FanDuel[[#This Row],[BatsIndex]],"")</f>
        <v>R</v>
      </c>
      <c r="R360" t="str">
        <f>INDEX(TEAMIDMAP[],MATCH(Table_FanDuel[[#This Row],[Opponent]],TEAMIDMAP[FDTEAM],0),COLUMN(TEAMIDMAP[FANGRAPHSTEAM]))</f>
        <v>Orioles</v>
      </c>
      <c r="S360" s="32" t="str">
        <f>IFERROR(INDEX(PROBABLE_SP[],MATCH(Table_FanDuel[[#This Row],[FangraphsOpp]],PROBABLE_SP[Team],0),COLUMN(PROBABLE_SP[Name])),"")</f>
        <v>Kevin Gausman</v>
      </c>
    </row>
    <row r="361" spans="1:19" hidden="1" x14ac:dyDescent="0.25">
      <c r="A361">
        <v>17037</v>
      </c>
      <c r="B361" t="s">
        <v>14</v>
      </c>
      <c r="C361" t="s">
        <v>20</v>
      </c>
      <c r="D361" t="s">
        <v>923</v>
      </c>
      <c r="E361">
        <v>2.1</v>
      </c>
      <c r="F361">
        <v>45</v>
      </c>
      <c r="G361">
        <v>4000</v>
      </c>
      <c r="H361" t="s">
        <v>28</v>
      </c>
      <c r="I361" t="s">
        <v>30</v>
      </c>
      <c r="J361" t="s">
        <v>29</v>
      </c>
      <c r="O361">
        <f>MATCH(Table_FanDuel[[#This Row],[Id]],PLAYERIDMAP[FANDUELID],0)</f>
        <v>1205</v>
      </c>
      <c r="P361" t="str">
        <f>INDEX(PLAYERIDMAP[],Table_FanDuel[[#This Row],[BatsMatch]],COLUMN(PLAYERIDMAP[BATS]))</f>
        <v>R</v>
      </c>
      <c r="Q361" t="str">
        <f>IFERROR(Table_FanDuel[[#This Row],[BatsIndex]],"")</f>
        <v>R</v>
      </c>
      <c r="R361" t="str">
        <f>INDEX(TEAMIDMAP[],MATCH(Table_FanDuel[[#This Row],[Opponent]],TEAMIDMAP[FDTEAM],0),COLUMN(TEAMIDMAP[FANGRAPHSTEAM]))</f>
        <v>Braves</v>
      </c>
      <c r="S361" s="32" t="str">
        <f>IFERROR(INDEX(PROBABLE_SP[],MATCH(Table_FanDuel[[#This Row],[FangraphsOpp]],PROBABLE_SP[Team],0),COLUMN(PROBABLE_SP[Name])),"")</f>
        <v>Ryan Weber</v>
      </c>
    </row>
    <row r="362" spans="1:19" hidden="1" x14ac:dyDescent="0.25">
      <c r="A362">
        <v>12256</v>
      </c>
      <c r="B362" t="s">
        <v>14</v>
      </c>
      <c r="C362" t="s">
        <v>929</v>
      </c>
      <c r="D362" t="s">
        <v>930</v>
      </c>
      <c r="E362">
        <v>1.6</v>
      </c>
      <c r="F362">
        <v>41</v>
      </c>
      <c r="G362">
        <v>4000</v>
      </c>
      <c r="H362" t="s">
        <v>36</v>
      </c>
      <c r="I362" t="s">
        <v>38</v>
      </c>
      <c r="J362" t="s">
        <v>37</v>
      </c>
      <c r="O362">
        <f>MATCH(Table_FanDuel[[#This Row],[Id]],PLAYERIDMAP[FANDUELID],0)</f>
        <v>1226</v>
      </c>
      <c r="P362" t="str">
        <f>INDEX(PLAYERIDMAP[],Table_FanDuel[[#This Row],[BatsMatch]],COLUMN(PLAYERIDMAP[BATS]))</f>
        <v>R</v>
      </c>
      <c r="Q362" t="str">
        <f>IFERROR(Table_FanDuel[[#This Row],[BatsIndex]],"")</f>
        <v>R</v>
      </c>
      <c r="R362" t="str">
        <f>INDEX(TEAMIDMAP[],MATCH(Table_FanDuel[[#This Row],[Opponent]],TEAMIDMAP[FDTEAM],0),COLUMN(TEAMIDMAP[FANGRAPHSTEAM]))</f>
        <v>Rangers</v>
      </c>
      <c r="S362" s="32" t="str">
        <f>IFERROR(INDEX(PROBABLE_SP[],MATCH(Table_FanDuel[[#This Row],[FangraphsOpp]],PROBABLE_SP[Team],0),COLUMN(PROBABLE_SP[Name])),"")</f>
        <v>Yovani Gallardo</v>
      </c>
    </row>
    <row r="363" spans="1:19" hidden="1" x14ac:dyDescent="0.25">
      <c r="A363">
        <v>13317</v>
      </c>
      <c r="B363" t="s">
        <v>14</v>
      </c>
      <c r="C363" t="s">
        <v>592</v>
      </c>
      <c r="D363" t="s">
        <v>934</v>
      </c>
      <c r="E363">
        <v>0.9</v>
      </c>
      <c r="F363">
        <v>41</v>
      </c>
      <c r="G363">
        <v>4000</v>
      </c>
      <c r="H363" t="s">
        <v>22</v>
      </c>
      <c r="I363" t="s">
        <v>23</v>
      </c>
      <c r="J363" t="s">
        <v>24</v>
      </c>
      <c r="O363" t="e">
        <f>MATCH(Table_FanDuel[[#This Row],[Id]],PLAYERIDMAP[FANDUELID],0)</f>
        <v>#N/A</v>
      </c>
      <c r="P363" t="e">
        <f>INDEX(PLAYERIDMAP[],Table_FanDuel[[#This Row],[BatsMatch]],COLUMN(PLAYERIDMAP[BATS]))</f>
        <v>#N/A</v>
      </c>
      <c r="Q363" t="str">
        <f>IFERROR(Table_FanDuel[[#This Row],[BatsIndex]],"")</f>
        <v/>
      </c>
      <c r="R363" t="str">
        <f>INDEX(TEAMIDMAP[],MATCH(Table_FanDuel[[#This Row],[Opponent]],TEAMIDMAP[FDTEAM],0),COLUMN(TEAMIDMAP[FANGRAPHSTEAM]))</f>
        <v>Yankees</v>
      </c>
      <c r="S363" s="32" t="str">
        <f>IFERROR(INDEX(PROBABLE_SP[],MATCH(Table_FanDuel[[#This Row],[FangraphsOpp]],PROBABLE_SP[Team],0),COLUMN(PROBABLE_SP[Name])),"")</f>
        <v>CC Sabathia</v>
      </c>
    </row>
    <row r="364" spans="1:19" hidden="1" x14ac:dyDescent="0.25">
      <c r="A364">
        <v>6257</v>
      </c>
      <c r="B364" t="s">
        <v>14</v>
      </c>
      <c r="C364" t="s">
        <v>26</v>
      </c>
      <c r="D364" t="s">
        <v>937</v>
      </c>
      <c r="E364">
        <v>1.7</v>
      </c>
      <c r="F364">
        <v>47</v>
      </c>
      <c r="G364">
        <v>4000</v>
      </c>
      <c r="H364" t="s">
        <v>41</v>
      </c>
      <c r="I364" t="s">
        <v>42</v>
      </c>
      <c r="J364" t="s">
        <v>43</v>
      </c>
      <c r="O364">
        <f>MATCH(Table_FanDuel[[#This Row],[Id]],PLAYERIDMAP[FANDUELID],0)</f>
        <v>1330</v>
      </c>
      <c r="P364" t="str">
        <f>INDEX(PLAYERIDMAP[],Table_FanDuel[[#This Row],[BatsMatch]],COLUMN(PLAYERIDMAP[BATS]))</f>
        <v>R</v>
      </c>
      <c r="Q364" t="str">
        <f>IFERROR(Table_FanDuel[[#This Row],[BatsIndex]],"")</f>
        <v>R</v>
      </c>
      <c r="R364" t="str">
        <f>INDEX(TEAMIDMAP[],MATCH(Table_FanDuel[[#This Row],[Opponent]],TEAMIDMAP[FDTEAM],0),COLUMN(TEAMIDMAP[FANGRAPHSTEAM]))</f>
        <v>Phillies</v>
      </c>
      <c r="S364" s="32" t="str">
        <f>IFERROR(INDEX(PROBABLE_SP[],MATCH(Table_FanDuel[[#This Row],[FangraphsOpp]],PROBABLE_SP[Team],0),COLUMN(PROBABLE_SP[Name])),"")</f>
        <v>Jerad Eickhoff</v>
      </c>
    </row>
    <row r="365" spans="1:19" hidden="1" x14ac:dyDescent="0.25">
      <c r="A365">
        <v>5649</v>
      </c>
      <c r="B365" t="s">
        <v>14</v>
      </c>
      <c r="C365" t="s">
        <v>184</v>
      </c>
      <c r="D365" t="s">
        <v>939</v>
      </c>
      <c r="E365">
        <v>1.1000000000000001</v>
      </c>
      <c r="F365">
        <v>34</v>
      </c>
      <c r="G365">
        <v>4000</v>
      </c>
      <c r="H365" t="s">
        <v>79</v>
      </c>
      <c r="I365" t="s">
        <v>80</v>
      </c>
      <c r="J365" t="s">
        <v>81</v>
      </c>
      <c r="O365">
        <f>MATCH(Table_FanDuel[[#This Row],[Id]],PLAYERIDMAP[FANDUELID],0)</f>
        <v>1372</v>
      </c>
      <c r="P365" t="str">
        <f>INDEX(PLAYERIDMAP[],Table_FanDuel[[#This Row],[BatsMatch]],COLUMN(PLAYERIDMAP[BATS]))</f>
        <v>L</v>
      </c>
      <c r="Q365" t="str">
        <f>IFERROR(Table_FanDuel[[#This Row],[BatsIndex]],"")</f>
        <v>L</v>
      </c>
      <c r="R365" t="str">
        <f>INDEX(TEAMIDMAP[],MATCH(Table_FanDuel[[#This Row],[Opponent]],TEAMIDMAP[FDTEAM],0),COLUMN(TEAMIDMAP[FANGRAPHSTEAM]))</f>
        <v>Pirates</v>
      </c>
      <c r="S365" s="32" t="str">
        <f>IFERROR(INDEX(PROBABLE_SP[],MATCH(Table_FanDuel[[#This Row],[FangraphsOpp]],PROBABLE_SP[Team],0),COLUMN(PROBABLE_SP[Name])),"")</f>
        <v>Gerrit Cole</v>
      </c>
    </row>
    <row r="366" spans="1:19" hidden="1" x14ac:dyDescent="0.25">
      <c r="A366">
        <v>23086</v>
      </c>
      <c r="B366" t="s">
        <v>14</v>
      </c>
      <c r="C366" t="s">
        <v>188</v>
      </c>
      <c r="D366" t="s">
        <v>945</v>
      </c>
      <c r="E366">
        <v>1.9</v>
      </c>
      <c r="F366">
        <v>31</v>
      </c>
      <c r="G366">
        <v>4000</v>
      </c>
      <c r="H366" t="s">
        <v>41</v>
      </c>
      <c r="I366" t="s">
        <v>42</v>
      </c>
      <c r="J366" t="s">
        <v>43</v>
      </c>
      <c r="O366">
        <f>MATCH(Table_FanDuel[[#This Row],[Id]],PLAYERIDMAP[FANDUELID],0)</f>
        <v>547</v>
      </c>
      <c r="P366" t="str">
        <f>INDEX(PLAYERIDMAP[],Table_FanDuel[[#This Row],[BatsMatch]],COLUMN(PLAYERIDMAP[BATS]))</f>
        <v>R</v>
      </c>
      <c r="Q366" t="str">
        <f>IFERROR(Table_FanDuel[[#This Row],[BatsIndex]],"")</f>
        <v>R</v>
      </c>
      <c r="R366" t="str">
        <f>INDEX(TEAMIDMAP[],MATCH(Table_FanDuel[[#This Row],[Opponent]],TEAMIDMAP[FDTEAM],0),COLUMN(TEAMIDMAP[FANGRAPHSTEAM]))</f>
        <v>Phillies</v>
      </c>
      <c r="S366" s="32" t="str">
        <f>IFERROR(INDEX(PROBABLE_SP[],MATCH(Table_FanDuel[[#This Row],[FangraphsOpp]],PROBABLE_SP[Team],0),COLUMN(PROBABLE_SP[Name])),"")</f>
        <v>Jerad Eickhoff</v>
      </c>
    </row>
    <row r="367" spans="1:19" hidden="1" x14ac:dyDescent="0.25">
      <c r="A367">
        <v>13421</v>
      </c>
      <c r="B367" t="s">
        <v>14</v>
      </c>
      <c r="C367" t="s">
        <v>952</v>
      </c>
      <c r="D367" t="s">
        <v>953</v>
      </c>
      <c r="E367">
        <v>2</v>
      </c>
      <c r="F367">
        <v>8</v>
      </c>
      <c r="G367">
        <v>4000</v>
      </c>
      <c r="H367" t="s">
        <v>28</v>
      </c>
      <c r="I367" t="s">
        <v>29</v>
      </c>
      <c r="J367" t="s">
        <v>30</v>
      </c>
      <c r="O367" t="e">
        <f>MATCH(Table_FanDuel[[#This Row],[Id]],PLAYERIDMAP[FANDUELID],0)</f>
        <v>#N/A</v>
      </c>
      <c r="P367" t="e">
        <f>INDEX(PLAYERIDMAP[],Table_FanDuel[[#This Row],[BatsMatch]],COLUMN(PLAYERIDMAP[BATS]))</f>
        <v>#N/A</v>
      </c>
      <c r="Q367" t="str">
        <f>IFERROR(Table_FanDuel[[#This Row],[BatsIndex]],"")</f>
        <v/>
      </c>
      <c r="R367" t="str">
        <f>INDEX(TEAMIDMAP[],MATCH(Table_FanDuel[[#This Row],[Opponent]],TEAMIDMAP[FDTEAM],0),COLUMN(TEAMIDMAP[FANGRAPHSTEAM]))</f>
        <v>Cardinals</v>
      </c>
      <c r="S367" s="32" t="str">
        <f>IFERROR(INDEX(PROBABLE_SP[],MATCH(Table_FanDuel[[#This Row],[FangraphsOpp]],PROBABLE_SP[Team],0),COLUMN(PROBABLE_SP[Name])),"")</f>
        <v>Carlos Martinez</v>
      </c>
    </row>
    <row r="368" spans="1:19" hidden="1" x14ac:dyDescent="0.25">
      <c r="A368">
        <v>14047</v>
      </c>
      <c r="B368" t="s">
        <v>14</v>
      </c>
      <c r="C368" t="s">
        <v>976</v>
      </c>
      <c r="D368" t="s">
        <v>977</v>
      </c>
      <c r="E368">
        <v>2.1</v>
      </c>
      <c r="F368">
        <v>43</v>
      </c>
      <c r="G368">
        <v>4000</v>
      </c>
      <c r="H368" t="s">
        <v>17</v>
      </c>
      <c r="I368" t="s">
        <v>18</v>
      </c>
      <c r="J368" t="s">
        <v>19</v>
      </c>
      <c r="O368">
        <f>MATCH(Table_FanDuel[[#This Row],[Id]],PLAYERIDMAP[FANDUELID],0)</f>
        <v>144</v>
      </c>
      <c r="P368" t="str">
        <f>INDEX(PLAYERIDMAP[],Table_FanDuel[[#This Row],[BatsMatch]],COLUMN(PLAYERIDMAP[BATS]))</f>
        <v>R</v>
      </c>
      <c r="Q368" t="str">
        <f>IFERROR(Table_FanDuel[[#This Row],[BatsIndex]],"")</f>
        <v>R</v>
      </c>
      <c r="R368" t="str">
        <f>INDEX(TEAMIDMAP[],MATCH(Table_FanDuel[[#This Row],[Opponent]],TEAMIDMAP[FDTEAM],0),COLUMN(TEAMIDMAP[FANGRAPHSTEAM]))</f>
        <v>Orioles</v>
      </c>
      <c r="S368" s="32" t="str">
        <f>IFERROR(INDEX(PROBABLE_SP[],MATCH(Table_FanDuel[[#This Row],[FangraphsOpp]],PROBABLE_SP[Team],0),COLUMN(PROBABLE_SP[Name])),"")</f>
        <v>Kevin Gausman</v>
      </c>
    </row>
    <row r="369" spans="1:19" hidden="1" x14ac:dyDescent="0.25">
      <c r="A369">
        <v>24005</v>
      </c>
      <c r="B369" t="s">
        <v>14</v>
      </c>
      <c r="C369" t="s">
        <v>455</v>
      </c>
      <c r="D369" t="s">
        <v>512</v>
      </c>
      <c r="E369">
        <v>0.9</v>
      </c>
      <c r="F369">
        <v>18</v>
      </c>
      <c r="G369">
        <v>4000</v>
      </c>
      <c r="H369" t="s">
        <v>48</v>
      </c>
      <c r="I369" t="s">
        <v>50</v>
      </c>
      <c r="J369" t="s">
        <v>49</v>
      </c>
      <c r="K369" t="s">
        <v>51</v>
      </c>
      <c r="L369" t="s">
        <v>52</v>
      </c>
      <c r="O369" t="e">
        <f>MATCH(Table_FanDuel[[#This Row],[Id]],PLAYERIDMAP[FANDUELID],0)</f>
        <v>#N/A</v>
      </c>
      <c r="P369" t="e">
        <f>INDEX(PLAYERIDMAP[],Table_FanDuel[[#This Row],[BatsMatch]],COLUMN(PLAYERIDMAP[BATS]))</f>
        <v>#N/A</v>
      </c>
      <c r="Q369" t="str">
        <f>IFERROR(Table_FanDuel[[#This Row],[BatsIndex]],"")</f>
        <v/>
      </c>
      <c r="R369" t="str">
        <f>INDEX(TEAMIDMAP[],MATCH(Table_FanDuel[[#This Row],[Opponent]],TEAMIDMAP[FDTEAM],0),COLUMN(TEAMIDMAP[FANGRAPHSTEAM]))</f>
        <v>Mets</v>
      </c>
      <c r="S369" s="32" t="str">
        <f>IFERROR(INDEX(PROBABLE_SP[],MATCH(Table_FanDuel[[#This Row],[FangraphsOpp]],PROBABLE_SP[Team],0),COLUMN(PROBABLE_SP[Name])),"")</f>
        <v>Noah Syndergaard</v>
      </c>
    </row>
    <row r="370" spans="1:19" hidden="1" x14ac:dyDescent="0.25">
      <c r="A370">
        <v>5586</v>
      </c>
      <c r="B370" t="s">
        <v>14</v>
      </c>
      <c r="C370" t="s">
        <v>1031</v>
      </c>
      <c r="D370" t="s">
        <v>194</v>
      </c>
      <c r="E370">
        <v>1.6</v>
      </c>
      <c r="F370">
        <v>47</v>
      </c>
      <c r="G370">
        <v>4000</v>
      </c>
      <c r="H370" t="s">
        <v>28</v>
      </c>
      <c r="I370" t="s">
        <v>29</v>
      </c>
      <c r="J370" t="s">
        <v>30</v>
      </c>
      <c r="O370">
        <f>MATCH(Table_FanDuel[[#This Row],[Id]],PLAYERIDMAP[FANDUELID],0)</f>
        <v>693</v>
      </c>
      <c r="P370" t="str">
        <f>INDEX(PLAYERIDMAP[],Table_FanDuel[[#This Row],[BatsMatch]],COLUMN(PLAYERIDMAP[BATS]))</f>
        <v>R</v>
      </c>
      <c r="Q370" t="str">
        <f>IFERROR(Table_FanDuel[[#This Row],[BatsIndex]],"")</f>
        <v>R</v>
      </c>
      <c r="R370" t="str">
        <f>INDEX(TEAMIDMAP[],MATCH(Table_FanDuel[[#This Row],[Opponent]],TEAMIDMAP[FDTEAM],0),COLUMN(TEAMIDMAP[FANGRAPHSTEAM]))</f>
        <v>Cardinals</v>
      </c>
      <c r="S370" s="32" t="str">
        <f>IFERROR(INDEX(PROBABLE_SP[],MATCH(Table_FanDuel[[#This Row],[FangraphsOpp]],PROBABLE_SP[Team],0),COLUMN(PROBABLE_SP[Name])),"")</f>
        <v>Carlos Martinez</v>
      </c>
    </row>
    <row r="371" spans="1:19" hidden="1" x14ac:dyDescent="0.25">
      <c r="A371">
        <v>14143</v>
      </c>
      <c r="B371" t="s">
        <v>14</v>
      </c>
      <c r="C371" t="s">
        <v>1050</v>
      </c>
      <c r="D371" t="s">
        <v>771</v>
      </c>
      <c r="E371">
        <v>1.4</v>
      </c>
      <c r="F371">
        <v>49</v>
      </c>
      <c r="G371">
        <v>4000</v>
      </c>
      <c r="H371" t="s">
        <v>79</v>
      </c>
      <c r="I371" t="s">
        <v>81</v>
      </c>
      <c r="J371" t="s">
        <v>80</v>
      </c>
      <c r="O371">
        <f>MATCH(Table_FanDuel[[#This Row],[Id]],PLAYERIDMAP[FANDUELID],0)</f>
        <v>646</v>
      </c>
      <c r="P371" t="str">
        <f>INDEX(PLAYERIDMAP[],Table_FanDuel[[#This Row],[BatsMatch]],COLUMN(PLAYERIDMAP[BATS]))</f>
        <v>R</v>
      </c>
      <c r="Q371" t="str">
        <f>IFERROR(Table_FanDuel[[#This Row],[BatsIndex]],"")</f>
        <v>R</v>
      </c>
      <c r="R371" t="str">
        <f>INDEX(TEAMIDMAP[],MATCH(Table_FanDuel[[#This Row],[Opponent]],TEAMIDMAP[FDTEAM],0),COLUMN(TEAMIDMAP[FANGRAPHSTEAM]))</f>
        <v>Nationals</v>
      </c>
      <c r="S371" s="32" t="str">
        <f>IFERROR(INDEX(PROBABLE_SP[],MATCH(Table_FanDuel[[#This Row],[FangraphsOpp]],PROBABLE_SP[Team],0),COLUMN(PROBABLE_SP[Name])),"")</f>
        <v>Jordan Zimmermann</v>
      </c>
    </row>
    <row r="372" spans="1:19" x14ac:dyDescent="0.25">
      <c r="A372">
        <v>5435</v>
      </c>
      <c r="B372" t="s">
        <v>68</v>
      </c>
      <c r="C372" t="s">
        <v>1063</v>
      </c>
      <c r="D372" t="s">
        <v>1064</v>
      </c>
      <c r="E372">
        <v>2.9</v>
      </c>
      <c r="F372">
        <v>93</v>
      </c>
      <c r="G372">
        <v>4000</v>
      </c>
      <c r="H372" t="s">
        <v>36</v>
      </c>
      <c r="I372" t="s">
        <v>37</v>
      </c>
      <c r="J372" t="s">
        <v>38</v>
      </c>
      <c r="O372">
        <f>MATCH(Table_FanDuel[[#This Row],[Id]],PLAYERIDMAP[FANDUELID],0)</f>
        <v>429</v>
      </c>
      <c r="P372" t="str">
        <f>INDEX(PLAYERIDMAP[],Table_FanDuel[[#This Row],[BatsMatch]],COLUMN(PLAYERIDMAP[BATS]))</f>
        <v>L</v>
      </c>
      <c r="Q372" t="str">
        <f>IFERROR(Table_FanDuel[[#This Row],[BatsIndex]],"")</f>
        <v>L</v>
      </c>
      <c r="R372" t="str">
        <f>INDEX(TEAMIDMAP[],MATCH(Table_FanDuel[[#This Row],[Opponent]],TEAMIDMAP[FDTEAM],0),COLUMN(TEAMIDMAP[FANGRAPHSTEAM]))</f>
        <v>Angels</v>
      </c>
      <c r="S372" s="32" t="str">
        <f>IFERROR(INDEX(PROBABLE_SP[],MATCH(Table_FanDuel[[#This Row],[FangraphsOpp]],PROBABLE_SP[Team],0),COLUMN(PROBABLE_SP[Name])),"")</f>
        <v>Garrett Richards</v>
      </c>
    </row>
    <row r="373" spans="1:19" x14ac:dyDescent="0.25">
      <c r="A373">
        <v>16983</v>
      </c>
      <c r="B373" t="s">
        <v>31</v>
      </c>
      <c r="C373" t="s">
        <v>240</v>
      </c>
      <c r="D373" t="s">
        <v>241</v>
      </c>
      <c r="E373">
        <v>2.9</v>
      </c>
      <c r="F373">
        <v>76</v>
      </c>
      <c r="G373">
        <v>3900</v>
      </c>
      <c r="H373" t="s">
        <v>70</v>
      </c>
      <c r="I373" t="s">
        <v>72</v>
      </c>
      <c r="J373" t="s">
        <v>71</v>
      </c>
      <c r="K373" t="s">
        <v>51</v>
      </c>
      <c r="L373" t="s">
        <v>242</v>
      </c>
      <c r="O373">
        <f>MATCH(Table_FanDuel[[#This Row],[Id]],PLAYERIDMAP[FANDUELID],0)</f>
        <v>1316</v>
      </c>
      <c r="P373" t="str">
        <f>INDEX(PLAYERIDMAP[],Table_FanDuel[[#This Row],[BatsMatch]],COLUMN(PLAYERIDMAP[BATS]))</f>
        <v>R</v>
      </c>
      <c r="Q373" t="str">
        <f>IFERROR(Table_FanDuel[[#This Row],[BatsIndex]],"")</f>
        <v>R</v>
      </c>
      <c r="R373" t="str">
        <f>INDEX(TEAMIDMAP[],MATCH(Table_FanDuel[[#This Row],[Opponent]],TEAMIDMAP[FDTEAM],0),COLUMN(TEAMIDMAP[FANGRAPHSTEAM]))</f>
        <v>Royals</v>
      </c>
      <c r="S373" s="32" t="str">
        <f>IFERROR(INDEX(PROBABLE_SP[],MATCH(Table_FanDuel[[#This Row],[FangraphsOpp]],PROBABLE_SP[Team],0),COLUMN(PROBABLE_SP[Name])),"")</f>
        <v>Edinson Volquez</v>
      </c>
    </row>
    <row r="374" spans="1:19" x14ac:dyDescent="0.25">
      <c r="A374">
        <v>5387</v>
      </c>
      <c r="B374" t="s">
        <v>68</v>
      </c>
      <c r="C374" t="s">
        <v>342</v>
      </c>
      <c r="D374" t="s">
        <v>524</v>
      </c>
      <c r="E374">
        <v>3.2</v>
      </c>
      <c r="F374">
        <v>89</v>
      </c>
      <c r="G374">
        <v>3900</v>
      </c>
      <c r="H374" t="s">
        <v>22</v>
      </c>
      <c r="I374" t="s">
        <v>24</v>
      </c>
      <c r="J374" t="s">
        <v>23</v>
      </c>
      <c r="O374">
        <f>MATCH(Table_FanDuel[[#This Row],[Id]],PLAYERIDMAP[FANDUELID],0)</f>
        <v>1360</v>
      </c>
      <c r="P374" t="str">
        <f>INDEX(PLAYERIDMAP[],Table_FanDuel[[#This Row],[BatsMatch]],COLUMN(PLAYERIDMAP[BATS]))</f>
        <v>B</v>
      </c>
      <c r="Q374" t="str">
        <f>IFERROR(Table_FanDuel[[#This Row],[BatsIndex]],"")</f>
        <v>B</v>
      </c>
      <c r="R374" t="str">
        <f>INDEX(TEAMIDMAP[],MATCH(Table_FanDuel[[#This Row],[Opponent]],TEAMIDMAP[FDTEAM],0),COLUMN(TEAMIDMAP[FANGRAPHSTEAM]))</f>
        <v>Twins</v>
      </c>
      <c r="S374" s="32" t="str">
        <f>IFERROR(INDEX(PROBABLE_SP[],MATCH(Table_FanDuel[[#This Row],[FangraphsOpp]],PROBABLE_SP[Team],0),COLUMN(PROBABLE_SP[Name])),"")</f>
        <v>Mike Pelfrey</v>
      </c>
    </row>
    <row r="375" spans="1:19" x14ac:dyDescent="0.25">
      <c r="A375">
        <v>21584</v>
      </c>
      <c r="B375" t="s">
        <v>73</v>
      </c>
      <c r="C375" t="s">
        <v>623</v>
      </c>
      <c r="D375" t="s">
        <v>624</v>
      </c>
      <c r="E375">
        <v>2.4</v>
      </c>
      <c r="F375">
        <v>59</v>
      </c>
      <c r="G375">
        <v>3900</v>
      </c>
      <c r="H375" t="s">
        <v>36</v>
      </c>
      <c r="I375" t="s">
        <v>37</v>
      </c>
      <c r="J375" t="s">
        <v>38</v>
      </c>
      <c r="O375">
        <f>MATCH(Table_FanDuel[[#This Row],[Id]],PLAYERIDMAP[FANDUELID],0)</f>
        <v>1000</v>
      </c>
      <c r="P375" t="str">
        <f>INDEX(PLAYERIDMAP[],Table_FanDuel[[#This Row],[BatsMatch]],COLUMN(PLAYERIDMAP[BATS]))</f>
        <v>L</v>
      </c>
      <c r="Q375" t="str">
        <f>IFERROR(Table_FanDuel[[#This Row],[BatsIndex]],"")</f>
        <v>L</v>
      </c>
      <c r="R375" t="str">
        <f>INDEX(TEAMIDMAP[],MATCH(Table_FanDuel[[#This Row],[Opponent]],TEAMIDMAP[FDTEAM],0),COLUMN(TEAMIDMAP[FANGRAPHSTEAM]))</f>
        <v>Angels</v>
      </c>
      <c r="S375" s="32" t="str">
        <f>IFERROR(INDEX(PROBABLE_SP[],MATCH(Table_FanDuel[[#This Row],[FangraphsOpp]],PROBABLE_SP[Team],0),COLUMN(PROBABLE_SP[Name])),"")</f>
        <v>Garrett Richards</v>
      </c>
    </row>
    <row r="376" spans="1:19" x14ac:dyDescent="0.25">
      <c r="A376">
        <v>38614</v>
      </c>
      <c r="B376" t="s">
        <v>25</v>
      </c>
      <c r="C376" t="s">
        <v>120</v>
      </c>
      <c r="D376" t="s">
        <v>1044</v>
      </c>
      <c r="E376">
        <v>3.3</v>
      </c>
      <c r="F376">
        <v>39</v>
      </c>
      <c r="G376">
        <v>3900</v>
      </c>
      <c r="H376" t="s">
        <v>70</v>
      </c>
      <c r="I376" t="s">
        <v>72</v>
      </c>
      <c r="J376" t="s">
        <v>71</v>
      </c>
      <c r="O376">
        <f>MATCH(Table_FanDuel[[#This Row],[Id]],PLAYERIDMAP[FANDUELID],0)</f>
        <v>289</v>
      </c>
      <c r="P376" t="str">
        <f>INDEX(PLAYERIDMAP[],Table_FanDuel[[#This Row],[BatsMatch]],COLUMN(PLAYERIDMAP[BATS]))</f>
        <v>R</v>
      </c>
      <c r="Q376" t="str">
        <f>IFERROR(Table_FanDuel[[#This Row],[BatsIndex]],"")</f>
        <v>R</v>
      </c>
      <c r="R376" t="str">
        <f>INDEX(TEAMIDMAP[],MATCH(Table_FanDuel[[#This Row],[Opponent]],TEAMIDMAP[FDTEAM],0),COLUMN(TEAMIDMAP[FANGRAPHSTEAM]))</f>
        <v>Royals</v>
      </c>
      <c r="S376" s="32" t="str">
        <f>IFERROR(INDEX(PROBABLE_SP[],MATCH(Table_FanDuel[[#This Row],[FangraphsOpp]],PROBABLE_SP[Team],0),COLUMN(PROBABLE_SP[Name])),"")</f>
        <v>Edinson Volquez</v>
      </c>
    </row>
    <row r="377" spans="1:19" x14ac:dyDescent="0.25">
      <c r="A377">
        <v>13423</v>
      </c>
      <c r="B377" t="s">
        <v>31</v>
      </c>
      <c r="C377" t="s">
        <v>234</v>
      </c>
      <c r="D377" t="s">
        <v>235</v>
      </c>
      <c r="E377">
        <v>2.7</v>
      </c>
      <c r="F377">
        <v>95</v>
      </c>
      <c r="G377">
        <v>3800</v>
      </c>
      <c r="H377" t="s">
        <v>79</v>
      </c>
      <c r="I377" t="s">
        <v>81</v>
      </c>
      <c r="J377" t="s">
        <v>80</v>
      </c>
      <c r="O377">
        <f>MATCH(Table_FanDuel[[#This Row],[Id]],PLAYERIDMAP[FANDUELID],0)</f>
        <v>849</v>
      </c>
      <c r="P377" t="str">
        <f>INDEX(PLAYERIDMAP[],Table_FanDuel[[#This Row],[BatsMatch]],COLUMN(PLAYERIDMAP[BATS]))</f>
        <v>R</v>
      </c>
      <c r="Q377" t="str">
        <f>IFERROR(Table_FanDuel[[#This Row],[BatsIndex]],"")</f>
        <v>R</v>
      </c>
      <c r="R377" t="str">
        <f>INDEX(TEAMIDMAP[],MATCH(Table_FanDuel[[#This Row],[Opponent]],TEAMIDMAP[FDTEAM],0),COLUMN(TEAMIDMAP[FANGRAPHSTEAM]))</f>
        <v>Nationals</v>
      </c>
      <c r="S377" s="32" t="str">
        <f>IFERROR(INDEX(PROBABLE_SP[],MATCH(Table_FanDuel[[#This Row],[FangraphsOpp]],PROBABLE_SP[Team],0),COLUMN(PROBABLE_SP[Name])),"")</f>
        <v>Jordan Zimmermann</v>
      </c>
    </row>
    <row r="378" spans="1:19" x14ac:dyDescent="0.25">
      <c r="A378">
        <v>11334</v>
      </c>
      <c r="B378" t="s">
        <v>68</v>
      </c>
      <c r="C378" t="s">
        <v>427</v>
      </c>
      <c r="D378" t="s">
        <v>428</v>
      </c>
      <c r="E378">
        <v>3.1</v>
      </c>
      <c r="F378">
        <v>66</v>
      </c>
      <c r="G378">
        <v>3800</v>
      </c>
      <c r="H378" t="s">
        <v>28</v>
      </c>
      <c r="I378" t="s">
        <v>29</v>
      </c>
      <c r="J378" t="s">
        <v>30</v>
      </c>
      <c r="O378">
        <f>MATCH(Table_FanDuel[[#This Row],[Id]],PLAYERIDMAP[FANDUELID],0)</f>
        <v>460</v>
      </c>
      <c r="P378" t="str">
        <f>INDEX(PLAYERIDMAP[],Table_FanDuel[[#This Row],[BatsMatch]],COLUMN(PLAYERIDMAP[BATS]))</f>
        <v>L</v>
      </c>
      <c r="Q378" t="str">
        <f>IFERROR(Table_FanDuel[[#This Row],[BatsIndex]],"")</f>
        <v>L</v>
      </c>
      <c r="R378" t="str">
        <f>INDEX(TEAMIDMAP[],MATCH(Table_FanDuel[[#This Row],[Opponent]],TEAMIDMAP[FDTEAM],0),COLUMN(TEAMIDMAP[FANGRAPHSTEAM]))</f>
        <v>Cardinals</v>
      </c>
      <c r="S378" s="32" t="str">
        <f>IFERROR(INDEX(PROBABLE_SP[],MATCH(Table_FanDuel[[#This Row],[FangraphsOpp]],PROBABLE_SP[Team],0),COLUMN(PROBABLE_SP[Name])),"")</f>
        <v>Carlos Martinez</v>
      </c>
    </row>
    <row r="379" spans="1:19" x14ac:dyDescent="0.25">
      <c r="A379">
        <v>5948</v>
      </c>
      <c r="B379" t="s">
        <v>31</v>
      </c>
      <c r="C379" t="s">
        <v>459</v>
      </c>
      <c r="D379" t="s">
        <v>460</v>
      </c>
      <c r="E379">
        <v>3.1</v>
      </c>
      <c r="F379">
        <v>91</v>
      </c>
      <c r="G379">
        <v>3800</v>
      </c>
      <c r="H379" t="s">
        <v>22</v>
      </c>
      <c r="I379" t="s">
        <v>24</v>
      </c>
      <c r="J379" t="s">
        <v>23</v>
      </c>
      <c r="O379">
        <f>MATCH(Table_FanDuel[[#This Row],[Id]],PLAYERIDMAP[FANDUELID],0)</f>
        <v>483</v>
      </c>
      <c r="P379" t="str">
        <f>INDEX(PLAYERIDMAP[],Table_FanDuel[[#This Row],[BatsMatch]],COLUMN(PLAYERIDMAP[BATS]))</f>
        <v>L</v>
      </c>
      <c r="Q379" t="str">
        <f>IFERROR(Table_FanDuel[[#This Row],[BatsIndex]],"")</f>
        <v>L</v>
      </c>
      <c r="R379" t="str">
        <f>INDEX(TEAMIDMAP[],MATCH(Table_FanDuel[[#This Row],[Opponent]],TEAMIDMAP[FDTEAM],0),COLUMN(TEAMIDMAP[FANGRAPHSTEAM]))</f>
        <v>Twins</v>
      </c>
      <c r="S379" s="32" t="str">
        <f>IFERROR(INDEX(PROBABLE_SP[],MATCH(Table_FanDuel[[#This Row],[FangraphsOpp]],PROBABLE_SP[Team],0),COLUMN(PROBABLE_SP[Name])),"")</f>
        <v>Mike Pelfrey</v>
      </c>
    </row>
    <row r="380" spans="1:19" x14ac:dyDescent="0.25">
      <c r="A380">
        <v>6273</v>
      </c>
      <c r="B380" t="s">
        <v>31</v>
      </c>
      <c r="C380" t="s">
        <v>102</v>
      </c>
      <c r="D380" t="s">
        <v>692</v>
      </c>
      <c r="E380">
        <v>2.8</v>
      </c>
      <c r="F380">
        <v>89</v>
      </c>
      <c r="G380">
        <v>3800</v>
      </c>
      <c r="H380" t="s">
        <v>89</v>
      </c>
      <c r="I380" t="s">
        <v>90</v>
      </c>
      <c r="J380" t="s">
        <v>91</v>
      </c>
      <c r="O380">
        <f>MATCH(Table_FanDuel[[#This Row],[Id]],PLAYERIDMAP[FANDUELID],0)</f>
        <v>150</v>
      </c>
      <c r="P380" t="str">
        <f>INDEX(PLAYERIDMAP[],Table_FanDuel[[#This Row],[BatsMatch]],COLUMN(PLAYERIDMAP[BATS]))</f>
        <v>L</v>
      </c>
      <c r="Q380" t="str">
        <f>IFERROR(Table_FanDuel[[#This Row],[BatsIndex]],"")</f>
        <v>L</v>
      </c>
      <c r="R380" t="str">
        <f>INDEX(TEAMIDMAP[],MATCH(Table_FanDuel[[#This Row],[Opponent]],TEAMIDMAP[FDTEAM],0),COLUMN(TEAMIDMAP[FANGRAPHSTEAM]))</f>
        <v>White Sox</v>
      </c>
      <c r="S380" s="32" t="str">
        <f>IFERROR(INDEX(PROBABLE_SP[],MATCH(Table_FanDuel[[#This Row],[FangraphsOpp]],PROBABLE_SP[Team],0),COLUMN(PROBABLE_SP[Name])),"")</f>
        <v>Carlos Rodon</v>
      </c>
    </row>
    <row r="381" spans="1:19" x14ac:dyDescent="0.25">
      <c r="A381">
        <v>13096</v>
      </c>
      <c r="B381" t="s">
        <v>73</v>
      </c>
      <c r="C381" t="s">
        <v>419</v>
      </c>
      <c r="D381" t="s">
        <v>867</v>
      </c>
      <c r="E381">
        <v>3.3</v>
      </c>
      <c r="F381">
        <v>94</v>
      </c>
      <c r="G381">
        <v>3800</v>
      </c>
      <c r="H381" t="s">
        <v>22</v>
      </c>
      <c r="I381" t="s">
        <v>23</v>
      </c>
      <c r="J381" t="s">
        <v>24</v>
      </c>
      <c r="O381">
        <f>MATCH(Table_FanDuel[[#This Row],[Id]],PLAYERIDMAP[FANDUELID],0)</f>
        <v>378</v>
      </c>
      <c r="P381" t="str">
        <f>INDEX(PLAYERIDMAP[],Table_FanDuel[[#This Row],[BatsMatch]],COLUMN(PLAYERIDMAP[BATS]))</f>
        <v>R</v>
      </c>
      <c r="Q381" t="str">
        <f>IFERROR(Table_FanDuel[[#This Row],[BatsIndex]],"")</f>
        <v>R</v>
      </c>
      <c r="R381" t="str">
        <f>INDEX(TEAMIDMAP[],MATCH(Table_FanDuel[[#This Row],[Opponent]],TEAMIDMAP[FDTEAM],0),COLUMN(TEAMIDMAP[FANGRAPHSTEAM]))</f>
        <v>Yankees</v>
      </c>
      <c r="S381" s="32" t="str">
        <f>IFERROR(INDEX(PROBABLE_SP[],MATCH(Table_FanDuel[[#This Row],[FangraphsOpp]],PROBABLE_SP[Team],0),COLUMN(PROBABLE_SP[Name])),"")</f>
        <v>CC Sabathia</v>
      </c>
    </row>
    <row r="382" spans="1:19" x14ac:dyDescent="0.25">
      <c r="A382">
        <v>6047</v>
      </c>
      <c r="B382" t="s">
        <v>31</v>
      </c>
      <c r="C382" t="s">
        <v>167</v>
      </c>
      <c r="D382" t="s">
        <v>168</v>
      </c>
      <c r="E382">
        <v>2.5</v>
      </c>
      <c r="F382">
        <v>87</v>
      </c>
      <c r="G382">
        <v>3700</v>
      </c>
      <c r="H382" t="s">
        <v>28</v>
      </c>
      <c r="I382" t="s">
        <v>29</v>
      </c>
      <c r="J382" t="s">
        <v>30</v>
      </c>
      <c r="O382">
        <f>MATCH(Table_FanDuel[[#This Row],[Id]],PLAYERIDMAP[FANDUELID],0)</f>
        <v>878</v>
      </c>
      <c r="P382" t="str">
        <f>INDEX(PLAYERIDMAP[],Table_FanDuel[[#This Row],[BatsMatch]],COLUMN(PLAYERIDMAP[BATS]))</f>
        <v>R</v>
      </c>
      <c r="Q382" t="str">
        <f>IFERROR(Table_FanDuel[[#This Row],[BatsIndex]],"")</f>
        <v>R</v>
      </c>
      <c r="R382" t="str">
        <f>INDEX(TEAMIDMAP[],MATCH(Table_FanDuel[[#This Row],[Opponent]],TEAMIDMAP[FDTEAM],0),COLUMN(TEAMIDMAP[FANGRAPHSTEAM]))</f>
        <v>Cardinals</v>
      </c>
      <c r="S382" s="32" t="str">
        <f>IFERROR(INDEX(PROBABLE_SP[],MATCH(Table_FanDuel[[#This Row],[FangraphsOpp]],PROBABLE_SP[Team],0),COLUMN(PROBABLE_SP[Name])),"")</f>
        <v>Carlos Martinez</v>
      </c>
    </row>
    <row r="383" spans="1:19" x14ac:dyDescent="0.25">
      <c r="A383">
        <v>12925</v>
      </c>
      <c r="B383" t="s">
        <v>73</v>
      </c>
      <c r="C383" t="s">
        <v>59</v>
      </c>
      <c r="D383" t="s">
        <v>216</v>
      </c>
      <c r="E383">
        <v>3.1</v>
      </c>
      <c r="F383">
        <v>94</v>
      </c>
      <c r="G383">
        <v>3700</v>
      </c>
      <c r="H383" t="s">
        <v>89</v>
      </c>
      <c r="I383" t="s">
        <v>90</v>
      </c>
      <c r="J383" t="s">
        <v>91</v>
      </c>
      <c r="K383" t="s">
        <v>179</v>
      </c>
      <c r="L383" t="s">
        <v>217</v>
      </c>
      <c r="O383">
        <f>MATCH(Table_FanDuel[[#This Row],[Id]],PLAYERIDMAP[FANDUELID],0)</f>
        <v>740</v>
      </c>
      <c r="P383" t="str">
        <f>INDEX(PLAYERIDMAP[],Table_FanDuel[[#This Row],[BatsMatch]],COLUMN(PLAYERIDMAP[BATS]))</f>
        <v>L</v>
      </c>
      <c r="Q383" t="str">
        <f>IFERROR(Table_FanDuel[[#This Row],[BatsIndex]],"")</f>
        <v>L</v>
      </c>
      <c r="R383" t="str">
        <f>INDEX(TEAMIDMAP[],MATCH(Table_FanDuel[[#This Row],[Opponent]],TEAMIDMAP[FDTEAM],0),COLUMN(TEAMIDMAP[FANGRAPHSTEAM]))</f>
        <v>White Sox</v>
      </c>
      <c r="S383" s="32" t="str">
        <f>IFERROR(INDEX(PROBABLE_SP[],MATCH(Table_FanDuel[[#This Row],[FangraphsOpp]],PROBABLE_SP[Team],0),COLUMN(PROBABLE_SP[Name])),"")</f>
        <v>Carlos Rodon</v>
      </c>
    </row>
    <row r="384" spans="1:19" x14ac:dyDescent="0.25">
      <c r="A384">
        <v>13924</v>
      </c>
      <c r="B384" t="s">
        <v>31</v>
      </c>
      <c r="C384" t="s">
        <v>289</v>
      </c>
      <c r="D384" t="s">
        <v>290</v>
      </c>
      <c r="E384">
        <v>2.4</v>
      </c>
      <c r="F384">
        <v>93</v>
      </c>
      <c r="G384">
        <v>3700</v>
      </c>
      <c r="H384" t="s">
        <v>36</v>
      </c>
      <c r="I384" t="s">
        <v>38</v>
      </c>
      <c r="J384" t="s">
        <v>37</v>
      </c>
      <c r="O384">
        <f>MATCH(Table_FanDuel[[#This Row],[Id]],PLAYERIDMAP[FANDUELID],0)</f>
        <v>193</v>
      </c>
      <c r="P384" t="str">
        <f>INDEX(PLAYERIDMAP[],Table_FanDuel[[#This Row],[BatsMatch]],COLUMN(PLAYERIDMAP[BATS]))</f>
        <v>L</v>
      </c>
      <c r="Q384" t="str">
        <f>IFERROR(Table_FanDuel[[#This Row],[BatsIndex]],"")</f>
        <v>L</v>
      </c>
      <c r="R384" t="str">
        <f>INDEX(TEAMIDMAP[],MATCH(Table_FanDuel[[#This Row],[Opponent]],TEAMIDMAP[FDTEAM],0),COLUMN(TEAMIDMAP[FANGRAPHSTEAM]))</f>
        <v>Rangers</v>
      </c>
      <c r="S384" s="32" t="str">
        <f>IFERROR(INDEX(PROBABLE_SP[],MATCH(Table_FanDuel[[#This Row],[FangraphsOpp]],PROBABLE_SP[Team],0),COLUMN(PROBABLE_SP[Name])),"")</f>
        <v>Yovani Gallardo</v>
      </c>
    </row>
    <row r="385" spans="1:19" hidden="1" x14ac:dyDescent="0.25">
      <c r="A385">
        <v>13356</v>
      </c>
      <c r="B385" t="s">
        <v>14</v>
      </c>
      <c r="C385" t="s">
        <v>105</v>
      </c>
      <c r="D385" t="s">
        <v>647</v>
      </c>
      <c r="E385">
        <v>3</v>
      </c>
      <c r="F385">
        <v>1</v>
      </c>
      <c r="G385">
        <v>3700</v>
      </c>
      <c r="H385" t="s">
        <v>36</v>
      </c>
      <c r="I385" t="s">
        <v>38</v>
      </c>
      <c r="J385" t="s">
        <v>37</v>
      </c>
      <c r="O385" t="e">
        <f>MATCH(Table_FanDuel[[#This Row],[Id]],PLAYERIDMAP[FANDUELID],0)</f>
        <v>#N/A</v>
      </c>
      <c r="P385" t="e">
        <f>INDEX(PLAYERIDMAP[],Table_FanDuel[[#This Row],[BatsMatch]],COLUMN(PLAYERIDMAP[BATS]))</f>
        <v>#N/A</v>
      </c>
      <c r="Q385" t="str">
        <f>IFERROR(Table_FanDuel[[#This Row],[BatsIndex]],"")</f>
        <v/>
      </c>
      <c r="R385" t="str">
        <f>INDEX(TEAMIDMAP[],MATCH(Table_FanDuel[[#This Row],[Opponent]],TEAMIDMAP[FDTEAM],0),COLUMN(TEAMIDMAP[FANGRAPHSTEAM]))</f>
        <v>Rangers</v>
      </c>
      <c r="S385" s="32" t="str">
        <f>IFERROR(INDEX(PROBABLE_SP[],MATCH(Table_FanDuel[[#This Row],[FangraphsOpp]],PROBABLE_SP[Team],0),COLUMN(PROBABLE_SP[Name])),"")</f>
        <v>Yovani Gallardo</v>
      </c>
    </row>
    <row r="386" spans="1:19" x14ac:dyDescent="0.25">
      <c r="A386">
        <v>12462</v>
      </c>
      <c r="B386" t="s">
        <v>31</v>
      </c>
      <c r="C386" t="s">
        <v>578</v>
      </c>
      <c r="D386" t="s">
        <v>709</v>
      </c>
      <c r="E386">
        <v>2.7</v>
      </c>
      <c r="F386">
        <v>72</v>
      </c>
      <c r="G386">
        <v>3700</v>
      </c>
      <c r="H386" t="s">
        <v>36</v>
      </c>
      <c r="I386" t="s">
        <v>37</v>
      </c>
      <c r="J386" t="s">
        <v>38</v>
      </c>
      <c r="O386">
        <f>MATCH(Table_FanDuel[[#This Row],[Id]],PLAYERIDMAP[FANDUELID],0)</f>
        <v>944</v>
      </c>
      <c r="P386" t="str">
        <f>INDEX(PLAYERIDMAP[],Table_FanDuel[[#This Row],[BatsMatch]],COLUMN(PLAYERIDMAP[BATS]))</f>
        <v>L</v>
      </c>
      <c r="Q386" t="str">
        <f>IFERROR(Table_FanDuel[[#This Row],[BatsIndex]],"")</f>
        <v>L</v>
      </c>
      <c r="R386" t="str">
        <f>INDEX(TEAMIDMAP[],MATCH(Table_FanDuel[[#This Row],[Opponent]],TEAMIDMAP[FDTEAM],0),COLUMN(TEAMIDMAP[FANGRAPHSTEAM]))</f>
        <v>Angels</v>
      </c>
      <c r="S386" s="32" t="str">
        <f>IFERROR(INDEX(PROBABLE_SP[],MATCH(Table_FanDuel[[#This Row],[FangraphsOpp]],PROBABLE_SP[Team],0),COLUMN(PROBABLE_SP[Name])),"")</f>
        <v>Garrett Richards</v>
      </c>
    </row>
    <row r="387" spans="1:19" x14ac:dyDescent="0.25">
      <c r="A387">
        <v>5032</v>
      </c>
      <c r="B387" t="s">
        <v>68</v>
      </c>
      <c r="C387" t="s">
        <v>864</v>
      </c>
      <c r="D387" t="s">
        <v>140</v>
      </c>
      <c r="E387">
        <v>3</v>
      </c>
      <c r="F387">
        <v>96</v>
      </c>
      <c r="G387">
        <v>3700</v>
      </c>
      <c r="H387" t="s">
        <v>48</v>
      </c>
      <c r="I387" t="s">
        <v>50</v>
      </c>
      <c r="J387" t="s">
        <v>49</v>
      </c>
      <c r="O387">
        <f>MATCH(Table_FanDuel[[#This Row],[Id]],PLAYERIDMAP[FANDUELID],0)</f>
        <v>511</v>
      </c>
      <c r="P387" t="str">
        <f>INDEX(PLAYERIDMAP[],Table_FanDuel[[#This Row],[BatsMatch]],COLUMN(PLAYERIDMAP[BATS]))</f>
        <v>L</v>
      </c>
      <c r="Q387" t="str">
        <f>IFERROR(Table_FanDuel[[#This Row],[BatsIndex]],"")</f>
        <v>L</v>
      </c>
      <c r="R387" t="str">
        <f>INDEX(TEAMIDMAP[],MATCH(Table_FanDuel[[#This Row],[Opponent]],TEAMIDMAP[FDTEAM],0),COLUMN(TEAMIDMAP[FANGRAPHSTEAM]))</f>
        <v>Mets</v>
      </c>
      <c r="S387" s="32" t="str">
        <f>IFERROR(INDEX(PROBABLE_SP[],MATCH(Table_FanDuel[[#This Row],[FangraphsOpp]],PROBABLE_SP[Team],0),COLUMN(PROBABLE_SP[Name])),"")</f>
        <v>Noah Syndergaard</v>
      </c>
    </row>
    <row r="388" spans="1:19" x14ac:dyDescent="0.25">
      <c r="A388">
        <v>12434</v>
      </c>
      <c r="B388" t="s">
        <v>31</v>
      </c>
      <c r="C388" t="s">
        <v>1035</v>
      </c>
      <c r="D388" t="s">
        <v>1036</v>
      </c>
      <c r="E388">
        <v>3.2</v>
      </c>
      <c r="F388">
        <v>85</v>
      </c>
      <c r="G388">
        <v>3700</v>
      </c>
      <c r="H388" t="s">
        <v>70</v>
      </c>
      <c r="I388" t="s">
        <v>71</v>
      </c>
      <c r="J388" t="s">
        <v>72</v>
      </c>
      <c r="O388">
        <f>MATCH(Table_FanDuel[[#This Row],[Id]],PLAYERIDMAP[FANDUELID],0)</f>
        <v>191</v>
      </c>
      <c r="P388" t="str">
        <f>INDEX(PLAYERIDMAP[],Table_FanDuel[[#This Row],[BatsMatch]],COLUMN(PLAYERIDMAP[BATS]))</f>
        <v>R</v>
      </c>
      <c r="Q388" t="str">
        <f>IFERROR(Table_FanDuel[[#This Row],[BatsIndex]],"")</f>
        <v>R</v>
      </c>
      <c r="R388" t="str">
        <f>INDEX(TEAMIDMAP[],MATCH(Table_FanDuel[[#This Row],[Opponent]],TEAMIDMAP[FDTEAM],0),COLUMN(TEAMIDMAP[FANGRAPHSTEAM]))</f>
        <v>Astros</v>
      </c>
      <c r="S388" s="32" t="str">
        <f>IFERROR(INDEX(PROBABLE_SP[],MATCH(Table_FanDuel[[#This Row],[FangraphsOpp]],PROBABLE_SP[Team],0),COLUMN(PROBABLE_SP[Name])),"")</f>
        <v/>
      </c>
    </row>
    <row r="389" spans="1:19" x14ac:dyDescent="0.25">
      <c r="A389">
        <v>11129</v>
      </c>
      <c r="B389" t="s">
        <v>31</v>
      </c>
      <c r="C389" t="s">
        <v>59</v>
      </c>
      <c r="D389" t="s">
        <v>376</v>
      </c>
      <c r="E389">
        <v>2.4</v>
      </c>
      <c r="F389">
        <v>92</v>
      </c>
      <c r="G389">
        <v>3600</v>
      </c>
      <c r="H389" t="s">
        <v>28</v>
      </c>
      <c r="I389" t="s">
        <v>30</v>
      </c>
      <c r="J389" t="s">
        <v>29</v>
      </c>
      <c r="O389">
        <f>MATCH(Table_FanDuel[[#This Row],[Id]],PLAYERIDMAP[FANDUELID],0)</f>
        <v>620</v>
      </c>
      <c r="P389" t="str">
        <f>INDEX(PLAYERIDMAP[],Table_FanDuel[[#This Row],[BatsMatch]],COLUMN(PLAYERIDMAP[BATS]))</f>
        <v>L</v>
      </c>
      <c r="Q389" t="str">
        <f>IFERROR(Table_FanDuel[[#This Row],[BatsIndex]],"")</f>
        <v>L</v>
      </c>
      <c r="R389" t="str">
        <f>INDEX(TEAMIDMAP[],MATCH(Table_FanDuel[[#This Row],[Opponent]],TEAMIDMAP[FDTEAM],0),COLUMN(TEAMIDMAP[FANGRAPHSTEAM]))</f>
        <v>Braves</v>
      </c>
      <c r="S389" s="32" t="str">
        <f>IFERROR(INDEX(PROBABLE_SP[],MATCH(Table_FanDuel[[#This Row],[FangraphsOpp]],PROBABLE_SP[Team],0),COLUMN(PROBABLE_SP[Name])),"")</f>
        <v>Ryan Weber</v>
      </c>
    </row>
    <row r="390" spans="1:19" x14ac:dyDescent="0.25">
      <c r="A390">
        <v>6312</v>
      </c>
      <c r="B390" t="s">
        <v>164</v>
      </c>
      <c r="C390" t="s">
        <v>188</v>
      </c>
      <c r="D390" t="s">
        <v>122</v>
      </c>
      <c r="E390">
        <v>2.4</v>
      </c>
      <c r="F390">
        <v>85</v>
      </c>
      <c r="G390">
        <v>3600</v>
      </c>
      <c r="H390" t="s">
        <v>48</v>
      </c>
      <c r="I390" t="s">
        <v>50</v>
      </c>
      <c r="J390" t="s">
        <v>49</v>
      </c>
      <c r="O390">
        <f>MATCH(Table_FanDuel[[#This Row],[Id]],PLAYERIDMAP[FANDUELID],0)</f>
        <v>1393</v>
      </c>
      <c r="P390" t="str">
        <f>INDEX(PLAYERIDMAP[],Table_FanDuel[[#This Row],[BatsMatch]],COLUMN(PLAYERIDMAP[BATS]))</f>
        <v>R</v>
      </c>
      <c r="Q390" t="str">
        <f>IFERROR(Table_FanDuel[[#This Row],[BatsIndex]],"")</f>
        <v>R</v>
      </c>
      <c r="R390" t="str">
        <f>INDEX(TEAMIDMAP[],MATCH(Table_FanDuel[[#This Row],[Opponent]],TEAMIDMAP[FDTEAM],0),COLUMN(TEAMIDMAP[FANGRAPHSTEAM]))</f>
        <v>Mets</v>
      </c>
      <c r="S390" s="32" t="str">
        <f>IFERROR(INDEX(PROBABLE_SP[],MATCH(Table_FanDuel[[#This Row],[FangraphsOpp]],PROBABLE_SP[Team],0),COLUMN(PROBABLE_SP[Name])),"")</f>
        <v>Noah Syndergaard</v>
      </c>
    </row>
    <row r="391" spans="1:19" x14ac:dyDescent="0.25">
      <c r="A391">
        <v>5110</v>
      </c>
      <c r="B391" t="s">
        <v>164</v>
      </c>
      <c r="C391" t="s">
        <v>360</v>
      </c>
      <c r="D391" t="s">
        <v>471</v>
      </c>
      <c r="E391">
        <v>1.7</v>
      </c>
      <c r="F391">
        <v>75</v>
      </c>
      <c r="G391">
        <v>3600</v>
      </c>
      <c r="H391" t="s">
        <v>48</v>
      </c>
      <c r="I391" t="s">
        <v>49</v>
      </c>
      <c r="J391" t="s">
        <v>50</v>
      </c>
      <c r="O391">
        <f>MATCH(Table_FanDuel[[#This Row],[Id]],PLAYERIDMAP[FANDUELID],0)</f>
        <v>1398</v>
      </c>
      <c r="P391" t="str">
        <f>INDEX(PLAYERIDMAP[],Table_FanDuel[[#This Row],[BatsMatch]],COLUMN(PLAYERIDMAP[BATS]))</f>
        <v>R</v>
      </c>
      <c r="Q391" t="str">
        <f>IFERROR(Table_FanDuel[[#This Row],[BatsIndex]],"")</f>
        <v>R</v>
      </c>
      <c r="R391" t="str">
        <f>INDEX(TEAMIDMAP[],MATCH(Table_FanDuel[[#This Row],[Opponent]],TEAMIDMAP[FDTEAM],0),COLUMN(TEAMIDMAP[FANGRAPHSTEAM]))</f>
        <v>Dodgers</v>
      </c>
      <c r="S391" s="32" t="str">
        <f>IFERROR(INDEX(PROBABLE_SP[],MATCH(Table_FanDuel[[#This Row],[FangraphsOpp]],PROBABLE_SP[Team],0),COLUMN(PROBABLE_SP[Name])),"")</f>
        <v>Mike Bolsinger</v>
      </c>
    </row>
    <row r="392" spans="1:19" x14ac:dyDescent="0.25">
      <c r="A392">
        <v>5904</v>
      </c>
      <c r="B392" t="s">
        <v>68</v>
      </c>
      <c r="C392" t="s">
        <v>53</v>
      </c>
      <c r="D392" t="s">
        <v>149</v>
      </c>
      <c r="E392">
        <v>2.6</v>
      </c>
      <c r="F392">
        <v>93</v>
      </c>
      <c r="G392">
        <v>3600</v>
      </c>
      <c r="H392" t="s">
        <v>17</v>
      </c>
      <c r="I392" t="s">
        <v>19</v>
      </c>
      <c r="J392" t="s">
        <v>18</v>
      </c>
      <c r="O392">
        <f>MATCH(Table_FanDuel[[#This Row],[Id]],PLAYERIDMAP[FANDUELID],0)</f>
        <v>325</v>
      </c>
      <c r="P392" t="str">
        <f>INDEX(PLAYERIDMAP[],Table_FanDuel[[#This Row],[BatsMatch]],COLUMN(PLAYERIDMAP[BATS]))</f>
        <v>L</v>
      </c>
      <c r="Q392" t="str">
        <f>IFERROR(Table_FanDuel[[#This Row],[BatsIndex]],"")</f>
        <v>L</v>
      </c>
      <c r="R392" t="str">
        <f>INDEX(TEAMIDMAP[],MATCH(Table_FanDuel[[#This Row],[Opponent]],TEAMIDMAP[FDTEAM],0),COLUMN(TEAMIDMAP[FANGRAPHSTEAM]))</f>
        <v>Rays</v>
      </c>
      <c r="S392" s="32" t="str">
        <f>IFERROR(INDEX(PROBABLE_SP[],MATCH(Table_FanDuel[[#This Row],[FangraphsOpp]],PROBABLE_SP[Team],0),COLUMN(PROBABLE_SP[Name])),"")</f>
        <v>Jake Odorizzi</v>
      </c>
    </row>
    <row r="393" spans="1:19" x14ac:dyDescent="0.25">
      <c r="A393">
        <v>13794</v>
      </c>
      <c r="B393" t="s">
        <v>31</v>
      </c>
      <c r="C393" t="s">
        <v>1015</v>
      </c>
      <c r="D393" t="s">
        <v>1016</v>
      </c>
      <c r="E393">
        <v>2.6</v>
      </c>
      <c r="F393">
        <v>61</v>
      </c>
      <c r="G393">
        <v>3600</v>
      </c>
      <c r="H393" t="s">
        <v>36</v>
      </c>
      <c r="I393" t="s">
        <v>37</v>
      </c>
      <c r="J393" t="s">
        <v>38</v>
      </c>
      <c r="O393">
        <f>MATCH(Table_FanDuel[[#This Row],[Id]],PLAYERIDMAP[FANDUELID],0)</f>
        <v>350</v>
      </c>
      <c r="P393" t="str">
        <f>INDEX(PLAYERIDMAP[],Table_FanDuel[[#This Row],[BatsMatch]],COLUMN(PLAYERIDMAP[BATS]))</f>
        <v>R</v>
      </c>
      <c r="Q393" t="str">
        <f>IFERROR(Table_FanDuel[[#This Row],[BatsIndex]],"")</f>
        <v>R</v>
      </c>
      <c r="R393" t="str">
        <f>INDEX(TEAMIDMAP[],MATCH(Table_FanDuel[[#This Row],[Opponent]],TEAMIDMAP[FDTEAM],0),COLUMN(TEAMIDMAP[FANGRAPHSTEAM]))</f>
        <v>Angels</v>
      </c>
      <c r="S393" s="32" t="str">
        <f>IFERROR(INDEX(PROBABLE_SP[],MATCH(Table_FanDuel[[#This Row],[FangraphsOpp]],PROBABLE_SP[Team],0),COLUMN(PROBABLE_SP[Name])),"")</f>
        <v>Garrett Richards</v>
      </c>
    </row>
    <row r="394" spans="1:19" x14ac:dyDescent="0.25">
      <c r="A394">
        <v>39109</v>
      </c>
      <c r="B394" t="s">
        <v>31</v>
      </c>
      <c r="C394" t="s">
        <v>271</v>
      </c>
      <c r="D394" t="s">
        <v>272</v>
      </c>
      <c r="E394">
        <v>2.2000000000000002</v>
      </c>
      <c r="F394">
        <v>60</v>
      </c>
      <c r="G394">
        <v>3500</v>
      </c>
      <c r="H394" t="s">
        <v>70</v>
      </c>
      <c r="I394" t="s">
        <v>72</v>
      </c>
      <c r="J394" t="s">
        <v>71</v>
      </c>
      <c r="O394">
        <f>MATCH(Table_FanDuel[[#This Row],[Id]],PLAYERIDMAP[FANDUELID],0)</f>
        <v>1390</v>
      </c>
      <c r="P394" t="str">
        <f>INDEX(PLAYERIDMAP[],Table_FanDuel[[#This Row],[BatsMatch]],COLUMN(PLAYERIDMAP[BATS]))</f>
        <v>L</v>
      </c>
      <c r="Q394" t="str">
        <f>IFERROR(Table_FanDuel[[#This Row],[BatsIndex]],"")</f>
        <v>L</v>
      </c>
      <c r="R394" t="str">
        <f>INDEX(TEAMIDMAP[],MATCH(Table_FanDuel[[#This Row],[Opponent]],TEAMIDMAP[FDTEAM],0),COLUMN(TEAMIDMAP[FANGRAPHSTEAM]))</f>
        <v>Royals</v>
      </c>
      <c r="S394" s="32" t="str">
        <f>IFERROR(INDEX(PROBABLE_SP[],MATCH(Table_FanDuel[[#This Row],[FangraphsOpp]],PROBABLE_SP[Team],0),COLUMN(PROBABLE_SP[Name])),"")</f>
        <v>Edinson Volquez</v>
      </c>
    </row>
    <row r="395" spans="1:19" x14ac:dyDescent="0.25">
      <c r="A395">
        <v>5164</v>
      </c>
      <c r="B395" t="s">
        <v>164</v>
      </c>
      <c r="C395" t="s">
        <v>32</v>
      </c>
      <c r="D395" t="s">
        <v>668</v>
      </c>
      <c r="E395">
        <v>2.7</v>
      </c>
      <c r="F395">
        <v>8</v>
      </c>
      <c r="G395">
        <v>3500</v>
      </c>
      <c r="H395" t="s">
        <v>48</v>
      </c>
      <c r="I395" t="s">
        <v>49</v>
      </c>
      <c r="J395" t="s">
        <v>50</v>
      </c>
      <c r="K395" t="s">
        <v>51</v>
      </c>
      <c r="L395" t="s">
        <v>309</v>
      </c>
      <c r="O395">
        <f>MATCH(Table_FanDuel[[#This Row],[Id]],PLAYERIDMAP[FANDUELID],0)</f>
        <v>1492</v>
      </c>
      <c r="P395" t="str">
        <f>INDEX(PLAYERIDMAP[],Table_FanDuel[[#This Row],[BatsMatch]],COLUMN(PLAYERIDMAP[BATS]))</f>
        <v>R</v>
      </c>
      <c r="Q395" t="str">
        <f>IFERROR(Table_FanDuel[[#This Row],[BatsIndex]],"")</f>
        <v>R</v>
      </c>
      <c r="R395" t="str">
        <f>INDEX(TEAMIDMAP[],MATCH(Table_FanDuel[[#This Row],[Opponent]],TEAMIDMAP[FDTEAM],0),COLUMN(TEAMIDMAP[FANGRAPHSTEAM]))</f>
        <v>Dodgers</v>
      </c>
      <c r="S395" s="32" t="str">
        <f>IFERROR(INDEX(PROBABLE_SP[],MATCH(Table_FanDuel[[#This Row],[FangraphsOpp]],PROBABLE_SP[Team],0),COLUMN(PROBABLE_SP[Name])),"")</f>
        <v>Mike Bolsinger</v>
      </c>
    </row>
    <row r="396" spans="1:19" x14ac:dyDescent="0.25">
      <c r="A396">
        <v>5832</v>
      </c>
      <c r="B396" t="s">
        <v>164</v>
      </c>
      <c r="C396" t="s">
        <v>864</v>
      </c>
      <c r="D396" t="s">
        <v>1053</v>
      </c>
      <c r="E396">
        <v>2</v>
      </c>
      <c r="F396">
        <v>76</v>
      </c>
      <c r="G396">
        <v>3500</v>
      </c>
      <c r="H396" t="s">
        <v>36</v>
      </c>
      <c r="I396" t="s">
        <v>37</v>
      </c>
      <c r="J396" t="s">
        <v>38</v>
      </c>
      <c r="O396">
        <f>MATCH(Table_FanDuel[[#This Row],[Id]],PLAYERIDMAP[FANDUELID],0)</f>
        <v>103</v>
      </c>
      <c r="P396" t="str">
        <f>INDEX(PLAYERIDMAP[],Table_FanDuel[[#This Row],[BatsMatch]],COLUMN(PLAYERIDMAP[BATS]))</f>
        <v>R</v>
      </c>
      <c r="Q396" t="str">
        <f>IFERROR(Table_FanDuel[[#This Row],[BatsIndex]],"")</f>
        <v>R</v>
      </c>
      <c r="R396" t="str">
        <f>INDEX(TEAMIDMAP[],MATCH(Table_FanDuel[[#This Row],[Opponent]],TEAMIDMAP[FDTEAM],0),COLUMN(TEAMIDMAP[FANGRAPHSTEAM]))</f>
        <v>Angels</v>
      </c>
      <c r="S396" s="32" t="str">
        <f>IFERROR(INDEX(PROBABLE_SP[],MATCH(Table_FanDuel[[#This Row],[FangraphsOpp]],PROBABLE_SP[Team],0),COLUMN(PROBABLE_SP[Name])),"")</f>
        <v>Garrett Richards</v>
      </c>
    </row>
    <row r="397" spans="1:19" x14ac:dyDescent="0.25">
      <c r="A397">
        <v>21573</v>
      </c>
      <c r="B397" t="s">
        <v>73</v>
      </c>
      <c r="C397" t="s">
        <v>291</v>
      </c>
      <c r="D397" t="s">
        <v>292</v>
      </c>
      <c r="E397">
        <v>2</v>
      </c>
      <c r="F397">
        <v>90</v>
      </c>
      <c r="G397">
        <v>3400</v>
      </c>
      <c r="H397" t="s">
        <v>28</v>
      </c>
      <c r="I397" t="s">
        <v>29</v>
      </c>
      <c r="J397" t="s">
        <v>30</v>
      </c>
      <c r="O397">
        <f>MATCH(Table_FanDuel[[#This Row],[Id]],PLAYERIDMAP[FANDUELID],0)</f>
        <v>1078</v>
      </c>
      <c r="P397" t="str">
        <f>INDEX(PLAYERIDMAP[],Table_FanDuel[[#This Row],[BatsMatch]],COLUMN(PLAYERIDMAP[BATS]))</f>
        <v>L</v>
      </c>
      <c r="Q397" t="str">
        <f>IFERROR(Table_FanDuel[[#This Row],[BatsIndex]],"")</f>
        <v>L</v>
      </c>
      <c r="R397" t="str">
        <f>INDEX(TEAMIDMAP[],MATCH(Table_FanDuel[[#This Row],[Opponent]],TEAMIDMAP[FDTEAM],0),COLUMN(TEAMIDMAP[FANGRAPHSTEAM]))</f>
        <v>Cardinals</v>
      </c>
      <c r="S397" s="32" t="str">
        <f>IFERROR(INDEX(PROBABLE_SP[],MATCH(Table_FanDuel[[#This Row],[FangraphsOpp]],PROBABLE_SP[Team],0),COLUMN(PROBABLE_SP[Name])),"")</f>
        <v>Carlos Martinez</v>
      </c>
    </row>
    <row r="398" spans="1:19" x14ac:dyDescent="0.25">
      <c r="A398">
        <v>60631</v>
      </c>
      <c r="B398" t="s">
        <v>206</v>
      </c>
      <c r="C398" t="s">
        <v>198</v>
      </c>
      <c r="D398" t="s">
        <v>293</v>
      </c>
      <c r="E398">
        <v>3.6</v>
      </c>
      <c r="F398">
        <v>14</v>
      </c>
      <c r="G398">
        <v>3400</v>
      </c>
      <c r="H398" t="s">
        <v>41</v>
      </c>
      <c r="I398" t="s">
        <v>42</v>
      </c>
      <c r="J398" t="s">
        <v>43</v>
      </c>
      <c r="O398">
        <f>MATCH(Table_FanDuel[[#This Row],[Id]],PLAYERIDMAP[FANDUELID],0)</f>
        <v>1264</v>
      </c>
      <c r="P398" t="str">
        <f>INDEX(PLAYERIDMAP[],Table_FanDuel[[#This Row],[BatsMatch]],COLUMN(PLAYERIDMAP[BATS]))</f>
        <v>L</v>
      </c>
      <c r="Q398" t="str">
        <f>IFERROR(Table_FanDuel[[#This Row],[BatsIndex]],"")</f>
        <v>L</v>
      </c>
      <c r="R398" t="str">
        <f>INDEX(TEAMIDMAP[],MATCH(Table_FanDuel[[#This Row],[Opponent]],TEAMIDMAP[FDTEAM],0),COLUMN(TEAMIDMAP[FANGRAPHSTEAM]))</f>
        <v>Phillies</v>
      </c>
      <c r="S398" s="32" t="str">
        <f>IFERROR(INDEX(PROBABLE_SP[],MATCH(Table_FanDuel[[#This Row],[FangraphsOpp]],PROBABLE_SP[Team],0),COLUMN(PROBABLE_SP[Name])),"")</f>
        <v>Jerad Eickhoff</v>
      </c>
    </row>
    <row r="399" spans="1:19" x14ac:dyDescent="0.25">
      <c r="A399">
        <v>5418</v>
      </c>
      <c r="B399" t="s">
        <v>164</v>
      </c>
      <c r="C399" t="s">
        <v>150</v>
      </c>
      <c r="D399" t="s">
        <v>512</v>
      </c>
      <c r="E399">
        <v>3</v>
      </c>
      <c r="F399">
        <v>89</v>
      </c>
      <c r="G399">
        <v>3400</v>
      </c>
      <c r="H399" t="s">
        <v>22</v>
      </c>
      <c r="I399" t="s">
        <v>24</v>
      </c>
      <c r="J399" t="s">
        <v>23</v>
      </c>
      <c r="O399">
        <f>MATCH(Table_FanDuel[[#This Row],[Id]],PLAYERIDMAP[FANDUELID],0)</f>
        <v>1179</v>
      </c>
      <c r="P399" t="str">
        <f>INDEX(PLAYERIDMAP[],Table_FanDuel[[#This Row],[BatsMatch]],COLUMN(PLAYERIDMAP[BATS]))</f>
        <v>R</v>
      </c>
      <c r="Q399" t="str">
        <f>IFERROR(Table_FanDuel[[#This Row],[BatsIndex]],"")</f>
        <v>R</v>
      </c>
      <c r="R399" t="str">
        <f>INDEX(TEAMIDMAP[],MATCH(Table_FanDuel[[#This Row],[Opponent]],TEAMIDMAP[FDTEAM],0),COLUMN(TEAMIDMAP[FANGRAPHSTEAM]))</f>
        <v>Twins</v>
      </c>
      <c r="S399" s="32" t="str">
        <f>IFERROR(INDEX(PROBABLE_SP[],MATCH(Table_FanDuel[[#This Row],[FangraphsOpp]],PROBABLE_SP[Team],0),COLUMN(PROBABLE_SP[Name])),"")</f>
        <v>Mike Pelfrey</v>
      </c>
    </row>
    <row r="400" spans="1:19" x14ac:dyDescent="0.25">
      <c r="A400">
        <v>6029</v>
      </c>
      <c r="B400" t="s">
        <v>25</v>
      </c>
      <c r="C400" t="s">
        <v>611</v>
      </c>
      <c r="D400" t="s">
        <v>612</v>
      </c>
      <c r="E400">
        <v>3.4</v>
      </c>
      <c r="F400">
        <v>18</v>
      </c>
      <c r="G400">
        <v>3400</v>
      </c>
      <c r="H400" t="s">
        <v>70</v>
      </c>
      <c r="I400" t="s">
        <v>72</v>
      </c>
      <c r="J400" t="s">
        <v>71</v>
      </c>
      <c r="K400" t="s">
        <v>51</v>
      </c>
      <c r="L400" t="s">
        <v>613</v>
      </c>
      <c r="O400">
        <f>MATCH(Table_FanDuel[[#This Row],[Id]],PLAYERIDMAP[FANDUELID],0)</f>
        <v>819</v>
      </c>
      <c r="P400" t="str">
        <f>INDEX(PLAYERIDMAP[],Table_FanDuel[[#This Row],[BatsMatch]],COLUMN(PLAYERIDMAP[BATS]))</f>
        <v>B</v>
      </c>
      <c r="Q400" t="str">
        <f>IFERROR(Table_FanDuel[[#This Row],[BatsIndex]],"")</f>
        <v>B</v>
      </c>
      <c r="R400" t="str">
        <f>INDEX(TEAMIDMAP[],MATCH(Table_FanDuel[[#This Row],[Opponent]],TEAMIDMAP[FDTEAM],0),COLUMN(TEAMIDMAP[FANGRAPHSTEAM]))</f>
        <v>Royals</v>
      </c>
      <c r="S400" s="32" t="str">
        <f>IFERROR(INDEX(PROBABLE_SP[],MATCH(Table_FanDuel[[#This Row],[FangraphsOpp]],PROBABLE_SP[Team],0),COLUMN(PROBABLE_SP[Name])),"")</f>
        <v>Edinson Volquez</v>
      </c>
    </row>
    <row r="401" spans="1:19" x14ac:dyDescent="0.25">
      <c r="A401">
        <v>12236</v>
      </c>
      <c r="B401" t="s">
        <v>164</v>
      </c>
      <c r="C401" t="s">
        <v>20</v>
      </c>
      <c r="D401" t="s">
        <v>619</v>
      </c>
      <c r="E401">
        <v>2.5</v>
      </c>
      <c r="F401">
        <v>96</v>
      </c>
      <c r="G401">
        <v>3400</v>
      </c>
      <c r="H401" t="s">
        <v>22</v>
      </c>
      <c r="I401" t="s">
        <v>23</v>
      </c>
      <c r="J401" t="s">
        <v>24</v>
      </c>
      <c r="O401">
        <f>MATCH(Table_FanDuel[[#This Row],[Id]],PLAYERIDMAP[FANDUELID],0)</f>
        <v>1099</v>
      </c>
      <c r="P401" t="str">
        <f>INDEX(PLAYERIDMAP[],Table_FanDuel[[#This Row],[BatsMatch]],COLUMN(PLAYERIDMAP[BATS]))</f>
        <v>R</v>
      </c>
      <c r="Q401" t="str">
        <f>IFERROR(Table_FanDuel[[#This Row],[BatsIndex]],"")</f>
        <v>R</v>
      </c>
      <c r="R401" t="str">
        <f>INDEX(TEAMIDMAP[],MATCH(Table_FanDuel[[#This Row],[Opponent]],TEAMIDMAP[FDTEAM],0),COLUMN(TEAMIDMAP[FANGRAPHSTEAM]))</f>
        <v>Yankees</v>
      </c>
      <c r="S401" s="32" t="str">
        <f>IFERROR(INDEX(PROBABLE_SP[],MATCH(Table_FanDuel[[#This Row],[FangraphsOpp]],PROBABLE_SP[Team],0),COLUMN(PROBABLE_SP[Name])),"")</f>
        <v>CC Sabathia</v>
      </c>
    </row>
    <row r="402" spans="1:19" x14ac:dyDescent="0.25">
      <c r="A402">
        <v>12940</v>
      </c>
      <c r="B402" t="s">
        <v>68</v>
      </c>
      <c r="C402" t="s">
        <v>129</v>
      </c>
      <c r="D402" t="s">
        <v>661</v>
      </c>
      <c r="E402">
        <v>3.3</v>
      </c>
      <c r="F402">
        <v>94</v>
      </c>
      <c r="G402">
        <v>3400</v>
      </c>
      <c r="H402" t="s">
        <v>41</v>
      </c>
      <c r="I402" t="s">
        <v>42</v>
      </c>
      <c r="J402" t="s">
        <v>43</v>
      </c>
      <c r="O402">
        <f>MATCH(Table_FanDuel[[#This Row],[Id]],PLAYERIDMAP[FANDUELID],0)</f>
        <v>1169</v>
      </c>
      <c r="P402" t="str">
        <f>INDEX(PLAYERIDMAP[],Table_FanDuel[[#This Row],[BatsMatch]],COLUMN(PLAYERIDMAP[BATS]))</f>
        <v>L</v>
      </c>
      <c r="Q402" t="str">
        <f>IFERROR(Table_FanDuel[[#This Row],[BatsIndex]],"")</f>
        <v>L</v>
      </c>
      <c r="R402" t="str">
        <f>INDEX(TEAMIDMAP[],MATCH(Table_FanDuel[[#This Row],[Opponent]],TEAMIDMAP[FDTEAM],0),COLUMN(TEAMIDMAP[FANGRAPHSTEAM]))</f>
        <v>Phillies</v>
      </c>
      <c r="S402" s="32" t="str">
        <f>IFERROR(INDEX(PROBABLE_SP[],MATCH(Table_FanDuel[[#This Row],[FangraphsOpp]],PROBABLE_SP[Team],0),COLUMN(PROBABLE_SP[Name])),"")</f>
        <v>Jerad Eickhoff</v>
      </c>
    </row>
    <row r="403" spans="1:19" x14ac:dyDescent="0.25">
      <c r="A403">
        <v>16951</v>
      </c>
      <c r="B403" t="s">
        <v>73</v>
      </c>
      <c r="C403" t="s">
        <v>129</v>
      </c>
      <c r="D403" t="s">
        <v>711</v>
      </c>
      <c r="E403">
        <v>1.9</v>
      </c>
      <c r="F403">
        <v>19</v>
      </c>
      <c r="G403">
        <v>3400</v>
      </c>
      <c r="H403" t="s">
        <v>79</v>
      </c>
      <c r="I403" t="s">
        <v>80</v>
      </c>
      <c r="J403" t="s">
        <v>81</v>
      </c>
      <c r="O403">
        <f>MATCH(Table_FanDuel[[#This Row],[Id]],PLAYERIDMAP[FANDUELID],0)</f>
        <v>1153</v>
      </c>
      <c r="P403" t="str">
        <f>INDEX(PLAYERIDMAP[],Table_FanDuel[[#This Row],[BatsMatch]],COLUMN(PLAYERIDMAP[BATS]))</f>
        <v>R</v>
      </c>
      <c r="Q403" t="str">
        <f>IFERROR(Table_FanDuel[[#This Row],[BatsIndex]],"")</f>
        <v>R</v>
      </c>
      <c r="R403" t="str">
        <f>INDEX(TEAMIDMAP[],MATCH(Table_FanDuel[[#This Row],[Opponent]],TEAMIDMAP[FDTEAM],0),COLUMN(TEAMIDMAP[FANGRAPHSTEAM]))</f>
        <v>Pirates</v>
      </c>
      <c r="S403" s="32" t="str">
        <f>IFERROR(INDEX(PROBABLE_SP[],MATCH(Table_FanDuel[[#This Row],[FangraphsOpp]],PROBABLE_SP[Team],0),COLUMN(PROBABLE_SP[Name])),"")</f>
        <v>Gerrit Cole</v>
      </c>
    </row>
    <row r="404" spans="1:19" x14ac:dyDescent="0.25">
      <c r="A404">
        <v>17015</v>
      </c>
      <c r="B404" t="s">
        <v>206</v>
      </c>
      <c r="C404" t="s">
        <v>775</v>
      </c>
      <c r="D404" t="s">
        <v>894</v>
      </c>
      <c r="E404">
        <v>2.2000000000000002</v>
      </c>
      <c r="F404">
        <v>93</v>
      </c>
      <c r="G404">
        <v>3400</v>
      </c>
      <c r="H404" t="s">
        <v>70</v>
      </c>
      <c r="I404" t="s">
        <v>72</v>
      </c>
      <c r="J404" t="s">
        <v>71</v>
      </c>
      <c r="O404">
        <f>MATCH(Table_FanDuel[[#This Row],[Id]],PLAYERIDMAP[FANDUELID],0)</f>
        <v>486</v>
      </c>
      <c r="P404" t="str">
        <f>INDEX(PLAYERIDMAP[],Table_FanDuel[[#This Row],[BatsMatch]],COLUMN(PLAYERIDMAP[BATS]))</f>
        <v>R</v>
      </c>
      <c r="Q404" t="str">
        <f>IFERROR(Table_FanDuel[[#This Row],[BatsIndex]],"")</f>
        <v>R</v>
      </c>
      <c r="R404" t="str">
        <f>INDEX(TEAMIDMAP[],MATCH(Table_FanDuel[[#This Row],[Opponent]],TEAMIDMAP[FDTEAM],0),COLUMN(TEAMIDMAP[FANGRAPHSTEAM]))</f>
        <v>Royals</v>
      </c>
      <c r="S404" s="32" t="str">
        <f>IFERROR(INDEX(PROBABLE_SP[],MATCH(Table_FanDuel[[#This Row],[FangraphsOpp]],PROBABLE_SP[Team],0),COLUMN(PROBABLE_SP[Name])),"")</f>
        <v>Edinson Volquez</v>
      </c>
    </row>
    <row r="405" spans="1:19" x14ac:dyDescent="0.25">
      <c r="A405">
        <v>5178</v>
      </c>
      <c r="B405" t="s">
        <v>31</v>
      </c>
      <c r="C405" t="s">
        <v>184</v>
      </c>
      <c r="D405" t="s">
        <v>1023</v>
      </c>
      <c r="E405">
        <v>2.6</v>
      </c>
      <c r="F405">
        <v>59</v>
      </c>
      <c r="G405">
        <v>3400</v>
      </c>
      <c r="H405" t="s">
        <v>28</v>
      </c>
      <c r="I405" t="s">
        <v>30</v>
      </c>
      <c r="J405" t="s">
        <v>29</v>
      </c>
      <c r="O405">
        <f>MATCH(Table_FanDuel[[#This Row],[Id]],PLAYERIDMAP[FANDUELID],0)</f>
        <v>633</v>
      </c>
      <c r="P405" t="str">
        <f>INDEX(PLAYERIDMAP[],Table_FanDuel[[#This Row],[BatsMatch]],COLUMN(PLAYERIDMAP[BATS]))</f>
        <v>R</v>
      </c>
      <c r="Q405" t="str">
        <f>IFERROR(Table_FanDuel[[#This Row],[BatsIndex]],"")</f>
        <v>R</v>
      </c>
      <c r="R405" t="str">
        <f>INDEX(TEAMIDMAP[],MATCH(Table_FanDuel[[#This Row],[Opponent]],TEAMIDMAP[FDTEAM],0),COLUMN(TEAMIDMAP[FANGRAPHSTEAM]))</f>
        <v>Braves</v>
      </c>
      <c r="S405" s="32" t="str">
        <f>IFERROR(INDEX(PROBABLE_SP[],MATCH(Table_FanDuel[[#This Row],[FangraphsOpp]],PROBABLE_SP[Team],0),COLUMN(PROBABLE_SP[Name])),"")</f>
        <v>Ryan Weber</v>
      </c>
    </row>
    <row r="406" spans="1:19" x14ac:dyDescent="0.25">
      <c r="A406">
        <v>12310</v>
      </c>
      <c r="B406" t="s">
        <v>68</v>
      </c>
      <c r="C406" t="s">
        <v>120</v>
      </c>
      <c r="D406" t="s">
        <v>76</v>
      </c>
      <c r="E406">
        <v>2.5</v>
      </c>
      <c r="F406">
        <v>88</v>
      </c>
      <c r="G406">
        <v>3300</v>
      </c>
      <c r="H406" t="s">
        <v>89</v>
      </c>
      <c r="I406" t="s">
        <v>90</v>
      </c>
      <c r="J406" t="s">
        <v>91</v>
      </c>
      <c r="O406">
        <f>MATCH(Table_FanDuel[[#This Row],[Id]],PLAYERIDMAP[FANDUELID],0)</f>
        <v>1244</v>
      </c>
      <c r="P406" t="str">
        <f>INDEX(PLAYERIDMAP[],Table_FanDuel[[#This Row],[BatsMatch]],COLUMN(PLAYERIDMAP[BATS]))</f>
        <v>B</v>
      </c>
      <c r="Q406" t="str">
        <f>IFERROR(Table_FanDuel[[#This Row],[BatsIndex]],"")</f>
        <v>B</v>
      </c>
      <c r="R406" t="str">
        <f>INDEX(TEAMIDMAP[],MATCH(Table_FanDuel[[#This Row],[Opponent]],TEAMIDMAP[FDTEAM],0),COLUMN(TEAMIDMAP[FANGRAPHSTEAM]))</f>
        <v>White Sox</v>
      </c>
      <c r="S406" s="32" t="str">
        <f>IFERROR(INDEX(PROBABLE_SP[],MATCH(Table_FanDuel[[#This Row],[FangraphsOpp]],PROBABLE_SP[Team],0),COLUMN(PROBABLE_SP[Name])),"")</f>
        <v>Carlos Rodon</v>
      </c>
    </row>
    <row r="407" spans="1:19" x14ac:dyDescent="0.25">
      <c r="A407">
        <v>5242</v>
      </c>
      <c r="B407" t="s">
        <v>31</v>
      </c>
      <c r="C407" t="s">
        <v>144</v>
      </c>
      <c r="D407" t="s">
        <v>194</v>
      </c>
      <c r="E407">
        <v>1.9</v>
      </c>
      <c r="F407">
        <v>63</v>
      </c>
      <c r="G407">
        <v>3300</v>
      </c>
      <c r="H407" t="s">
        <v>48</v>
      </c>
      <c r="I407" t="s">
        <v>49</v>
      </c>
      <c r="J407" t="s">
        <v>50</v>
      </c>
      <c r="O407">
        <f>MATCH(Table_FanDuel[[#This Row],[Id]],PLAYERIDMAP[FANDUELID],0)</f>
        <v>695</v>
      </c>
      <c r="P407" t="str">
        <f>INDEX(PLAYERIDMAP[],Table_FanDuel[[#This Row],[BatsMatch]],COLUMN(PLAYERIDMAP[BATS]))</f>
        <v>L</v>
      </c>
      <c r="Q407" t="str">
        <f>IFERROR(Table_FanDuel[[#This Row],[BatsIndex]],"")</f>
        <v>L</v>
      </c>
      <c r="R407" t="str">
        <f>INDEX(TEAMIDMAP[],MATCH(Table_FanDuel[[#This Row],[Opponent]],TEAMIDMAP[FDTEAM],0),COLUMN(TEAMIDMAP[FANGRAPHSTEAM]))</f>
        <v>Dodgers</v>
      </c>
      <c r="S407" s="32" t="str">
        <f>IFERROR(INDEX(PROBABLE_SP[],MATCH(Table_FanDuel[[#This Row],[FangraphsOpp]],PROBABLE_SP[Team],0),COLUMN(PROBABLE_SP[Name])),"")</f>
        <v>Mike Bolsinger</v>
      </c>
    </row>
    <row r="408" spans="1:19" x14ac:dyDescent="0.25">
      <c r="A408">
        <v>5049</v>
      </c>
      <c r="B408" t="s">
        <v>164</v>
      </c>
      <c r="C408" t="s">
        <v>202</v>
      </c>
      <c r="D408" t="s">
        <v>203</v>
      </c>
      <c r="E408">
        <v>1.9</v>
      </c>
      <c r="F408">
        <v>81</v>
      </c>
      <c r="G408">
        <v>3300</v>
      </c>
      <c r="H408" t="s">
        <v>79</v>
      </c>
      <c r="I408" t="s">
        <v>81</v>
      </c>
      <c r="J408" t="s">
        <v>80</v>
      </c>
      <c r="O408">
        <f>MATCH(Table_FanDuel[[#This Row],[Id]],PLAYERIDMAP[FANDUELID],0)</f>
        <v>1130</v>
      </c>
      <c r="P408" t="str">
        <f>INDEX(PLAYERIDMAP[],Table_FanDuel[[#This Row],[BatsMatch]],COLUMN(PLAYERIDMAP[BATS]))</f>
        <v>R</v>
      </c>
      <c r="Q408" t="str">
        <f>IFERROR(Table_FanDuel[[#This Row],[BatsIndex]],"")</f>
        <v>R</v>
      </c>
      <c r="R408" t="str">
        <f>INDEX(TEAMIDMAP[],MATCH(Table_FanDuel[[#This Row],[Opponent]],TEAMIDMAP[FDTEAM],0),COLUMN(TEAMIDMAP[FANGRAPHSTEAM]))</f>
        <v>Nationals</v>
      </c>
      <c r="S408" s="32" t="str">
        <f>IFERROR(INDEX(PROBABLE_SP[],MATCH(Table_FanDuel[[#This Row],[FangraphsOpp]],PROBABLE_SP[Team],0),COLUMN(PROBABLE_SP[Name])),"")</f>
        <v>Jordan Zimmermann</v>
      </c>
    </row>
    <row r="409" spans="1:19" x14ac:dyDescent="0.25">
      <c r="A409">
        <v>13303</v>
      </c>
      <c r="B409" t="s">
        <v>206</v>
      </c>
      <c r="C409" t="s">
        <v>407</v>
      </c>
      <c r="D409" t="s">
        <v>408</v>
      </c>
      <c r="E409">
        <v>2.6</v>
      </c>
      <c r="F409">
        <v>75</v>
      </c>
      <c r="G409">
        <v>3300</v>
      </c>
      <c r="H409" t="s">
        <v>48</v>
      </c>
      <c r="I409" t="s">
        <v>50</v>
      </c>
      <c r="J409" t="s">
        <v>49</v>
      </c>
      <c r="O409">
        <f>MATCH(Table_FanDuel[[#This Row],[Id]],PLAYERIDMAP[FANDUELID],0)</f>
        <v>532</v>
      </c>
      <c r="P409" t="str">
        <f>INDEX(PLAYERIDMAP[],Table_FanDuel[[#This Row],[BatsMatch]],COLUMN(PLAYERIDMAP[BATS]))</f>
        <v>B</v>
      </c>
      <c r="Q409" t="str">
        <f>IFERROR(Table_FanDuel[[#This Row],[BatsIndex]],"")</f>
        <v>B</v>
      </c>
      <c r="R409" t="str">
        <f>INDEX(TEAMIDMAP[],MATCH(Table_FanDuel[[#This Row],[Opponent]],TEAMIDMAP[FDTEAM],0),COLUMN(TEAMIDMAP[FANGRAPHSTEAM]))</f>
        <v>Mets</v>
      </c>
      <c r="S409" s="32" t="str">
        <f>IFERROR(INDEX(PROBABLE_SP[],MATCH(Table_FanDuel[[#This Row],[FangraphsOpp]],PROBABLE_SP[Team],0),COLUMN(PROBABLE_SP[Name])),"")</f>
        <v>Noah Syndergaard</v>
      </c>
    </row>
    <row r="410" spans="1:19" x14ac:dyDescent="0.25">
      <c r="A410">
        <v>5393</v>
      </c>
      <c r="B410" t="s">
        <v>31</v>
      </c>
      <c r="C410" t="s">
        <v>497</v>
      </c>
      <c r="D410" t="s">
        <v>498</v>
      </c>
      <c r="E410">
        <v>1.9</v>
      </c>
      <c r="F410">
        <v>93</v>
      </c>
      <c r="G410">
        <v>3300</v>
      </c>
      <c r="H410" t="s">
        <v>89</v>
      </c>
      <c r="I410" t="s">
        <v>91</v>
      </c>
      <c r="J410" t="s">
        <v>90</v>
      </c>
      <c r="O410">
        <f>MATCH(Table_FanDuel[[#This Row],[Id]],PLAYERIDMAP[FANDUELID],0)</f>
        <v>187</v>
      </c>
      <c r="P410" t="str">
        <f>INDEX(PLAYERIDMAP[],Table_FanDuel[[#This Row],[BatsMatch]],COLUMN(PLAYERIDMAP[BATS]))</f>
        <v>B</v>
      </c>
      <c r="Q410" t="str">
        <f>IFERROR(Table_FanDuel[[#This Row],[BatsIndex]],"")</f>
        <v>B</v>
      </c>
      <c r="R410" t="str">
        <f>INDEX(TEAMIDMAP[],MATCH(Table_FanDuel[[#This Row],[Opponent]],TEAMIDMAP[FDTEAM],0),COLUMN(TEAMIDMAP[FANGRAPHSTEAM]))</f>
        <v>Indians</v>
      </c>
      <c r="S410" s="32" t="str">
        <f>IFERROR(INDEX(PROBABLE_SP[],MATCH(Table_FanDuel[[#This Row],[FangraphsOpp]],PROBABLE_SP[Team],0),COLUMN(PROBABLE_SP[Name])),"")</f>
        <v>Carlos Carrasco</v>
      </c>
    </row>
    <row r="411" spans="1:19" x14ac:dyDescent="0.25">
      <c r="A411">
        <v>5222</v>
      </c>
      <c r="B411" t="s">
        <v>31</v>
      </c>
      <c r="C411" t="s">
        <v>743</v>
      </c>
      <c r="D411" t="s">
        <v>744</v>
      </c>
      <c r="E411">
        <v>2.2999999999999998</v>
      </c>
      <c r="F411">
        <v>85</v>
      </c>
      <c r="G411">
        <v>3300</v>
      </c>
      <c r="H411" t="s">
        <v>36</v>
      </c>
      <c r="I411" t="s">
        <v>37</v>
      </c>
      <c r="J411" t="s">
        <v>38</v>
      </c>
      <c r="O411">
        <f>MATCH(Table_FanDuel[[#This Row],[Id]],PLAYERIDMAP[FANDUELID],0)</f>
        <v>255</v>
      </c>
      <c r="P411" t="str">
        <f>INDEX(PLAYERIDMAP[],Table_FanDuel[[#This Row],[BatsMatch]],COLUMN(PLAYERIDMAP[BATS]))</f>
        <v>L</v>
      </c>
      <c r="Q411" t="str">
        <f>IFERROR(Table_FanDuel[[#This Row],[BatsIndex]],"")</f>
        <v>L</v>
      </c>
      <c r="R411" t="str">
        <f>INDEX(TEAMIDMAP[],MATCH(Table_FanDuel[[#This Row],[Opponent]],TEAMIDMAP[FDTEAM],0),COLUMN(TEAMIDMAP[FANGRAPHSTEAM]))</f>
        <v>Angels</v>
      </c>
      <c r="S411" s="32" t="str">
        <f>IFERROR(INDEX(PROBABLE_SP[],MATCH(Table_FanDuel[[#This Row],[FangraphsOpp]],PROBABLE_SP[Team],0),COLUMN(PROBABLE_SP[Name])),"")</f>
        <v>Garrett Richards</v>
      </c>
    </row>
    <row r="412" spans="1:19" hidden="1" x14ac:dyDescent="0.25">
      <c r="A412">
        <v>5757</v>
      </c>
      <c r="B412" t="s">
        <v>14</v>
      </c>
      <c r="C412" t="s">
        <v>198</v>
      </c>
      <c r="D412" t="s">
        <v>855</v>
      </c>
      <c r="E412">
        <v>4.3</v>
      </c>
      <c r="F412">
        <v>1</v>
      </c>
      <c r="G412">
        <v>3300</v>
      </c>
      <c r="H412" t="s">
        <v>22</v>
      </c>
      <c r="I412" t="s">
        <v>24</v>
      </c>
      <c r="J412" t="s">
        <v>23</v>
      </c>
      <c r="O412">
        <f>MATCH(Table_FanDuel[[#This Row],[Id]],PLAYERIDMAP[FANDUELID],0)</f>
        <v>324</v>
      </c>
      <c r="P412" t="str">
        <f>INDEX(PLAYERIDMAP[],Table_FanDuel[[#This Row],[BatsMatch]],COLUMN(PLAYERIDMAP[BATS]))</f>
        <v>R</v>
      </c>
      <c r="Q412" t="str">
        <f>IFERROR(Table_FanDuel[[#This Row],[BatsIndex]],"")</f>
        <v>R</v>
      </c>
      <c r="R412" t="str">
        <f>INDEX(TEAMIDMAP[],MATCH(Table_FanDuel[[#This Row],[Opponent]],TEAMIDMAP[FDTEAM],0),COLUMN(TEAMIDMAP[FANGRAPHSTEAM]))</f>
        <v>Twins</v>
      </c>
      <c r="S412" s="32" t="str">
        <f>IFERROR(INDEX(PROBABLE_SP[],MATCH(Table_FanDuel[[#This Row],[FangraphsOpp]],PROBABLE_SP[Team],0),COLUMN(PROBABLE_SP[Name])),"")</f>
        <v>Mike Pelfrey</v>
      </c>
    </row>
    <row r="413" spans="1:19" x14ac:dyDescent="0.25">
      <c r="A413">
        <v>13706</v>
      </c>
      <c r="B413" t="s">
        <v>31</v>
      </c>
      <c r="C413" t="s">
        <v>105</v>
      </c>
      <c r="D413" t="s">
        <v>902</v>
      </c>
      <c r="E413">
        <v>2.2000000000000002</v>
      </c>
      <c r="F413">
        <v>89</v>
      </c>
      <c r="G413">
        <v>3300</v>
      </c>
      <c r="H413" t="s">
        <v>89</v>
      </c>
      <c r="I413" t="s">
        <v>91</v>
      </c>
      <c r="J413" t="s">
        <v>90</v>
      </c>
      <c r="O413">
        <f>MATCH(Table_FanDuel[[#This Row],[Id]],PLAYERIDMAP[FANDUELID],0)</f>
        <v>394</v>
      </c>
      <c r="P413" t="str">
        <f>INDEX(PLAYERIDMAP[],Table_FanDuel[[#This Row],[BatsMatch]],COLUMN(PLAYERIDMAP[BATS]))</f>
        <v>L</v>
      </c>
      <c r="Q413" t="str">
        <f>IFERROR(Table_FanDuel[[#This Row],[BatsIndex]],"")</f>
        <v>L</v>
      </c>
      <c r="R413" t="str">
        <f>INDEX(TEAMIDMAP[],MATCH(Table_FanDuel[[#This Row],[Opponent]],TEAMIDMAP[FDTEAM],0),COLUMN(TEAMIDMAP[FANGRAPHSTEAM]))</f>
        <v>Indians</v>
      </c>
      <c r="S413" s="32" t="str">
        <f>IFERROR(INDEX(PROBABLE_SP[],MATCH(Table_FanDuel[[#This Row],[FangraphsOpp]],PROBABLE_SP[Team],0),COLUMN(PROBABLE_SP[Name])),"")</f>
        <v>Carlos Carrasco</v>
      </c>
    </row>
    <row r="414" spans="1:19" x14ac:dyDescent="0.25">
      <c r="A414">
        <v>13072</v>
      </c>
      <c r="B414" t="s">
        <v>73</v>
      </c>
      <c r="C414" t="s">
        <v>116</v>
      </c>
      <c r="D414" t="s">
        <v>358</v>
      </c>
      <c r="E414">
        <v>2.2000000000000002</v>
      </c>
      <c r="F414">
        <v>99</v>
      </c>
      <c r="G414">
        <v>3200</v>
      </c>
      <c r="H414" t="s">
        <v>17</v>
      </c>
      <c r="I414" t="s">
        <v>18</v>
      </c>
      <c r="J414" t="s">
        <v>19</v>
      </c>
      <c r="O414">
        <f>MATCH(Table_FanDuel[[#This Row],[Id]],PLAYERIDMAP[FANDUELID],0)</f>
        <v>447</v>
      </c>
      <c r="P414" t="str">
        <f>INDEX(PLAYERIDMAP[],Table_FanDuel[[#This Row],[BatsMatch]],COLUMN(PLAYERIDMAP[BATS]))</f>
        <v>R</v>
      </c>
      <c r="Q414" t="str">
        <f>IFERROR(Table_FanDuel[[#This Row],[BatsIndex]],"")</f>
        <v>R</v>
      </c>
      <c r="R414" t="str">
        <f>INDEX(TEAMIDMAP[],MATCH(Table_FanDuel[[#This Row],[Opponent]],TEAMIDMAP[FDTEAM],0),COLUMN(TEAMIDMAP[FANGRAPHSTEAM]))</f>
        <v>Orioles</v>
      </c>
      <c r="S414" s="32" t="str">
        <f>IFERROR(INDEX(PROBABLE_SP[],MATCH(Table_FanDuel[[#This Row],[FangraphsOpp]],PROBABLE_SP[Team],0),COLUMN(PROBABLE_SP[Name])),"")</f>
        <v>Kevin Gausman</v>
      </c>
    </row>
    <row r="415" spans="1:19" x14ac:dyDescent="0.25">
      <c r="A415">
        <v>5243</v>
      </c>
      <c r="B415" t="s">
        <v>206</v>
      </c>
      <c r="C415" t="s">
        <v>419</v>
      </c>
      <c r="D415" t="s">
        <v>483</v>
      </c>
      <c r="E415">
        <v>2.5</v>
      </c>
      <c r="F415">
        <v>82</v>
      </c>
      <c r="G415">
        <v>3200</v>
      </c>
      <c r="H415" t="s">
        <v>22</v>
      </c>
      <c r="I415" t="s">
        <v>24</v>
      </c>
      <c r="J415" t="s">
        <v>23</v>
      </c>
      <c r="O415">
        <f>MATCH(Table_FanDuel[[#This Row],[Id]],PLAYERIDMAP[FANDUELID],0)</f>
        <v>883</v>
      </c>
      <c r="P415" t="str">
        <f>INDEX(PLAYERIDMAP[],Table_FanDuel[[#This Row],[BatsMatch]],COLUMN(PLAYERIDMAP[BATS]))</f>
        <v>L</v>
      </c>
      <c r="Q415" t="str">
        <f>IFERROR(Table_FanDuel[[#This Row],[BatsIndex]],"")</f>
        <v>L</v>
      </c>
      <c r="R415" t="str">
        <f>INDEX(TEAMIDMAP[],MATCH(Table_FanDuel[[#This Row],[Opponent]],TEAMIDMAP[FDTEAM],0),COLUMN(TEAMIDMAP[FANGRAPHSTEAM]))</f>
        <v>Twins</v>
      </c>
      <c r="S415" s="32" t="str">
        <f>IFERROR(INDEX(PROBABLE_SP[],MATCH(Table_FanDuel[[#This Row],[FangraphsOpp]],PROBABLE_SP[Team],0),COLUMN(PROBABLE_SP[Name])),"")</f>
        <v>Mike Pelfrey</v>
      </c>
    </row>
    <row r="416" spans="1:19" x14ac:dyDescent="0.25">
      <c r="A416">
        <v>38005</v>
      </c>
      <c r="B416" t="s">
        <v>31</v>
      </c>
      <c r="C416" t="s">
        <v>489</v>
      </c>
      <c r="D416" t="s">
        <v>490</v>
      </c>
      <c r="E416">
        <v>2.2000000000000002</v>
      </c>
      <c r="F416">
        <v>51</v>
      </c>
      <c r="G416">
        <v>3200</v>
      </c>
      <c r="H416" t="s">
        <v>48</v>
      </c>
      <c r="I416" t="s">
        <v>50</v>
      </c>
      <c r="J416" t="s">
        <v>49</v>
      </c>
      <c r="O416">
        <f>MATCH(Table_FanDuel[[#This Row],[Id]],PLAYERIDMAP[FANDUELID],0)</f>
        <v>1117</v>
      </c>
      <c r="P416" t="str">
        <f>INDEX(PLAYERIDMAP[],Table_FanDuel[[#This Row],[BatsMatch]],COLUMN(PLAYERIDMAP[BATS]))</f>
        <v>R</v>
      </c>
      <c r="Q416" t="str">
        <f>IFERROR(Table_FanDuel[[#This Row],[BatsIndex]],"")</f>
        <v>R</v>
      </c>
      <c r="R416" t="str">
        <f>INDEX(TEAMIDMAP[],MATCH(Table_FanDuel[[#This Row],[Opponent]],TEAMIDMAP[FDTEAM],0),COLUMN(TEAMIDMAP[FANGRAPHSTEAM]))</f>
        <v>Mets</v>
      </c>
      <c r="S416" s="32" t="str">
        <f>IFERROR(INDEX(PROBABLE_SP[],MATCH(Table_FanDuel[[#This Row],[FangraphsOpp]],PROBABLE_SP[Team],0),COLUMN(PROBABLE_SP[Name])),"")</f>
        <v>Noah Syndergaard</v>
      </c>
    </row>
    <row r="417" spans="1:19" x14ac:dyDescent="0.25">
      <c r="A417">
        <v>52147</v>
      </c>
      <c r="B417" t="s">
        <v>164</v>
      </c>
      <c r="C417" t="s">
        <v>804</v>
      </c>
      <c r="D417" t="s">
        <v>805</v>
      </c>
      <c r="E417">
        <v>3</v>
      </c>
      <c r="F417">
        <v>90</v>
      </c>
      <c r="G417">
        <v>3200</v>
      </c>
      <c r="H417" t="s">
        <v>41</v>
      </c>
      <c r="I417" t="s">
        <v>42</v>
      </c>
      <c r="J417" t="s">
        <v>43</v>
      </c>
      <c r="O417">
        <f>MATCH(Table_FanDuel[[#This Row],[Id]],PLAYERIDMAP[FANDUELID],0)</f>
        <v>164</v>
      </c>
      <c r="P417" t="str">
        <f>INDEX(PLAYERIDMAP[],Table_FanDuel[[#This Row],[BatsMatch]],COLUMN(PLAYERIDMAP[BATS]))</f>
        <v>R</v>
      </c>
      <c r="Q417" t="str">
        <f>IFERROR(Table_FanDuel[[#This Row],[BatsIndex]],"")</f>
        <v>R</v>
      </c>
      <c r="R417" t="str">
        <f>INDEX(TEAMIDMAP[],MATCH(Table_FanDuel[[#This Row],[Opponent]],TEAMIDMAP[FDTEAM],0),COLUMN(TEAMIDMAP[FANGRAPHSTEAM]))</f>
        <v>Phillies</v>
      </c>
      <c r="S417" s="32" t="str">
        <f>IFERROR(INDEX(PROBABLE_SP[],MATCH(Table_FanDuel[[#This Row],[FangraphsOpp]],PROBABLE_SP[Team],0),COLUMN(PROBABLE_SP[Name])),"")</f>
        <v>Jerad Eickhoff</v>
      </c>
    </row>
    <row r="418" spans="1:19" x14ac:dyDescent="0.25">
      <c r="A418">
        <v>5204</v>
      </c>
      <c r="B418" t="s">
        <v>31</v>
      </c>
      <c r="C418" t="s">
        <v>853</v>
      </c>
      <c r="D418" t="s">
        <v>854</v>
      </c>
      <c r="E418">
        <v>2.8</v>
      </c>
      <c r="F418">
        <v>59</v>
      </c>
      <c r="G418">
        <v>3200</v>
      </c>
      <c r="H418" t="s">
        <v>79</v>
      </c>
      <c r="I418" t="s">
        <v>80</v>
      </c>
      <c r="J418" t="s">
        <v>81</v>
      </c>
      <c r="K418" t="s">
        <v>51</v>
      </c>
      <c r="L418" t="s">
        <v>309</v>
      </c>
      <c r="O418">
        <f>MATCH(Table_FanDuel[[#This Row],[Id]],PLAYERIDMAP[FANDUELID],0)</f>
        <v>1313</v>
      </c>
      <c r="P418" t="str">
        <f>INDEX(PLAYERIDMAP[],Table_FanDuel[[#This Row],[BatsMatch]],COLUMN(PLAYERIDMAP[BATS]))</f>
        <v>L</v>
      </c>
      <c r="Q418" t="str">
        <f>IFERROR(Table_FanDuel[[#This Row],[BatsIndex]],"")</f>
        <v>L</v>
      </c>
      <c r="R418" t="str">
        <f>INDEX(TEAMIDMAP[],MATCH(Table_FanDuel[[#This Row],[Opponent]],TEAMIDMAP[FDTEAM],0),COLUMN(TEAMIDMAP[FANGRAPHSTEAM]))</f>
        <v>Pirates</v>
      </c>
      <c r="S418" s="32" t="str">
        <f>IFERROR(INDEX(PROBABLE_SP[],MATCH(Table_FanDuel[[#This Row],[FangraphsOpp]],PROBABLE_SP[Team],0),COLUMN(PROBABLE_SP[Name])),"")</f>
        <v>Gerrit Cole</v>
      </c>
    </row>
    <row r="419" spans="1:19" x14ac:dyDescent="0.25">
      <c r="A419">
        <v>12572</v>
      </c>
      <c r="B419" t="s">
        <v>31</v>
      </c>
      <c r="C419" t="s">
        <v>946</v>
      </c>
      <c r="D419" t="s">
        <v>947</v>
      </c>
      <c r="E419">
        <v>2</v>
      </c>
      <c r="F419">
        <v>106</v>
      </c>
      <c r="G419">
        <v>3200</v>
      </c>
      <c r="H419" t="s">
        <v>41</v>
      </c>
      <c r="I419" t="s">
        <v>43</v>
      </c>
      <c r="J419" t="s">
        <v>42</v>
      </c>
      <c r="O419">
        <f>MATCH(Table_FanDuel[[#This Row],[Id]],PLAYERIDMAP[FANDUELID],0)</f>
        <v>1155</v>
      </c>
      <c r="P419" t="str">
        <f>INDEX(PLAYERIDMAP[],Table_FanDuel[[#This Row],[BatsMatch]],COLUMN(PLAYERIDMAP[BATS]))</f>
        <v>L</v>
      </c>
      <c r="Q419" t="str">
        <f>IFERROR(Table_FanDuel[[#This Row],[BatsIndex]],"")</f>
        <v>L</v>
      </c>
      <c r="R419" t="str">
        <f>INDEX(TEAMIDMAP[],MATCH(Table_FanDuel[[#This Row],[Opponent]],TEAMIDMAP[FDTEAM],0),COLUMN(TEAMIDMAP[FANGRAPHSTEAM]))</f>
        <v>Cubs</v>
      </c>
      <c r="S419" s="32" t="str">
        <f>IFERROR(INDEX(PROBABLE_SP[],MATCH(Table_FanDuel[[#This Row],[FangraphsOpp]],PROBABLE_SP[Team],0),COLUMN(PROBABLE_SP[Name])),"")</f>
        <v>Jon Lester</v>
      </c>
    </row>
    <row r="420" spans="1:19" x14ac:dyDescent="0.25">
      <c r="A420">
        <v>5263</v>
      </c>
      <c r="B420" t="s">
        <v>31</v>
      </c>
      <c r="C420" t="s">
        <v>92</v>
      </c>
      <c r="D420" t="s">
        <v>93</v>
      </c>
      <c r="E420">
        <v>2</v>
      </c>
      <c r="F420">
        <v>95</v>
      </c>
      <c r="G420">
        <v>3100</v>
      </c>
      <c r="H420" t="s">
        <v>28</v>
      </c>
      <c r="I420" t="s">
        <v>29</v>
      </c>
      <c r="J420" t="s">
        <v>30</v>
      </c>
      <c r="O420">
        <f>MATCH(Table_FanDuel[[#This Row],[Id]],PLAYERIDMAP[FANDUELID],0)</f>
        <v>841</v>
      </c>
      <c r="P420" t="str">
        <f>INDEX(PLAYERIDMAP[],Table_FanDuel[[#This Row],[BatsMatch]],COLUMN(PLAYERIDMAP[BATS]))</f>
        <v>L</v>
      </c>
      <c r="Q420" t="str">
        <f>IFERROR(Table_FanDuel[[#This Row],[BatsIndex]],"")</f>
        <v>L</v>
      </c>
      <c r="R420" t="str">
        <f>INDEX(TEAMIDMAP[],MATCH(Table_FanDuel[[#This Row],[Opponent]],TEAMIDMAP[FDTEAM],0),COLUMN(TEAMIDMAP[FANGRAPHSTEAM]))</f>
        <v>Cardinals</v>
      </c>
      <c r="S420" s="32" t="str">
        <f>IFERROR(INDEX(PROBABLE_SP[],MATCH(Table_FanDuel[[#This Row],[FangraphsOpp]],PROBABLE_SP[Team],0),COLUMN(PROBABLE_SP[Name])),"")</f>
        <v>Carlos Martinez</v>
      </c>
    </row>
    <row r="421" spans="1:19" x14ac:dyDescent="0.25">
      <c r="A421">
        <v>13354</v>
      </c>
      <c r="B421" t="s">
        <v>73</v>
      </c>
      <c r="C421" t="s">
        <v>110</v>
      </c>
      <c r="D421" t="s">
        <v>111</v>
      </c>
      <c r="E421">
        <v>1.8</v>
      </c>
      <c r="F421">
        <v>84</v>
      </c>
      <c r="G421">
        <v>3100</v>
      </c>
      <c r="H421" t="s">
        <v>41</v>
      </c>
      <c r="I421" t="s">
        <v>43</v>
      </c>
      <c r="J421" t="s">
        <v>42</v>
      </c>
      <c r="O421">
        <f>MATCH(Table_FanDuel[[#This Row],[Id]],PLAYERIDMAP[FANDUELID],0)</f>
        <v>607</v>
      </c>
      <c r="P421" t="str">
        <f>INDEX(PLAYERIDMAP[],Table_FanDuel[[#This Row],[BatsMatch]],COLUMN(PLAYERIDMAP[BATS]))</f>
        <v>B</v>
      </c>
      <c r="Q421" t="str">
        <f>IFERROR(Table_FanDuel[[#This Row],[BatsIndex]],"")</f>
        <v>B</v>
      </c>
      <c r="R421" t="str">
        <f>INDEX(TEAMIDMAP[],MATCH(Table_FanDuel[[#This Row],[Opponent]],TEAMIDMAP[FDTEAM],0),COLUMN(TEAMIDMAP[FANGRAPHSTEAM]))</f>
        <v>Cubs</v>
      </c>
      <c r="S421" s="32" t="str">
        <f>IFERROR(INDEX(PROBABLE_SP[],MATCH(Table_FanDuel[[#This Row],[FangraphsOpp]],PROBABLE_SP[Team],0),COLUMN(PROBABLE_SP[Name])),"")</f>
        <v>Jon Lester</v>
      </c>
    </row>
    <row r="422" spans="1:19" x14ac:dyDescent="0.25">
      <c r="A422">
        <v>5114</v>
      </c>
      <c r="B422" t="s">
        <v>31</v>
      </c>
      <c r="C422" t="s">
        <v>141</v>
      </c>
      <c r="D422" t="s">
        <v>142</v>
      </c>
      <c r="E422">
        <v>2.4</v>
      </c>
      <c r="F422">
        <v>97</v>
      </c>
      <c r="G422">
        <v>3100</v>
      </c>
      <c r="H422" t="s">
        <v>48</v>
      </c>
      <c r="I422" t="s">
        <v>49</v>
      </c>
      <c r="J422" t="s">
        <v>50</v>
      </c>
      <c r="O422">
        <f>MATCH(Table_FanDuel[[#This Row],[Id]],PLAYERIDMAP[FANDUELID],0)</f>
        <v>531</v>
      </c>
      <c r="P422" t="str">
        <f>INDEX(PLAYERIDMAP[],Table_FanDuel[[#This Row],[BatsMatch]],COLUMN(PLAYERIDMAP[BATS]))</f>
        <v>L</v>
      </c>
      <c r="Q422" t="str">
        <f>IFERROR(Table_FanDuel[[#This Row],[BatsIndex]],"")</f>
        <v>L</v>
      </c>
      <c r="R422" t="str">
        <f>INDEX(TEAMIDMAP[],MATCH(Table_FanDuel[[#This Row],[Opponent]],TEAMIDMAP[FDTEAM],0),COLUMN(TEAMIDMAP[FANGRAPHSTEAM]))</f>
        <v>Dodgers</v>
      </c>
      <c r="S422" s="32" t="str">
        <f>IFERROR(INDEX(PROBABLE_SP[],MATCH(Table_FanDuel[[#This Row],[FangraphsOpp]],PROBABLE_SP[Team],0),COLUMN(PROBABLE_SP[Name])),"")</f>
        <v>Mike Bolsinger</v>
      </c>
    </row>
    <row r="423" spans="1:19" x14ac:dyDescent="0.25">
      <c r="A423">
        <v>11094</v>
      </c>
      <c r="B423" t="s">
        <v>68</v>
      </c>
      <c r="C423" t="s">
        <v>53</v>
      </c>
      <c r="D423" t="s">
        <v>227</v>
      </c>
      <c r="E423">
        <v>2.1</v>
      </c>
      <c r="F423">
        <v>89</v>
      </c>
      <c r="G423">
        <v>3100</v>
      </c>
      <c r="H423" t="s">
        <v>70</v>
      </c>
      <c r="I423" t="s">
        <v>72</v>
      </c>
      <c r="J423" t="s">
        <v>71</v>
      </c>
      <c r="O423">
        <f>MATCH(Table_FanDuel[[#This Row],[Id]],PLAYERIDMAP[FANDUELID],0)</f>
        <v>223</v>
      </c>
      <c r="P423" t="str">
        <f>INDEX(PLAYERIDMAP[],Table_FanDuel[[#This Row],[BatsMatch]],COLUMN(PLAYERIDMAP[BATS]))</f>
        <v>R</v>
      </c>
      <c r="Q423" t="str">
        <f>IFERROR(Table_FanDuel[[#This Row],[BatsIndex]],"")</f>
        <v>R</v>
      </c>
      <c r="R423" t="str">
        <f>INDEX(TEAMIDMAP[],MATCH(Table_FanDuel[[#This Row],[Opponent]],TEAMIDMAP[FDTEAM],0),COLUMN(TEAMIDMAP[FANGRAPHSTEAM]))</f>
        <v>Royals</v>
      </c>
      <c r="S423" s="32" t="str">
        <f>IFERROR(INDEX(PROBABLE_SP[],MATCH(Table_FanDuel[[#This Row],[FangraphsOpp]],PROBABLE_SP[Team],0),COLUMN(PROBABLE_SP[Name])),"")</f>
        <v>Edinson Volquez</v>
      </c>
    </row>
    <row r="424" spans="1:19" x14ac:dyDescent="0.25">
      <c r="A424">
        <v>12577</v>
      </c>
      <c r="B424" t="s">
        <v>31</v>
      </c>
      <c r="C424" t="s">
        <v>401</v>
      </c>
      <c r="D424" t="s">
        <v>402</v>
      </c>
      <c r="E424">
        <v>1.9</v>
      </c>
      <c r="F424">
        <v>51</v>
      </c>
      <c r="G424">
        <v>3100</v>
      </c>
      <c r="H424" t="s">
        <v>70</v>
      </c>
      <c r="I424" t="s">
        <v>71</v>
      </c>
      <c r="J424" t="s">
        <v>72</v>
      </c>
      <c r="O424">
        <f>MATCH(Table_FanDuel[[#This Row],[Id]],PLAYERIDMAP[FANDUELID],0)</f>
        <v>392</v>
      </c>
      <c r="P424" t="str">
        <f>INDEX(PLAYERIDMAP[],Table_FanDuel[[#This Row],[BatsMatch]],COLUMN(PLAYERIDMAP[BATS]))</f>
        <v>L</v>
      </c>
      <c r="Q424" t="str">
        <f>IFERROR(Table_FanDuel[[#This Row],[BatsIndex]],"")</f>
        <v>L</v>
      </c>
      <c r="R424" t="str">
        <f>INDEX(TEAMIDMAP[],MATCH(Table_FanDuel[[#This Row],[Opponent]],TEAMIDMAP[FDTEAM],0),COLUMN(TEAMIDMAP[FANGRAPHSTEAM]))</f>
        <v>Astros</v>
      </c>
      <c r="S424" s="32" t="str">
        <f>IFERROR(INDEX(PROBABLE_SP[],MATCH(Table_FanDuel[[#This Row],[FangraphsOpp]],PROBABLE_SP[Team],0),COLUMN(PROBABLE_SP[Name])),"")</f>
        <v/>
      </c>
    </row>
    <row r="425" spans="1:19" x14ac:dyDescent="0.25">
      <c r="A425">
        <v>49523</v>
      </c>
      <c r="B425" t="s">
        <v>68</v>
      </c>
      <c r="C425" t="s">
        <v>238</v>
      </c>
      <c r="D425" t="s">
        <v>463</v>
      </c>
      <c r="E425">
        <v>2.6</v>
      </c>
      <c r="F425">
        <v>89</v>
      </c>
      <c r="G425">
        <v>3100</v>
      </c>
      <c r="H425" t="s">
        <v>89</v>
      </c>
      <c r="I425" t="s">
        <v>91</v>
      </c>
      <c r="J425" t="s">
        <v>90</v>
      </c>
      <c r="O425">
        <f>MATCH(Table_FanDuel[[#This Row],[Id]],PLAYERIDMAP[FANDUELID],0)</f>
        <v>4</v>
      </c>
      <c r="P425" t="str">
        <f>INDEX(PLAYERIDMAP[],Table_FanDuel[[#This Row],[BatsMatch]],COLUMN(PLAYERIDMAP[BATS]))</f>
        <v>R</v>
      </c>
      <c r="Q425" t="str">
        <f>IFERROR(Table_FanDuel[[#This Row],[BatsIndex]],"")</f>
        <v>R</v>
      </c>
      <c r="R425" t="str">
        <f>INDEX(TEAMIDMAP[],MATCH(Table_FanDuel[[#This Row],[Opponent]],TEAMIDMAP[FDTEAM],0),COLUMN(TEAMIDMAP[FANGRAPHSTEAM]))</f>
        <v>Indians</v>
      </c>
      <c r="S425" s="32" t="str">
        <f>IFERROR(INDEX(PROBABLE_SP[],MATCH(Table_FanDuel[[#This Row],[FangraphsOpp]],PROBABLE_SP[Team],0),COLUMN(PROBABLE_SP[Name])),"")</f>
        <v>Carlos Carrasco</v>
      </c>
    </row>
    <row r="426" spans="1:19" x14ac:dyDescent="0.25">
      <c r="A426">
        <v>6276</v>
      </c>
      <c r="B426" t="s">
        <v>73</v>
      </c>
      <c r="C426" t="s">
        <v>251</v>
      </c>
      <c r="D426" t="s">
        <v>481</v>
      </c>
      <c r="E426">
        <v>2.2999999999999998</v>
      </c>
      <c r="F426">
        <v>88</v>
      </c>
      <c r="G426">
        <v>3100</v>
      </c>
      <c r="H426" t="s">
        <v>79</v>
      </c>
      <c r="I426" t="s">
        <v>81</v>
      </c>
      <c r="J426" t="s">
        <v>80</v>
      </c>
      <c r="O426">
        <f>MATCH(Table_FanDuel[[#This Row],[Id]],PLAYERIDMAP[FANDUELID],0)</f>
        <v>1442</v>
      </c>
      <c r="P426" t="str">
        <f>INDEX(PLAYERIDMAP[],Table_FanDuel[[#This Row],[BatsMatch]],COLUMN(PLAYERIDMAP[BATS]))</f>
        <v>B</v>
      </c>
      <c r="Q426" t="str">
        <f>IFERROR(Table_FanDuel[[#This Row],[BatsIndex]],"")</f>
        <v>B</v>
      </c>
      <c r="R426" t="str">
        <f>INDEX(TEAMIDMAP[],MATCH(Table_FanDuel[[#This Row],[Opponent]],TEAMIDMAP[FDTEAM],0),COLUMN(TEAMIDMAP[FANGRAPHSTEAM]))</f>
        <v>Nationals</v>
      </c>
      <c r="S426" s="32" t="str">
        <f>IFERROR(INDEX(PROBABLE_SP[],MATCH(Table_FanDuel[[#This Row],[FangraphsOpp]],PROBABLE_SP[Team],0),COLUMN(PROBABLE_SP[Name])),"")</f>
        <v>Jordan Zimmermann</v>
      </c>
    </row>
    <row r="427" spans="1:19" x14ac:dyDescent="0.25">
      <c r="A427">
        <v>5223</v>
      </c>
      <c r="B427" t="s">
        <v>25</v>
      </c>
      <c r="C427" t="s">
        <v>551</v>
      </c>
      <c r="D427" t="s">
        <v>552</v>
      </c>
      <c r="E427">
        <v>2.5</v>
      </c>
      <c r="F427">
        <v>94</v>
      </c>
      <c r="G427">
        <v>3100</v>
      </c>
      <c r="H427" t="s">
        <v>28</v>
      </c>
      <c r="I427" t="s">
        <v>30</v>
      </c>
      <c r="J427" t="s">
        <v>29</v>
      </c>
      <c r="O427">
        <f>MATCH(Table_FanDuel[[#This Row],[Id]],PLAYERIDMAP[FANDUELID],0)</f>
        <v>1061</v>
      </c>
      <c r="P427" t="str">
        <f>INDEX(PLAYERIDMAP[],Table_FanDuel[[#This Row],[BatsMatch]],COLUMN(PLAYERIDMAP[BATS]))</f>
        <v>R</v>
      </c>
      <c r="Q427" t="str">
        <f>IFERROR(Table_FanDuel[[#This Row],[BatsIndex]],"")</f>
        <v>R</v>
      </c>
      <c r="R427" t="str">
        <f>INDEX(TEAMIDMAP[],MATCH(Table_FanDuel[[#This Row],[Opponent]],TEAMIDMAP[FDTEAM],0),COLUMN(TEAMIDMAP[FANGRAPHSTEAM]))</f>
        <v>Braves</v>
      </c>
      <c r="S427" s="32" t="str">
        <f>IFERROR(INDEX(PROBABLE_SP[],MATCH(Table_FanDuel[[#This Row],[FangraphsOpp]],PROBABLE_SP[Team],0),COLUMN(PROBABLE_SP[Name])),"")</f>
        <v>Ryan Weber</v>
      </c>
    </row>
    <row r="428" spans="1:19" x14ac:dyDescent="0.25">
      <c r="A428">
        <v>5151</v>
      </c>
      <c r="B428" t="s">
        <v>31</v>
      </c>
      <c r="C428" t="s">
        <v>53</v>
      </c>
      <c r="D428" t="s">
        <v>695</v>
      </c>
      <c r="E428">
        <v>2</v>
      </c>
      <c r="F428">
        <v>93</v>
      </c>
      <c r="G428">
        <v>3100</v>
      </c>
      <c r="H428" t="s">
        <v>41</v>
      </c>
      <c r="I428" t="s">
        <v>42</v>
      </c>
      <c r="J428" t="s">
        <v>43</v>
      </c>
      <c r="O428">
        <f>MATCH(Table_FanDuel[[#This Row],[Id]],PLAYERIDMAP[FANDUELID],0)</f>
        <v>268</v>
      </c>
      <c r="P428" t="str">
        <f>INDEX(PLAYERIDMAP[],Table_FanDuel[[#This Row],[BatsMatch]],COLUMN(PLAYERIDMAP[BATS]))</f>
        <v>L</v>
      </c>
      <c r="Q428" t="str">
        <f>IFERROR(Table_FanDuel[[#This Row],[BatsIndex]],"")</f>
        <v>L</v>
      </c>
      <c r="R428" t="str">
        <f>INDEX(TEAMIDMAP[],MATCH(Table_FanDuel[[#This Row],[Opponent]],TEAMIDMAP[FDTEAM],0),COLUMN(TEAMIDMAP[FANGRAPHSTEAM]))</f>
        <v>Phillies</v>
      </c>
      <c r="S428" s="32" t="str">
        <f>IFERROR(INDEX(PROBABLE_SP[],MATCH(Table_FanDuel[[#This Row],[FangraphsOpp]],PROBABLE_SP[Team],0),COLUMN(PROBABLE_SP[Name])),"")</f>
        <v>Jerad Eickhoff</v>
      </c>
    </row>
    <row r="429" spans="1:19" x14ac:dyDescent="0.25">
      <c r="A429">
        <v>13099</v>
      </c>
      <c r="B429" t="s">
        <v>206</v>
      </c>
      <c r="C429" t="s">
        <v>249</v>
      </c>
      <c r="D429" t="s">
        <v>752</v>
      </c>
      <c r="E429">
        <v>3.1</v>
      </c>
      <c r="F429">
        <v>19</v>
      </c>
      <c r="G429">
        <v>3100</v>
      </c>
      <c r="H429" t="s">
        <v>48</v>
      </c>
      <c r="I429" t="s">
        <v>49</v>
      </c>
      <c r="J429" t="s">
        <v>50</v>
      </c>
      <c r="K429" t="s">
        <v>51</v>
      </c>
      <c r="L429" t="s">
        <v>52</v>
      </c>
      <c r="O429">
        <f>MATCH(Table_FanDuel[[#This Row],[Id]],PLAYERIDMAP[FANDUELID],0)</f>
        <v>320</v>
      </c>
      <c r="P429" t="str">
        <f>INDEX(PLAYERIDMAP[],Table_FanDuel[[#This Row],[BatsMatch]],COLUMN(PLAYERIDMAP[BATS]))</f>
        <v>R</v>
      </c>
      <c r="Q429" t="str">
        <f>IFERROR(Table_FanDuel[[#This Row],[BatsIndex]],"")</f>
        <v>R</v>
      </c>
      <c r="R429" t="str">
        <f>INDEX(TEAMIDMAP[],MATCH(Table_FanDuel[[#This Row],[Opponent]],TEAMIDMAP[FDTEAM],0),COLUMN(TEAMIDMAP[FANGRAPHSTEAM]))</f>
        <v>Dodgers</v>
      </c>
      <c r="S429" s="32" t="str">
        <f>IFERROR(INDEX(PROBABLE_SP[],MATCH(Table_FanDuel[[#This Row],[FangraphsOpp]],PROBABLE_SP[Team],0),COLUMN(PROBABLE_SP[Name])),"")</f>
        <v>Mike Bolsinger</v>
      </c>
    </row>
    <row r="430" spans="1:19" x14ac:dyDescent="0.25">
      <c r="A430">
        <v>38321</v>
      </c>
      <c r="B430" t="s">
        <v>164</v>
      </c>
      <c r="C430" t="s">
        <v>587</v>
      </c>
      <c r="D430" t="s">
        <v>832</v>
      </c>
      <c r="E430">
        <v>2.4</v>
      </c>
      <c r="F430">
        <v>26</v>
      </c>
      <c r="G430">
        <v>3100</v>
      </c>
      <c r="H430" t="s">
        <v>36</v>
      </c>
      <c r="I430" t="s">
        <v>37</v>
      </c>
      <c r="J430" t="s">
        <v>38</v>
      </c>
      <c r="O430">
        <f>MATCH(Table_FanDuel[[#This Row],[Id]],PLAYERIDMAP[FANDUELID],0)</f>
        <v>475</v>
      </c>
      <c r="P430" t="str">
        <f>INDEX(PLAYERIDMAP[],Table_FanDuel[[#This Row],[BatsMatch]],COLUMN(PLAYERIDMAP[BATS]))</f>
        <v>L</v>
      </c>
      <c r="Q430" t="str">
        <f>IFERROR(Table_FanDuel[[#This Row],[BatsIndex]],"")</f>
        <v>L</v>
      </c>
      <c r="R430" t="str">
        <f>INDEX(TEAMIDMAP[],MATCH(Table_FanDuel[[#This Row],[Opponent]],TEAMIDMAP[FDTEAM],0),COLUMN(TEAMIDMAP[FANGRAPHSTEAM]))</f>
        <v>Angels</v>
      </c>
      <c r="S430" s="32" t="str">
        <f>IFERROR(INDEX(PROBABLE_SP[],MATCH(Table_FanDuel[[#This Row],[FangraphsOpp]],PROBABLE_SP[Team],0),COLUMN(PROBABLE_SP[Name])),"")</f>
        <v>Garrett Richards</v>
      </c>
    </row>
    <row r="431" spans="1:19" x14ac:dyDescent="0.25">
      <c r="A431">
        <v>5406</v>
      </c>
      <c r="B431" t="s">
        <v>31</v>
      </c>
      <c r="C431" t="s">
        <v>1019</v>
      </c>
      <c r="D431" t="s">
        <v>1020</v>
      </c>
      <c r="E431">
        <v>1.9</v>
      </c>
      <c r="F431">
        <v>27</v>
      </c>
      <c r="G431">
        <v>3100</v>
      </c>
      <c r="H431" t="s">
        <v>79</v>
      </c>
      <c r="I431" t="s">
        <v>80</v>
      </c>
      <c r="J431" t="s">
        <v>81</v>
      </c>
      <c r="K431" t="s">
        <v>51</v>
      </c>
      <c r="L431" t="s">
        <v>242</v>
      </c>
      <c r="O431">
        <f>MATCH(Table_FanDuel[[#This Row],[Id]],PLAYERIDMAP[FANDUELID],0)</f>
        <v>1462</v>
      </c>
      <c r="P431" t="str">
        <f>INDEX(PLAYERIDMAP[],Table_FanDuel[[#This Row],[BatsMatch]],COLUMN(PLAYERIDMAP[BATS]))</f>
        <v>R</v>
      </c>
      <c r="Q431" t="str">
        <f>IFERROR(Table_FanDuel[[#This Row],[BatsIndex]],"")</f>
        <v>R</v>
      </c>
      <c r="R431" t="str">
        <f>INDEX(TEAMIDMAP[],MATCH(Table_FanDuel[[#This Row],[Opponent]],TEAMIDMAP[FDTEAM],0),COLUMN(TEAMIDMAP[FANGRAPHSTEAM]))</f>
        <v>Pirates</v>
      </c>
      <c r="S431" s="32" t="str">
        <f>IFERROR(INDEX(PROBABLE_SP[],MATCH(Table_FanDuel[[#This Row],[FangraphsOpp]],PROBABLE_SP[Team],0),COLUMN(PROBABLE_SP[Name])),"")</f>
        <v>Gerrit Cole</v>
      </c>
    </row>
    <row r="432" spans="1:19" x14ac:dyDescent="0.25">
      <c r="A432">
        <v>53027</v>
      </c>
      <c r="B432" t="s">
        <v>73</v>
      </c>
      <c r="C432" t="s">
        <v>74</v>
      </c>
      <c r="D432" t="s">
        <v>75</v>
      </c>
      <c r="E432">
        <v>1</v>
      </c>
      <c r="F432">
        <v>1</v>
      </c>
      <c r="G432">
        <v>3000</v>
      </c>
      <c r="H432" t="s">
        <v>28</v>
      </c>
      <c r="I432" t="s">
        <v>29</v>
      </c>
      <c r="J432" t="s">
        <v>30</v>
      </c>
      <c r="O432" t="e">
        <f>MATCH(Table_FanDuel[[#This Row],[Id]],PLAYERIDMAP[FANDUELID],0)</f>
        <v>#N/A</v>
      </c>
      <c r="P432" t="e">
        <f>INDEX(PLAYERIDMAP[],Table_FanDuel[[#This Row],[BatsMatch]],COLUMN(PLAYERIDMAP[BATS]))</f>
        <v>#N/A</v>
      </c>
      <c r="Q432" t="str">
        <f>IFERROR(Table_FanDuel[[#This Row],[BatsIndex]],"")</f>
        <v/>
      </c>
      <c r="R432" t="str">
        <f>INDEX(TEAMIDMAP[],MATCH(Table_FanDuel[[#This Row],[Opponent]],TEAMIDMAP[FDTEAM],0),COLUMN(TEAMIDMAP[FANGRAPHSTEAM]))</f>
        <v>Cardinals</v>
      </c>
      <c r="S432" s="32" t="str">
        <f>IFERROR(INDEX(PROBABLE_SP[],MATCH(Table_FanDuel[[#This Row],[FangraphsOpp]],PROBABLE_SP[Team],0),COLUMN(PROBABLE_SP[Name])),"")</f>
        <v>Carlos Martinez</v>
      </c>
    </row>
    <row r="433" spans="1:19" hidden="1" x14ac:dyDescent="0.25">
      <c r="A433">
        <v>38191</v>
      </c>
      <c r="B433" t="s">
        <v>14</v>
      </c>
      <c r="C433" t="s">
        <v>96</v>
      </c>
      <c r="D433" t="s">
        <v>97</v>
      </c>
      <c r="E433">
        <v>1.5</v>
      </c>
      <c r="F433">
        <v>30</v>
      </c>
      <c r="G433">
        <v>3000</v>
      </c>
      <c r="H433" t="s">
        <v>48</v>
      </c>
      <c r="I433" t="s">
        <v>49</v>
      </c>
      <c r="J433" t="s">
        <v>50</v>
      </c>
      <c r="O433" t="e">
        <f>MATCH(Table_FanDuel[[#This Row],[Id]],PLAYERIDMAP[FANDUELID],0)</f>
        <v>#N/A</v>
      </c>
      <c r="P433" t="e">
        <f>INDEX(PLAYERIDMAP[],Table_FanDuel[[#This Row],[BatsMatch]],COLUMN(PLAYERIDMAP[BATS]))</f>
        <v>#N/A</v>
      </c>
      <c r="Q433" t="str">
        <f>IFERROR(Table_FanDuel[[#This Row],[BatsIndex]],"")</f>
        <v/>
      </c>
      <c r="R433" t="str">
        <f>INDEX(TEAMIDMAP[],MATCH(Table_FanDuel[[#This Row],[Opponent]],TEAMIDMAP[FDTEAM],0),COLUMN(TEAMIDMAP[FANGRAPHSTEAM]))</f>
        <v>Dodgers</v>
      </c>
      <c r="S433" s="32" t="str">
        <f>IFERROR(INDEX(PROBABLE_SP[],MATCH(Table_FanDuel[[#This Row],[FangraphsOpp]],PROBABLE_SP[Team],0),COLUMN(PROBABLE_SP[Name])),"")</f>
        <v>Mike Bolsinger</v>
      </c>
    </row>
    <row r="434" spans="1:19" hidden="1" x14ac:dyDescent="0.25">
      <c r="A434">
        <v>53025</v>
      </c>
      <c r="B434" t="s">
        <v>14</v>
      </c>
      <c r="C434" t="s">
        <v>116</v>
      </c>
      <c r="D434" t="s">
        <v>117</v>
      </c>
      <c r="E434">
        <v>2.9</v>
      </c>
      <c r="F434">
        <v>10</v>
      </c>
      <c r="G434">
        <v>3000</v>
      </c>
      <c r="H434" t="s">
        <v>48</v>
      </c>
      <c r="I434" t="s">
        <v>49</v>
      </c>
      <c r="J434" t="s">
        <v>50</v>
      </c>
      <c r="O434" t="e">
        <f>MATCH(Table_FanDuel[[#This Row],[Id]],PLAYERIDMAP[FANDUELID],0)</f>
        <v>#N/A</v>
      </c>
      <c r="P434" t="e">
        <f>INDEX(PLAYERIDMAP[],Table_FanDuel[[#This Row],[BatsMatch]],COLUMN(PLAYERIDMAP[BATS]))</f>
        <v>#N/A</v>
      </c>
      <c r="Q434" t="str">
        <f>IFERROR(Table_FanDuel[[#This Row],[BatsIndex]],"")</f>
        <v/>
      </c>
      <c r="R434" t="str">
        <f>INDEX(TEAMIDMAP[],MATCH(Table_FanDuel[[#This Row],[Opponent]],TEAMIDMAP[FDTEAM],0),COLUMN(TEAMIDMAP[FANGRAPHSTEAM]))</f>
        <v>Dodgers</v>
      </c>
      <c r="S434" s="32" t="str">
        <f>IFERROR(INDEX(PROBABLE_SP[],MATCH(Table_FanDuel[[#This Row],[FangraphsOpp]],PROBABLE_SP[Team],0),COLUMN(PROBABLE_SP[Name])),"")</f>
        <v>Mike Bolsinger</v>
      </c>
    </row>
    <row r="435" spans="1:19" hidden="1" x14ac:dyDescent="0.25">
      <c r="A435">
        <v>39121</v>
      </c>
      <c r="B435" t="s">
        <v>14</v>
      </c>
      <c r="C435" t="s">
        <v>143</v>
      </c>
      <c r="D435" t="s">
        <v>144</v>
      </c>
      <c r="E435">
        <v>0.6</v>
      </c>
      <c r="F435">
        <v>3</v>
      </c>
      <c r="G435">
        <v>3000</v>
      </c>
      <c r="H435" t="s">
        <v>28</v>
      </c>
      <c r="I435" t="s">
        <v>29</v>
      </c>
      <c r="J435" t="s">
        <v>30</v>
      </c>
      <c r="O435" t="e">
        <f>MATCH(Table_FanDuel[[#This Row],[Id]],PLAYERIDMAP[FANDUELID],0)</f>
        <v>#N/A</v>
      </c>
      <c r="P435" t="e">
        <f>INDEX(PLAYERIDMAP[],Table_FanDuel[[#This Row],[BatsMatch]],COLUMN(PLAYERIDMAP[BATS]))</f>
        <v>#N/A</v>
      </c>
      <c r="Q435" t="str">
        <f>IFERROR(Table_FanDuel[[#This Row],[BatsIndex]],"")</f>
        <v/>
      </c>
      <c r="R435" t="str">
        <f>INDEX(TEAMIDMAP[],MATCH(Table_FanDuel[[#This Row],[Opponent]],TEAMIDMAP[FDTEAM],0),COLUMN(TEAMIDMAP[FANGRAPHSTEAM]))</f>
        <v>Cardinals</v>
      </c>
      <c r="S435" s="32" t="str">
        <f>IFERROR(INDEX(PROBABLE_SP[],MATCH(Table_FanDuel[[#This Row],[FangraphsOpp]],PROBABLE_SP[Team],0),COLUMN(PROBABLE_SP[Name])),"")</f>
        <v>Carlos Martinez</v>
      </c>
    </row>
    <row r="436" spans="1:19" hidden="1" x14ac:dyDescent="0.25">
      <c r="A436">
        <v>63823</v>
      </c>
      <c r="B436" t="s">
        <v>14</v>
      </c>
      <c r="C436" t="s">
        <v>204</v>
      </c>
      <c r="D436" t="s">
        <v>205</v>
      </c>
      <c r="E436">
        <v>1.8</v>
      </c>
      <c r="F436">
        <v>2</v>
      </c>
      <c r="G436">
        <v>3000</v>
      </c>
      <c r="H436" t="s">
        <v>79</v>
      </c>
      <c r="I436" t="s">
        <v>80</v>
      </c>
      <c r="J436" t="s">
        <v>81</v>
      </c>
      <c r="O436" t="e">
        <f>MATCH(Table_FanDuel[[#This Row],[Id]],PLAYERIDMAP[FANDUELID],0)</f>
        <v>#N/A</v>
      </c>
      <c r="P436" t="e">
        <f>INDEX(PLAYERIDMAP[],Table_FanDuel[[#This Row],[BatsMatch]],COLUMN(PLAYERIDMAP[BATS]))</f>
        <v>#N/A</v>
      </c>
      <c r="Q436" t="str">
        <f>IFERROR(Table_FanDuel[[#This Row],[BatsIndex]],"")</f>
        <v/>
      </c>
      <c r="R436" t="str">
        <f>INDEX(TEAMIDMAP[],MATCH(Table_FanDuel[[#This Row],[Opponent]],TEAMIDMAP[FDTEAM],0),COLUMN(TEAMIDMAP[FANGRAPHSTEAM]))</f>
        <v>Pirates</v>
      </c>
      <c r="S436" s="32" t="str">
        <f>IFERROR(INDEX(PROBABLE_SP[],MATCH(Table_FanDuel[[#This Row],[FangraphsOpp]],PROBABLE_SP[Team],0),COLUMN(PROBABLE_SP[Name])),"")</f>
        <v>Gerrit Cole</v>
      </c>
    </row>
    <row r="437" spans="1:19" x14ac:dyDescent="0.25">
      <c r="A437">
        <v>38314</v>
      </c>
      <c r="B437" t="s">
        <v>164</v>
      </c>
      <c r="C437" t="s">
        <v>198</v>
      </c>
      <c r="D437" t="s">
        <v>233</v>
      </c>
      <c r="E437">
        <v>0.5</v>
      </c>
      <c r="F437">
        <v>14</v>
      </c>
      <c r="G437">
        <v>3000</v>
      </c>
      <c r="H437" t="s">
        <v>36</v>
      </c>
      <c r="I437" t="s">
        <v>38</v>
      </c>
      <c r="J437" t="s">
        <v>37</v>
      </c>
      <c r="O437" t="e">
        <f>MATCH(Table_FanDuel[[#This Row],[Id]],PLAYERIDMAP[FANDUELID],0)</f>
        <v>#N/A</v>
      </c>
      <c r="P437" t="e">
        <f>INDEX(PLAYERIDMAP[],Table_FanDuel[[#This Row],[BatsMatch]],COLUMN(PLAYERIDMAP[BATS]))</f>
        <v>#N/A</v>
      </c>
      <c r="Q437" t="str">
        <f>IFERROR(Table_FanDuel[[#This Row],[BatsIndex]],"")</f>
        <v/>
      </c>
      <c r="R437" t="str">
        <f>INDEX(TEAMIDMAP[],MATCH(Table_FanDuel[[#This Row],[Opponent]],TEAMIDMAP[FDTEAM],0),COLUMN(TEAMIDMAP[FANGRAPHSTEAM]))</f>
        <v>Rangers</v>
      </c>
      <c r="S437" s="32" t="str">
        <f>IFERROR(INDEX(PROBABLE_SP[],MATCH(Table_FanDuel[[#This Row],[FangraphsOpp]],PROBABLE_SP[Team],0),COLUMN(PROBABLE_SP[Name])),"")</f>
        <v>Yovani Gallardo</v>
      </c>
    </row>
    <row r="438" spans="1:19" hidden="1" x14ac:dyDescent="0.25">
      <c r="A438">
        <v>62512</v>
      </c>
      <c r="B438" t="s">
        <v>14</v>
      </c>
      <c r="C438" t="s">
        <v>259</v>
      </c>
      <c r="D438" t="s">
        <v>260</v>
      </c>
      <c r="E438">
        <v>1.5</v>
      </c>
      <c r="F438">
        <v>27</v>
      </c>
      <c r="G438">
        <v>3000</v>
      </c>
      <c r="H438" t="s">
        <v>41</v>
      </c>
      <c r="I438" t="s">
        <v>43</v>
      </c>
      <c r="J438" t="s">
        <v>42</v>
      </c>
      <c r="O438" t="e">
        <f>MATCH(Table_FanDuel[[#This Row],[Id]],PLAYERIDMAP[FANDUELID],0)</f>
        <v>#N/A</v>
      </c>
      <c r="P438" t="e">
        <f>INDEX(PLAYERIDMAP[],Table_FanDuel[[#This Row],[BatsMatch]],COLUMN(PLAYERIDMAP[BATS]))</f>
        <v>#N/A</v>
      </c>
      <c r="Q438" t="str">
        <f>IFERROR(Table_FanDuel[[#This Row],[BatsIndex]],"")</f>
        <v/>
      </c>
      <c r="R438" t="str">
        <f>INDEX(TEAMIDMAP[],MATCH(Table_FanDuel[[#This Row],[Opponent]],TEAMIDMAP[FDTEAM],0),COLUMN(TEAMIDMAP[FANGRAPHSTEAM]))</f>
        <v>Cubs</v>
      </c>
      <c r="S438" s="32" t="str">
        <f>IFERROR(INDEX(PROBABLE_SP[],MATCH(Table_FanDuel[[#This Row],[FangraphsOpp]],PROBABLE_SP[Team],0),COLUMN(PROBABLE_SP[Name])),"")</f>
        <v>Jon Lester</v>
      </c>
    </row>
    <row r="439" spans="1:19" hidden="1" x14ac:dyDescent="0.25">
      <c r="A439">
        <v>62427</v>
      </c>
      <c r="B439" t="s">
        <v>14</v>
      </c>
      <c r="C439" t="s">
        <v>283</v>
      </c>
      <c r="D439" t="s">
        <v>284</v>
      </c>
      <c r="E439">
        <v>0</v>
      </c>
      <c r="F439">
        <v>0</v>
      </c>
      <c r="G439">
        <v>3000</v>
      </c>
      <c r="H439" t="s">
        <v>22</v>
      </c>
      <c r="I439" t="s">
        <v>24</v>
      </c>
      <c r="J439" t="s">
        <v>23</v>
      </c>
      <c r="O439" t="e">
        <f>MATCH(Table_FanDuel[[#This Row],[Id]],PLAYERIDMAP[FANDUELID],0)</f>
        <v>#N/A</v>
      </c>
      <c r="P439" t="e">
        <f>INDEX(PLAYERIDMAP[],Table_FanDuel[[#This Row],[BatsMatch]],COLUMN(PLAYERIDMAP[BATS]))</f>
        <v>#N/A</v>
      </c>
      <c r="Q439" t="str">
        <f>IFERROR(Table_FanDuel[[#This Row],[BatsIndex]],"")</f>
        <v/>
      </c>
      <c r="R439" t="str">
        <f>INDEX(TEAMIDMAP[],MATCH(Table_FanDuel[[#This Row],[Opponent]],TEAMIDMAP[FDTEAM],0),COLUMN(TEAMIDMAP[FANGRAPHSTEAM]))</f>
        <v>Twins</v>
      </c>
      <c r="S439" s="32" t="str">
        <f>IFERROR(INDEX(PROBABLE_SP[],MATCH(Table_FanDuel[[#This Row],[FangraphsOpp]],PROBABLE_SP[Team],0),COLUMN(PROBABLE_SP[Name])),"")</f>
        <v>Mike Pelfrey</v>
      </c>
    </row>
    <row r="440" spans="1:19" hidden="1" x14ac:dyDescent="0.25">
      <c r="A440">
        <v>54403</v>
      </c>
      <c r="B440" t="s">
        <v>14</v>
      </c>
      <c r="C440" t="s">
        <v>20</v>
      </c>
      <c r="D440" t="s">
        <v>302</v>
      </c>
      <c r="E440">
        <v>1.4</v>
      </c>
      <c r="F440">
        <v>15</v>
      </c>
      <c r="G440">
        <v>3000</v>
      </c>
      <c r="H440" t="s">
        <v>36</v>
      </c>
      <c r="I440" t="s">
        <v>38</v>
      </c>
      <c r="J440" t="s">
        <v>37</v>
      </c>
      <c r="O440" t="e">
        <f>MATCH(Table_FanDuel[[#This Row],[Id]],PLAYERIDMAP[FANDUELID],0)</f>
        <v>#N/A</v>
      </c>
      <c r="P440" t="e">
        <f>INDEX(PLAYERIDMAP[],Table_FanDuel[[#This Row],[BatsMatch]],COLUMN(PLAYERIDMAP[BATS]))</f>
        <v>#N/A</v>
      </c>
      <c r="Q440" t="str">
        <f>IFERROR(Table_FanDuel[[#This Row],[BatsIndex]],"")</f>
        <v/>
      </c>
      <c r="R440" t="str">
        <f>INDEX(TEAMIDMAP[],MATCH(Table_FanDuel[[#This Row],[Opponent]],TEAMIDMAP[FDTEAM],0),COLUMN(TEAMIDMAP[FANGRAPHSTEAM]))</f>
        <v>Rangers</v>
      </c>
      <c r="S440" s="32" t="str">
        <f>IFERROR(INDEX(PROBABLE_SP[],MATCH(Table_FanDuel[[#This Row],[FangraphsOpp]],PROBABLE_SP[Team],0),COLUMN(PROBABLE_SP[Name])),"")</f>
        <v>Yovani Gallardo</v>
      </c>
    </row>
    <row r="441" spans="1:19" hidden="1" x14ac:dyDescent="0.25">
      <c r="A441">
        <v>38307</v>
      </c>
      <c r="B441" t="s">
        <v>14</v>
      </c>
      <c r="C441" t="s">
        <v>332</v>
      </c>
      <c r="D441" t="s">
        <v>333</v>
      </c>
      <c r="E441">
        <v>3</v>
      </c>
      <c r="F441">
        <v>1</v>
      </c>
      <c r="G441">
        <v>3000</v>
      </c>
      <c r="H441" t="s">
        <v>22</v>
      </c>
      <c r="I441" t="s">
        <v>24</v>
      </c>
      <c r="J441" t="s">
        <v>23</v>
      </c>
      <c r="O441" t="e">
        <f>MATCH(Table_FanDuel[[#This Row],[Id]],PLAYERIDMAP[FANDUELID],0)</f>
        <v>#N/A</v>
      </c>
      <c r="P441" t="e">
        <f>INDEX(PLAYERIDMAP[],Table_FanDuel[[#This Row],[BatsMatch]],COLUMN(PLAYERIDMAP[BATS]))</f>
        <v>#N/A</v>
      </c>
      <c r="Q441" t="str">
        <f>IFERROR(Table_FanDuel[[#This Row],[BatsIndex]],"")</f>
        <v/>
      </c>
      <c r="R441" t="str">
        <f>INDEX(TEAMIDMAP[],MATCH(Table_FanDuel[[#This Row],[Opponent]],TEAMIDMAP[FDTEAM],0),COLUMN(TEAMIDMAP[FANGRAPHSTEAM]))</f>
        <v>Twins</v>
      </c>
      <c r="S441" s="32" t="str">
        <f>IFERROR(INDEX(PROBABLE_SP[],MATCH(Table_FanDuel[[#This Row],[FangraphsOpp]],PROBABLE_SP[Team],0),COLUMN(PROBABLE_SP[Name])),"")</f>
        <v>Mike Pelfrey</v>
      </c>
    </row>
    <row r="442" spans="1:19" hidden="1" x14ac:dyDescent="0.25">
      <c r="A442">
        <v>62641</v>
      </c>
      <c r="B442" t="s">
        <v>14</v>
      </c>
      <c r="C442" t="s">
        <v>153</v>
      </c>
      <c r="D442" t="s">
        <v>406</v>
      </c>
      <c r="E442">
        <v>5.8</v>
      </c>
      <c r="F442">
        <v>5</v>
      </c>
      <c r="G442">
        <v>3000</v>
      </c>
      <c r="H442" t="s">
        <v>17</v>
      </c>
      <c r="I442" t="s">
        <v>18</v>
      </c>
      <c r="J442" t="s">
        <v>19</v>
      </c>
      <c r="O442" t="e">
        <f>MATCH(Table_FanDuel[[#This Row],[Id]],PLAYERIDMAP[FANDUELID],0)</f>
        <v>#N/A</v>
      </c>
      <c r="P442" t="e">
        <f>INDEX(PLAYERIDMAP[],Table_FanDuel[[#This Row],[BatsMatch]],COLUMN(PLAYERIDMAP[BATS]))</f>
        <v>#N/A</v>
      </c>
      <c r="Q442" t="str">
        <f>IFERROR(Table_FanDuel[[#This Row],[BatsIndex]],"")</f>
        <v/>
      </c>
      <c r="R442" t="str">
        <f>INDEX(TEAMIDMAP[],MATCH(Table_FanDuel[[#This Row],[Opponent]],TEAMIDMAP[FDTEAM],0),COLUMN(TEAMIDMAP[FANGRAPHSTEAM]))</f>
        <v>Orioles</v>
      </c>
      <c r="S442" s="32" t="str">
        <f>IFERROR(INDEX(PROBABLE_SP[],MATCH(Table_FanDuel[[#This Row],[FangraphsOpp]],PROBABLE_SP[Team],0),COLUMN(PROBABLE_SP[Name])),"")</f>
        <v>Kevin Gausman</v>
      </c>
    </row>
    <row r="443" spans="1:19" hidden="1" x14ac:dyDescent="0.25">
      <c r="A443">
        <v>53017</v>
      </c>
      <c r="B443" t="s">
        <v>14</v>
      </c>
      <c r="C443" t="s">
        <v>410</v>
      </c>
      <c r="D443" t="s">
        <v>411</v>
      </c>
      <c r="E443">
        <v>2.1</v>
      </c>
      <c r="F443">
        <v>9</v>
      </c>
      <c r="G443">
        <v>3000</v>
      </c>
      <c r="H443" t="s">
        <v>79</v>
      </c>
      <c r="I443" t="s">
        <v>80</v>
      </c>
      <c r="J443" t="s">
        <v>81</v>
      </c>
      <c r="O443" t="e">
        <f>MATCH(Table_FanDuel[[#This Row],[Id]],PLAYERIDMAP[FANDUELID],0)</f>
        <v>#N/A</v>
      </c>
      <c r="P443" t="e">
        <f>INDEX(PLAYERIDMAP[],Table_FanDuel[[#This Row],[BatsMatch]],COLUMN(PLAYERIDMAP[BATS]))</f>
        <v>#N/A</v>
      </c>
      <c r="Q443" t="str">
        <f>IFERROR(Table_FanDuel[[#This Row],[BatsIndex]],"")</f>
        <v/>
      </c>
      <c r="R443" t="str">
        <f>INDEX(TEAMIDMAP[],MATCH(Table_FanDuel[[#This Row],[Opponent]],TEAMIDMAP[FDTEAM],0),COLUMN(TEAMIDMAP[FANGRAPHSTEAM]))</f>
        <v>Pirates</v>
      </c>
      <c r="S443" s="32" t="str">
        <f>IFERROR(INDEX(PROBABLE_SP[],MATCH(Table_FanDuel[[#This Row],[FangraphsOpp]],PROBABLE_SP[Team],0),COLUMN(PROBABLE_SP[Name])),"")</f>
        <v>Gerrit Cole</v>
      </c>
    </row>
    <row r="444" spans="1:19" hidden="1" x14ac:dyDescent="0.25">
      <c r="A444">
        <v>38044</v>
      </c>
      <c r="B444" t="s">
        <v>14</v>
      </c>
      <c r="C444" t="s">
        <v>105</v>
      </c>
      <c r="D444" t="s">
        <v>440</v>
      </c>
      <c r="E444">
        <v>1.4</v>
      </c>
      <c r="F444">
        <v>35</v>
      </c>
      <c r="G444">
        <v>3000</v>
      </c>
      <c r="H444" t="s">
        <v>48</v>
      </c>
      <c r="I444" t="s">
        <v>50</v>
      </c>
      <c r="J444" t="s">
        <v>49</v>
      </c>
      <c r="O444" t="e">
        <f>MATCH(Table_FanDuel[[#This Row],[Id]],PLAYERIDMAP[FANDUELID],0)</f>
        <v>#N/A</v>
      </c>
      <c r="P444" t="e">
        <f>INDEX(PLAYERIDMAP[],Table_FanDuel[[#This Row],[BatsMatch]],COLUMN(PLAYERIDMAP[BATS]))</f>
        <v>#N/A</v>
      </c>
      <c r="Q444" t="str">
        <f>IFERROR(Table_FanDuel[[#This Row],[BatsIndex]],"")</f>
        <v/>
      </c>
      <c r="R444" t="str">
        <f>INDEX(TEAMIDMAP[],MATCH(Table_FanDuel[[#This Row],[Opponent]],TEAMIDMAP[FDTEAM],0),COLUMN(TEAMIDMAP[FANGRAPHSTEAM]))</f>
        <v>Mets</v>
      </c>
      <c r="S444" s="32" t="str">
        <f>IFERROR(INDEX(PROBABLE_SP[],MATCH(Table_FanDuel[[#This Row],[FangraphsOpp]],PROBABLE_SP[Team],0),COLUMN(PROBABLE_SP[Name])),"")</f>
        <v>Noah Syndergaard</v>
      </c>
    </row>
    <row r="445" spans="1:19" hidden="1" x14ac:dyDescent="0.25">
      <c r="A445">
        <v>13440</v>
      </c>
      <c r="B445" t="s">
        <v>14</v>
      </c>
      <c r="C445" t="s">
        <v>121</v>
      </c>
      <c r="D445" t="s">
        <v>458</v>
      </c>
      <c r="E445">
        <v>1.9</v>
      </c>
      <c r="F445">
        <v>5</v>
      </c>
      <c r="G445">
        <v>3000</v>
      </c>
      <c r="H445" t="s">
        <v>28</v>
      </c>
      <c r="I445" t="s">
        <v>29</v>
      </c>
      <c r="J445" t="s">
        <v>30</v>
      </c>
      <c r="O445" t="e">
        <f>MATCH(Table_FanDuel[[#This Row],[Id]],PLAYERIDMAP[FANDUELID],0)</f>
        <v>#N/A</v>
      </c>
      <c r="P445" t="e">
        <f>INDEX(PLAYERIDMAP[],Table_FanDuel[[#This Row],[BatsMatch]],COLUMN(PLAYERIDMAP[BATS]))</f>
        <v>#N/A</v>
      </c>
      <c r="Q445" t="str">
        <f>IFERROR(Table_FanDuel[[#This Row],[BatsIndex]],"")</f>
        <v/>
      </c>
      <c r="R445" t="str">
        <f>INDEX(TEAMIDMAP[],MATCH(Table_FanDuel[[#This Row],[Opponent]],TEAMIDMAP[FDTEAM],0),COLUMN(TEAMIDMAP[FANGRAPHSTEAM]))</f>
        <v>Cardinals</v>
      </c>
      <c r="S445" s="32" t="str">
        <f>IFERROR(INDEX(PROBABLE_SP[],MATCH(Table_FanDuel[[#This Row],[FangraphsOpp]],PROBABLE_SP[Team],0),COLUMN(PROBABLE_SP[Name])),"")</f>
        <v>Carlos Martinez</v>
      </c>
    </row>
    <row r="446" spans="1:19" hidden="1" x14ac:dyDescent="0.25">
      <c r="A446">
        <v>38051</v>
      </c>
      <c r="B446" t="s">
        <v>14</v>
      </c>
      <c r="C446" t="s">
        <v>465</v>
      </c>
      <c r="D446" t="s">
        <v>466</v>
      </c>
      <c r="E446">
        <v>2.4</v>
      </c>
      <c r="F446">
        <v>15</v>
      </c>
      <c r="G446">
        <v>3000</v>
      </c>
      <c r="H446" t="s">
        <v>79</v>
      </c>
      <c r="I446" t="s">
        <v>80</v>
      </c>
      <c r="J446" t="s">
        <v>81</v>
      </c>
      <c r="O446" t="e">
        <f>MATCH(Table_FanDuel[[#This Row],[Id]],PLAYERIDMAP[FANDUELID],0)</f>
        <v>#N/A</v>
      </c>
      <c r="P446" t="e">
        <f>INDEX(PLAYERIDMAP[],Table_FanDuel[[#This Row],[BatsMatch]],COLUMN(PLAYERIDMAP[BATS]))</f>
        <v>#N/A</v>
      </c>
      <c r="Q446" t="str">
        <f>IFERROR(Table_FanDuel[[#This Row],[BatsIndex]],"")</f>
        <v/>
      </c>
      <c r="R446" t="str">
        <f>INDEX(TEAMIDMAP[],MATCH(Table_FanDuel[[#This Row],[Opponent]],TEAMIDMAP[FDTEAM],0),COLUMN(TEAMIDMAP[FANGRAPHSTEAM]))</f>
        <v>Pirates</v>
      </c>
      <c r="S446" s="32" t="str">
        <f>IFERROR(INDEX(PROBABLE_SP[],MATCH(Table_FanDuel[[#This Row],[FangraphsOpp]],PROBABLE_SP[Team],0),COLUMN(PROBABLE_SP[Name])),"")</f>
        <v>Gerrit Cole</v>
      </c>
    </row>
    <row r="447" spans="1:19" hidden="1" x14ac:dyDescent="0.25">
      <c r="A447">
        <v>62871</v>
      </c>
      <c r="B447" t="s">
        <v>14</v>
      </c>
      <c r="C447" t="s">
        <v>507</v>
      </c>
      <c r="D447" t="s">
        <v>311</v>
      </c>
      <c r="E447">
        <v>1.3</v>
      </c>
      <c r="F447">
        <v>3</v>
      </c>
      <c r="G447">
        <v>3000</v>
      </c>
      <c r="H447" t="s">
        <v>89</v>
      </c>
      <c r="I447" t="s">
        <v>91</v>
      </c>
      <c r="J447" t="s">
        <v>90</v>
      </c>
      <c r="O447" t="e">
        <f>MATCH(Table_FanDuel[[#This Row],[Id]],PLAYERIDMAP[FANDUELID],0)</f>
        <v>#N/A</v>
      </c>
      <c r="P447" t="e">
        <f>INDEX(PLAYERIDMAP[],Table_FanDuel[[#This Row],[BatsMatch]],COLUMN(PLAYERIDMAP[BATS]))</f>
        <v>#N/A</v>
      </c>
      <c r="Q447" t="str">
        <f>IFERROR(Table_FanDuel[[#This Row],[BatsIndex]],"")</f>
        <v/>
      </c>
      <c r="R447" t="str">
        <f>INDEX(TEAMIDMAP[],MATCH(Table_FanDuel[[#This Row],[Opponent]],TEAMIDMAP[FDTEAM],0),COLUMN(TEAMIDMAP[FANGRAPHSTEAM]))</f>
        <v>Indians</v>
      </c>
      <c r="S447" s="32" t="str">
        <f>IFERROR(INDEX(PROBABLE_SP[],MATCH(Table_FanDuel[[#This Row],[FangraphsOpp]],PROBABLE_SP[Team],0),COLUMN(PROBABLE_SP[Name])),"")</f>
        <v>Carlos Carrasco</v>
      </c>
    </row>
    <row r="448" spans="1:19" hidden="1" x14ac:dyDescent="0.25">
      <c r="A448">
        <v>53767</v>
      </c>
      <c r="B448" t="s">
        <v>14</v>
      </c>
      <c r="C448" t="s">
        <v>508</v>
      </c>
      <c r="D448" t="s">
        <v>509</v>
      </c>
      <c r="E448">
        <v>0</v>
      </c>
      <c r="F448">
        <v>0</v>
      </c>
      <c r="G448">
        <v>3000</v>
      </c>
      <c r="H448" t="s">
        <v>28</v>
      </c>
      <c r="I448" t="s">
        <v>29</v>
      </c>
      <c r="J448" t="s">
        <v>30</v>
      </c>
      <c r="K448" t="s">
        <v>51</v>
      </c>
      <c r="L448" t="s">
        <v>52</v>
      </c>
      <c r="O448" t="e">
        <f>MATCH(Table_FanDuel[[#This Row],[Id]],PLAYERIDMAP[FANDUELID],0)</f>
        <v>#N/A</v>
      </c>
      <c r="P448" t="e">
        <f>INDEX(PLAYERIDMAP[],Table_FanDuel[[#This Row],[BatsMatch]],COLUMN(PLAYERIDMAP[BATS]))</f>
        <v>#N/A</v>
      </c>
      <c r="Q448" t="str">
        <f>IFERROR(Table_FanDuel[[#This Row],[BatsIndex]],"")</f>
        <v/>
      </c>
      <c r="R448" t="str">
        <f>INDEX(TEAMIDMAP[],MATCH(Table_FanDuel[[#This Row],[Opponent]],TEAMIDMAP[FDTEAM],0),COLUMN(TEAMIDMAP[FANGRAPHSTEAM]))</f>
        <v>Cardinals</v>
      </c>
      <c r="S448" s="32" t="str">
        <f>IFERROR(INDEX(PROBABLE_SP[],MATCH(Table_FanDuel[[#This Row],[FangraphsOpp]],PROBABLE_SP[Team],0),COLUMN(PROBABLE_SP[Name])),"")</f>
        <v>Carlos Martinez</v>
      </c>
    </row>
    <row r="449" spans="1:19" hidden="1" x14ac:dyDescent="0.25">
      <c r="A449">
        <v>63351</v>
      </c>
      <c r="B449" t="s">
        <v>14</v>
      </c>
      <c r="C449" t="s">
        <v>143</v>
      </c>
      <c r="D449" t="s">
        <v>543</v>
      </c>
      <c r="E449">
        <v>2.2999999999999998</v>
      </c>
      <c r="F449">
        <v>5</v>
      </c>
      <c r="G449">
        <v>3000</v>
      </c>
      <c r="H449" t="s">
        <v>22</v>
      </c>
      <c r="I449" t="s">
        <v>23</v>
      </c>
      <c r="J449" t="s">
        <v>24</v>
      </c>
      <c r="O449" t="e">
        <f>MATCH(Table_FanDuel[[#This Row],[Id]],PLAYERIDMAP[FANDUELID],0)</f>
        <v>#N/A</v>
      </c>
      <c r="P449" t="e">
        <f>INDEX(PLAYERIDMAP[],Table_FanDuel[[#This Row],[BatsMatch]],COLUMN(PLAYERIDMAP[BATS]))</f>
        <v>#N/A</v>
      </c>
      <c r="Q449" t="str">
        <f>IFERROR(Table_FanDuel[[#This Row],[BatsIndex]],"")</f>
        <v/>
      </c>
      <c r="R449" t="str">
        <f>INDEX(TEAMIDMAP[],MATCH(Table_FanDuel[[#This Row],[Opponent]],TEAMIDMAP[FDTEAM],0),COLUMN(TEAMIDMAP[FANGRAPHSTEAM]))</f>
        <v>Yankees</v>
      </c>
      <c r="S449" s="32" t="str">
        <f>IFERROR(INDEX(PROBABLE_SP[],MATCH(Table_FanDuel[[#This Row],[FangraphsOpp]],PROBABLE_SP[Team],0),COLUMN(PROBABLE_SP[Name])),"")</f>
        <v>CC Sabathia</v>
      </c>
    </row>
    <row r="450" spans="1:19" hidden="1" x14ac:dyDescent="0.25">
      <c r="A450">
        <v>17017</v>
      </c>
      <c r="B450" t="s">
        <v>14</v>
      </c>
      <c r="C450" t="s">
        <v>562</v>
      </c>
      <c r="D450" t="s">
        <v>565</v>
      </c>
      <c r="E450">
        <v>1.5</v>
      </c>
      <c r="F450">
        <v>33</v>
      </c>
      <c r="G450">
        <v>3000</v>
      </c>
      <c r="H450" t="s">
        <v>48</v>
      </c>
      <c r="I450" t="s">
        <v>49</v>
      </c>
      <c r="J450" t="s">
        <v>50</v>
      </c>
      <c r="O450" t="e">
        <f>MATCH(Table_FanDuel[[#This Row],[Id]],PLAYERIDMAP[FANDUELID],0)</f>
        <v>#N/A</v>
      </c>
      <c r="P450" t="e">
        <f>INDEX(PLAYERIDMAP[],Table_FanDuel[[#This Row],[BatsMatch]],COLUMN(PLAYERIDMAP[BATS]))</f>
        <v>#N/A</v>
      </c>
      <c r="Q450" t="str">
        <f>IFERROR(Table_FanDuel[[#This Row],[BatsIndex]],"")</f>
        <v/>
      </c>
      <c r="R450" t="str">
        <f>INDEX(TEAMIDMAP[],MATCH(Table_FanDuel[[#This Row],[Opponent]],TEAMIDMAP[FDTEAM],0),COLUMN(TEAMIDMAP[FANGRAPHSTEAM]))</f>
        <v>Dodgers</v>
      </c>
      <c r="S450" s="32" t="str">
        <f>IFERROR(INDEX(PROBABLE_SP[],MATCH(Table_FanDuel[[#This Row],[FangraphsOpp]],PROBABLE_SP[Team],0),COLUMN(PROBABLE_SP[Name])),"")</f>
        <v>Mike Bolsinger</v>
      </c>
    </row>
    <row r="451" spans="1:19" hidden="1" x14ac:dyDescent="0.25">
      <c r="A451">
        <v>38987</v>
      </c>
      <c r="B451" t="s">
        <v>14</v>
      </c>
      <c r="C451" t="s">
        <v>578</v>
      </c>
      <c r="D451" t="s">
        <v>517</v>
      </c>
      <c r="E451">
        <v>1.5</v>
      </c>
      <c r="F451">
        <v>19</v>
      </c>
      <c r="G451">
        <v>3000</v>
      </c>
      <c r="H451" t="s">
        <v>28</v>
      </c>
      <c r="I451" t="s">
        <v>30</v>
      </c>
      <c r="J451" t="s">
        <v>29</v>
      </c>
      <c r="K451" t="s">
        <v>51</v>
      </c>
      <c r="L451" t="s">
        <v>579</v>
      </c>
      <c r="O451" t="e">
        <f>MATCH(Table_FanDuel[[#This Row],[Id]],PLAYERIDMAP[FANDUELID],0)</f>
        <v>#N/A</v>
      </c>
      <c r="P451" t="e">
        <f>INDEX(PLAYERIDMAP[],Table_FanDuel[[#This Row],[BatsMatch]],COLUMN(PLAYERIDMAP[BATS]))</f>
        <v>#N/A</v>
      </c>
      <c r="Q451" t="str">
        <f>IFERROR(Table_FanDuel[[#This Row],[BatsIndex]],"")</f>
        <v/>
      </c>
      <c r="R451" t="str">
        <f>INDEX(TEAMIDMAP[],MATCH(Table_FanDuel[[#This Row],[Opponent]],TEAMIDMAP[FDTEAM],0),COLUMN(TEAMIDMAP[FANGRAPHSTEAM]))</f>
        <v>Braves</v>
      </c>
      <c r="S451" s="32" t="str">
        <f>IFERROR(INDEX(PROBABLE_SP[],MATCH(Table_FanDuel[[#This Row],[FangraphsOpp]],PROBABLE_SP[Team],0),COLUMN(PROBABLE_SP[Name])),"")</f>
        <v>Ryan Weber</v>
      </c>
    </row>
    <row r="452" spans="1:19" hidden="1" x14ac:dyDescent="0.25">
      <c r="A452">
        <v>53991</v>
      </c>
      <c r="B452" t="s">
        <v>14</v>
      </c>
      <c r="C452" t="s">
        <v>589</v>
      </c>
      <c r="D452" t="s">
        <v>590</v>
      </c>
      <c r="E452">
        <v>2.2999999999999998</v>
      </c>
      <c r="F452">
        <v>1</v>
      </c>
      <c r="G452">
        <v>3000</v>
      </c>
      <c r="H452" t="s">
        <v>89</v>
      </c>
      <c r="I452" t="s">
        <v>90</v>
      </c>
      <c r="J452" t="s">
        <v>91</v>
      </c>
      <c r="O452" t="e">
        <f>MATCH(Table_FanDuel[[#This Row],[Id]],PLAYERIDMAP[FANDUELID],0)</f>
        <v>#N/A</v>
      </c>
      <c r="P452" t="e">
        <f>INDEX(PLAYERIDMAP[],Table_FanDuel[[#This Row],[BatsMatch]],COLUMN(PLAYERIDMAP[BATS]))</f>
        <v>#N/A</v>
      </c>
      <c r="Q452" t="str">
        <f>IFERROR(Table_FanDuel[[#This Row],[BatsIndex]],"")</f>
        <v/>
      </c>
      <c r="R452" t="str">
        <f>INDEX(TEAMIDMAP[],MATCH(Table_FanDuel[[#This Row],[Opponent]],TEAMIDMAP[FDTEAM],0),COLUMN(TEAMIDMAP[FANGRAPHSTEAM]))</f>
        <v>White Sox</v>
      </c>
      <c r="S452" s="32" t="str">
        <f>IFERROR(INDEX(PROBABLE_SP[],MATCH(Table_FanDuel[[#This Row],[FangraphsOpp]],PROBABLE_SP[Team],0),COLUMN(PROBABLE_SP[Name])),"")</f>
        <v>Carlos Rodon</v>
      </c>
    </row>
    <row r="453" spans="1:19" hidden="1" x14ac:dyDescent="0.25">
      <c r="A453">
        <v>21207</v>
      </c>
      <c r="B453" t="s">
        <v>14</v>
      </c>
      <c r="C453" t="s">
        <v>599</v>
      </c>
      <c r="D453" t="s">
        <v>600</v>
      </c>
      <c r="E453">
        <v>1.7</v>
      </c>
      <c r="F453">
        <v>2</v>
      </c>
      <c r="G453">
        <v>3000</v>
      </c>
      <c r="H453" t="s">
        <v>28</v>
      </c>
      <c r="I453" t="s">
        <v>30</v>
      </c>
      <c r="J453" t="s">
        <v>29</v>
      </c>
      <c r="O453" t="e">
        <f>MATCH(Table_FanDuel[[#This Row],[Id]],PLAYERIDMAP[FANDUELID],0)</f>
        <v>#N/A</v>
      </c>
      <c r="P453" t="e">
        <f>INDEX(PLAYERIDMAP[],Table_FanDuel[[#This Row],[BatsMatch]],COLUMN(PLAYERIDMAP[BATS]))</f>
        <v>#N/A</v>
      </c>
      <c r="Q453" t="str">
        <f>IFERROR(Table_FanDuel[[#This Row],[BatsIndex]],"")</f>
        <v/>
      </c>
      <c r="R453" t="str">
        <f>INDEX(TEAMIDMAP[],MATCH(Table_FanDuel[[#This Row],[Opponent]],TEAMIDMAP[FDTEAM],0),COLUMN(TEAMIDMAP[FANGRAPHSTEAM]))</f>
        <v>Braves</v>
      </c>
      <c r="S453" s="32" t="str">
        <f>IFERROR(INDEX(PROBABLE_SP[],MATCH(Table_FanDuel[[#This Row],[FangraphsOpp]],PROBABLE_SP[Team],0),COLUMN(PROBABLE_SP[Name])),"")</f>
        <v>Ryan Weber</v>
      </c>
    </row>
    <row r="454" spans="1:19" x14ac:dyDescent="0.25">
      <c r="A454">
        <v>13799</v>
      </c>
      <c r="B454" t="s">
        <v>68</v>
      </c>
      <c r="C454" t="s">
        <v>184</v>
      </c>
      <c r="D454" t="s">
        <v>113</v>
      </c>
      <c r="E454">
        <v>1.6</v>
      </c>
      <c r="F454">
        <v>43</v>
      </c>
      <c r="G454">
        <v>3000</v>
      </c>
      <c r="H454" t="s">
        <v>28</v>
      </c>
      <c r="I454" t="s">
        <v>30</v>
      </c>
      <c r="J454" t="s">
        <v>29</v>
      </c>
      <c r="K454" t="s">
        <v>51</v>
      </c>
      <c r="L454" t="s">
        <v>614</v>
      </c>
      <c r="O454">
        <f>MATCH(Table_FanDuel[[#This Row],[Id]],PLAYERIDMAP[FANDUELID],0)</f>
        <v>10</v>
      </c>
      <c r="P454" t="str">
        <f>INDEX(PLAYERIDMAP[],Table_FanDuel[[#This Row],[BatsMatch]],COLUMN(PLAYERIDMAP[BATS]))</f>
        <v>L</v>
      </c>
      <c r="Q454" t="str">
        <f>IFERROR(Table_FanDuel[[#This Row],[BatsIndex]],"")</f>
        <v>L</v>
      </c>
      <c r="R454" t="str">
        <f>INDEX(TEAMIDMAP[],MATCH(Table_FanDuel[[#This Row],[Opponent]],TEAMIDMAP[FDTEAM],0),COLUMN(TEAMIDMAP[FANGRAPHSTEAM]))</f>
        <v>Braves</v>
      </c>
      <c r="S454" s="32" t="str">
        <f>IFERROR(INDEX(PROBABLE_SP[],MATCH(Table_FanDuel[[#This Row],[FangraphsOpp]],PROBABLE_SP[Team],0),COLUMN(PROBABLE_SP[Name])),"")</f>
        <v>Ryan Weber</v>
      </c>
    </row>
    <row r="455" spans="1:19" hidden="1" x14ac:dyDescent="0.25">
      <c r="A455">
        <v>21544</v>
      </c>
      <c r="B455" t="s">
        <v>14</v>
      </c>
      <c r="C455" t="s">
        <v>632</v>
      </c>
      <c r="D455" t="s">
        <v>633</v>
      </c>
      <c r="E455">
        <v>1.5</v>
      </c>
      <c r="F455">
        <v>11</v>
      </c>
      <c r="G455">
        <v>3000</v>
      </c>
      <c r="H455" t="s">
        <v>22</v>
      </c>
      <c r="I455" t="s">
        <v>24</v>
      </c>
      <c r="J455" t="s">
        <v>23</v>
      </c>
      <c r="O455" t="e">
        <f>MATCH(Table_FanDuel[[#This Row],[Id]],PLAYERIDMAP[FANDUELID],0)</f>
        <v>#N/A</v>
      </c>
      <c r="P455" t="e">
        <f>INDEX(PLAYERIDMAP[],Table_FanDuel[[#This Row],[BatsMatch]],COLUMN(PLAYERIDMAP[BATS]))</f>
        <v>#N/A</v>
      </c>
      <c r="Q455" t="str">
        <f>IFERROR(Table_FanDuel[[#This Row],[BatsIndex]],"")</f>
        <v/>
      </c>
      <c r="R455" t="str">
        <f>INDEX(TEAMIDMAP[],MATCH(Table_FanDuel[[#This Row],[Opponent]],TEAMIDMAP[FDTEAM],0),COLUMN(TEAMIDMAP[FANGRAPHSTEAM]))</f>
        <v>Twins</v>
      </c>
      <c r="S455" s="32" t="str">
        <f>IFERROR(INDEX(PROBABLE_SP[],MATCH(Table_FanDuel[[#This Row],[FangraphsOpp]],PROBABLE_SP[Team],0),COLUMN(PROBABLE_SP[Name])),"")</f>
        <v>Mike Pelfrey</v>
      </c>
    </row>
    <row r="456" spans="1:19" hidden="1" x14ac:dyDescent="0.25">
      <c r="A456">
        <v>62983</v>
      </c>
      <c r="B456" t="s">
        <v>14</v>
      </c>
      <c r="C456" t="s">
        <v>644</v>
      </c>
      <c r="D456" t="s">
        <v>645</v>
      </c>
      <c r="E456">
        <v>1.5</v>
      </c>
      <c r="F456">
        <v>2</v>
      </c>
      <c r="G456">
        <v>3000</v>
      </c>
      <c r="H456" t="s">
        <v>22</v>
      </c>
      <c r="I456" t="s">
        <v>24</v>
      </c>
      <c r="J456" t="s">
        <v>23</v>
      </c>
      <c r="O456" t="e">
        <f>MATCH(Table_FanDuel[[#This Row],[Id]],PLAYERIDMAP[FANDUELID],0)</f>
        <v>#N/A</v>
      </c>
      <c r="P456" t="e">
        <f>INDEX(PLAYERIDMAP[],Table_FanDuel[[#This Row],[BatsMatch]],COLUMN(PLAYERIDMAP[BATS]))</f>
        <v>#N/A</v>
      </c>
      <c r="Q456" t="str">
        <f>IFERROR(Table_FanDuel[[#This Row],[BatsIndex]],"")</f>
        <v/>
      </c>
      <c r="R456" t="str">
        <f>INDEX(TEAMIDMAP[],MATCH(Table_FanDuel[[#This Row],[Opponent]],TEAMIDMAP[FDTEAM],0),COLUMN(TEAMIDMAP[FANGRAPHSTEAM]))</f>
        <v>Twins</v>
      </c>
      <c r="S456" s="32" t="str">
        <f>IFERROR(INDEX(PROBABLE_SP[],MATCH(Table_FanDuel[[#This Row],[FangraphsOpp]],PROBABLE_SP[Team],0),COLUMN(PROBABLE_SP[Name])),"")</f>
        <v>Mike Pelfrey</v>
      </c>
    </row>
    <row r="457" spans="1:19" x14ac:dyDescent="0.25">
      <c r="A457">
        <v>5262</v>
      </c>
      <c r="B457" t="s">
        <v>31</v>
      </c>
      <c r="C457" t="s">
        <v>105</v>
      </c>
      <c r="D457" t="s">
        <v>629</v>
      </c>
      <c r="E457">
        <v>2.6</v>
      </c>
      <c r="F457">
        <v>84</v>
      </c>
      <c r="G457">
        <v>3000</v>
      </c>
      <c r="H457" t="s">
        <v>17</v>
      </c>
      <c r="I457" t="s">
        <v>19</v>
      </c>
      <c r="J457" t="s">
        <v>18</v>
      </c>
      <c r="O457">
        <f>MATCH(Table_FanDuel[[#This Row],[Id]],PLAYERIDMAP[FANDUELID],0)</f>
        <v>701</v>
      </c>
      <c r="P457" t="str">
        <f>INDEX(PLAYERIDMAP[],Table_FanDuel[[#This Row],[BatsMatch]],COLUMN(PLAYERIDMAP[BATS]))</f>
        <v>R</v>
      </c>
      <c r="Q457" t="str">
        <f>IFERROR(Table_FanDuel[[#This Row],[BatsIndex]],"")</f>
        <v>R</v>
      </c>
      <c r="R457" t="str">
        <f>INDEX(TEAMIDMAP[],MATCH(Table_FanDuel[[#This Row],[Opponent]],TEAMIDMAP[FDTEAM],0),COLUMN(TEAMIDMAP[FANGRAPHSTEAM]))</f>
        <v>Rays</v>
      </c>
      <c r="S457" s="32" t="str">
        <f>IFERROR(INDEX(PROBABLE_SP[],MATCH(Table_FanDuel[[#This Row],[FangraphsOpp]],PROBABLE_SP[Team],0),COLUMN(PROBABLE_SP[Name])),"")</f>
        <v>Jake Odorizzi</v>
      </c>
    </row>
    <row r="458" spans="1:19" hidden="1" x14ac:dyDescent="0.25">
      <c r="A458">
        <v>38060</v>
      </c>
      <c r="B458" t="s">
        <v>14</v>
      </c>
      <c r="C458" t="s">
        <v>675</v>
      </c>
      <c r="D458" t="s">
        <v>676</v>
      </c>
      <c r="E458">
        <v>0</v>
      </c>
      <c r="F458">
        <v>0</v>
      </c>
      <c r="G458">
        <v>3000</v>
      </c>
      <c r="H458" t="s">
        <v>79</v>
      </c>
      <c r="I458" t="s">
        <v>81</v>
      </c>
      <c r="J458" t="s">
        <v>80</v>
      </c>
      <c r="O458" t="e">
        <f>MATCH(Table_FanDuel[[#This Row],[Id]],PLAYERIDMAP[FANDUELID],0)</f>
        <v>#N/A</v>
      </c>
      <c r="P458" t="e">
        <f>INDEX(PLAYERIDMAP[],Table_FanDuel[[#This Row],[BatsMatch]],COLUMN(PLAYERIDMAP[BATS]))</f>
        <v>#N/A</v>
      </c>
      <c r="Q458" t="str">
        <f>IFERROR(Table_FanDuel[[#This Row],[BatsIndex]],"")</f>
        <v/>
      </c>
      <c r="R458" t="str">
        <f>INDEX(TEAMIDMAP[],MATCH(Table_FanDuel[[#This Row],[Opponent]],TEAMIDMAP[FDTEAM],0),COLUMN(TEAMIDMAP[FANGRAPHSTEAM]))</f>
        <v>Nationals</v>
      </c>
      <c r="S458" s="32" t="str">
        <f>IFERROR(INDEX(PROBABLE_SP[],MATCH(Table_FanDuel[[#This Row],[FangraphsOpp]],PROBABLE_SP[Team],0),COLUMN(PROBABLE_SP[Name])),"")</f>
        <v>Jordan Zimmermann</v>
      </c>
    </row>
    <row r="459" spans="1:19" hidden="1" x14ac:dyDescent="0.25">
      <c r="A459">
        <v>52867</v>
      </c>
      <c r="B459" t="s">
        <v>14</v>
      </c>
      <c r="C459" t="s">
        <v>682</v>
      </c>
      <c r="D459" t="s">
        <v>683</v>
      </c>
      <c r="E459">
        <v>3.7</v>
      </c>
      <c r="F459">
        <v>1</v>
      </c>
      <c r="G459">
        <v>3000</v>
      </c>
      <c r="H459" t="s">
        <v>41</v>
      </c>
      <c r="I459" t="s">
        <v>43</v>
      </c>
      <c r="J459" t="s">
        <v>42</v>
      </c>
      <c r="O459" t="e">
        <f>MATCH(Table_FanDuel[[#This Row],[Id]],PLAYERIDMAP[FANDUELID],0)</f>
        <v>#N/A</v>
      </c>
      <c r="P459" t="e">
        <f>INDEX(PLAYERIDMAP[],Table_FanDuel[[#This Row],[BatsMatch]],COLUMN(PLAYERIDMAP[BATS]))</f>
        <v>#N/A</v>
      </c>
      <c r="Q459" t="str">
        <f>IFERROR(Table_FanDuel[[#This Row],[BatsIndex]],"")</f>
        <v/>
      </c>
      <c r="R459" t="str">
        <f>INDEX(TEAMIDMAP[],MATCH(Table_FanDuel[[#This Row],[Opponent]],TEAMIDMAP[FDTEAM],0),COLUMN(TEAMIDMAP[FANGRAPHSTEAM]))</f>
        <v>Cubs</v>
      </c>
      <c r="S459" s="32" t="str">
        <f>IFERROR(INDEX(PROBABLE_SP[],MATCH(Table_FanDuel[[#This Row],[FangraphsOpp]],PROBABLE_SP[Team],0),COLUMN(PROBABLE_SP[Name])),"")</f>
        <v>Jon Lester</v>
      </c>
    </row>
    <row r="460" spans="1:19" x14ac:dyDescent="0.25">
      <c r="A460">
        <v>60650</v>
      </c>
      <c r="B460" t="s">
        <v>164</v>
      </c>
      <c r="C460" t="s">
        <v>688</v>
      </c>
      <c r="D460" t="s">
        <v>689</v>
      </c>
      <c r="E460">
        <v>2.1</v>
      </c>
      <c r="F460">
        <v>80</v>
      </c>
      <c r="G460">
        <v>3000</v>
      </c>
      <c r="H460" t="s">
        <v>79</v>
      </c>
      <c r="I460" t="s">
        <v>81</v>
      </c>
      <c r="J460" t="s">
        <v>80</v>
      </c>
      <c r="O460">
        <f>MATCH(Table_FanDuel[[#This Row],[Id]],PLAYERIDMAP[FANDUELID],0)</f>
        <v>715</v>
      </c>
      <c r="P460" t="str">
        <f>INDEX(PLAYERIDMAP[],Table_FanDuel[[#This Row],[BatsMatch]],COLUMN(PLAYERIDMAP[BATS]))</f>
        <v>R</v>
      </c>
      <c r="Q460" t="str">
        <f>IFERROR(Table_FanDuel[[#This Row],[BatsIndex]],"")</f>
        <v>R</v>
      </c>
      <c r="R460" t="str">
        <f>INDEX(TEAMIDMAP[],MATCH(Table_FanDuel[[#This Row],[Opponent]],TEAMIDMAP[FDTEAM],0),COLUMN(TEAMIDMAP[FANGRAPHSTEAM]))</f>
        <v>Nationals</v>
      </c>
      <c r="S460" s="32" t="str">
        <f>IFERROR(INDEX(PROBABLE_SP[],MATCH(Table_FanDuel[[#This Row],[FangraphsOpp]],PROBABLE_SP[Team],0),COLUMN(PROBABLE_SP[Name])),"")</f>
        <v>Jordan Zimmermann</v>
      </c>
    </row>
    <row r="461" spans="1:19" hidden="1" x14ac:dyDescent="0.25">
      <c r="A461">
        <v>17046</v>
      </c>
      <c r="B461" t="s">
        <v>14</v>
      </c>
      <c r="C461" t="s">
        <v>74</v>
      </c>
      <c r="D461" t="s">
        <v>724</v>
      </c>
      <c r="E461">
        <v>-2.2999999999999998</v>
      </c>
      <c r="F461">
        <v>1</v>
      </c>
      <c r="G461">
        <v>3000</v>
      </c>
      <c r="H461" t="s">
        <v>22</v>
      </c>
      <c r="I461" t="s">
        <v>24</v>
      </c>
      <c r="J461" t="s">
        <v>23</v>
      </c>
      <c r="O461" t="e">
        <f>MATCH(Table_FanDuel[[#This Row],[Id]],PLAYERIDMAP[FANDUELID],0)</f>
        <v>#N/A</v>
      </c>
      <c r="P461" t="e">
        <f>INDEX(PLAYERIDMAP[],Table_FanDuel[[#This Row],[BatsMatch]],COLUMN(PLAYERIDMAP[BATS]))</f>
        <v>#N/A</v>
      </c>
      <c r="Q461" t="str">
        <f>IFERROR(Table_FanDuel[[#This Row],[BatsIndex]],"")</f>
        <v/>
      </c>
      <c r="R461" t="str">
        <f>INDEX(TEAMIDMAP[],MATCH(Table_FanDuel[[#This Row],[Opponent]],TEAMIDMAP[FDTEAM],0),COLUMN(TEAMIDMAP[FANGRAPHSTEAM]))</f>
        <v>Twins</v>
      </c>
      <c r="S461" s="32" t="str">
        <f>IFERROR(INDEX(PROBABLE_SP[],MATCH(Table_FanDuel[[#This Row],[FangraphsOpp]],PROBABLE_SP[Team],0),COLUMN(PROBABLE_SP[Name])),"")</f>
        <v>Mike Pelfrey</v>
      </c>
    </row>
    <row r="462" spans="1:19" hidden="1" x14ac:dyDescent="0.25">
      <c r="A462">
        <v>62984</v>
      </c>
      <c r="B462" t="s">
        <v>14</v>
      </c>
      <c r="C462" t="s">
        <v>92</v>
      </c>
      <c r="D462" t="s">
        <v>728</v>
      </c>
      <c r="E462">
        <v>1.8</v>
      </c>
      <c r="F462">
        <v>4</v>
      </c>
      <c r="G462">
        <v>3000</v>
      </c>
      <c r="H462" t="s">
        <v>22</v>
      </c>
      <c r="I462" t="s">
        <v>24</v>
      </c>
      <c r="J462" t="s">
        <v>23</v>
      </c>
      <c r="O462" t="e">
        <f>MATCH(Table_FanDuel[[#This Row],[Id]],PLAYERIDMAP[FANDUELID],0)</f>
        <v>#N/A</v>
      </c>
      <c r="P462" t="e">
        <f>INDEX(PLAYERIDMAP[],Table_FanDuel[[#This Row],[BatsMatch]],COLUMN(PLAYERIDMAP[BATS]))</f>
        <v>#N/A</v>
      </c>
      <c r="Q462" t="str">
        <f>IFERROR(Table_FanDuel[[#This Row],[BatsIndex]],"")</f>
        <v/>
      </c>
      <c r="R462" t="str">
        <f>INDEX(TEAMIDMAP[],MATCH(Table_FanDuel[[#This Row],[Opponent]],TEAMIDMAP[FDTEAM],0),COLUMN(TEAMIDMAP[FANGRAPHSTEAM]))</f>
        <v>Twins</v>
      </c>
      <c r="S462" s="32" t="str">
        <f>IFERROR(INDEX(PROBABLE_SP[],MATCH(Table_FanDuel[[#This Row],[FangraphsOpp]],PROBABLE_SP[Team],0),COLUMN(PROBABLE_SP[Name])),"")</f>
        <v>Mike Pelfrey</v>
      </c>
    </row>
    <row r="463" spans="1:19" hidden="1" x14ac:dyDescent="0.25">
      <c r="A463">
        <v>13709</v>
      </c>
      <c r="B463" t="s">
        <v>14</v>
      </c>
      <c r="C463" t="s">
        <v>756</v>
      </c>
      <c r="D463" t="s">
        <v>311</v>
      </c>
      <c r="E463">
        <v>4.4000000000000004</v>
      </c>
      <c r="F463">
        <v>7</v>
      </c>
      <c r="G463">
        <v>3000</v>
      </c>
      <c r="H463" t="s">
        <v>79</v>
      </c>
      <c r="I463" t="s">
        <v>81</v>
      </c>
      <c r="J463" t="s">
        <v>80</v>
      </c>
      <c r="O463" t="e">
        <f>MATCH(Table_FanDuel[[#This Row],[Id]],PLAYERIDMAP[FANDUELID],0)</f>
        <v>#N/A</v>
      </c>
      <c r="P463" t="e">
        <f>INDEX(PLAYERIDMAP[],Table_FanDuel[[#This Row],[BatsMatch]],COLUMN(PLAYERIDMAP[BATS]))</f>
        <v>#N/A</v>
      </c>
      <c r="Q463" t="str">
        <f>IFERROR(Table_FanDuel[[#This Row],[BatsIndex]],"")</f>
        <v/>
      </c>
      <c r="R463" t="str">
        <f>INDEX(TEAMIDMAP[],MATCH(Table_FanDuel[[#This Row],[Opponent]],TEAMIDMAP[FDTEAM],0),COLUMN(TEAMIDMAP[FANGRAPHSTEAM]))</f>
        <v>Nationals</v>
      </c>
      <c r="S463" s="32" t="str">
        <f>IFERROR(INDEX(PROBABLE_SP[],MATCH(Table_FanDuel[[#This Row],[FangraphsOpp]],PROBABLE_SP[Team],0),COLUMN(PROBABLE_SP[Name])),"")</f>
        <v>Jordan Zimmermann</v>
      </c>
    </row>
    <row r="464" spans="1:19" x14ac:dyDescent="0.25">
      <c r="A464">
        <v>5474</v>
      </c>
      <c r="B464" t="s">
        <v>68</v>
      </c>
      <c r="C464" t="s">
        <v>342</v>
      </c>
      <c r="D464" t="s">
        <v>761</v>
      </c>
      <c r="E464">
        <v>1.7</v>
      </c>
      <c r="F464">
        <v>85</v>
      </c>
      <c r="G464">
        <v>3000</v>
      </c>
      <c r="H464" t="s">
        <v>28</v>
      </c>
      <c r="I464" t="s">
        <v>30</v>
      </c>
      <c r="J464" t="s">
        <v>29</v>
      </c>
      <c r="O464">
        <f>MATCH(Table_FanDuel[[#This Row],[Id]],PLAYERIDMAP[FANDUELID],0)</f>
        <v>1157</v>
      </c>
      <c r="P464" t="str">
        <f>INDEX(PLAYERIDMAP[],Table_FanDuel[[#This Row],[BatsMatch]],COLUMN(PLAYERIDMAP[BATS]))</f>
        <v>R</v>
      </c>
      <c r="Q464" t="str">
        <f>IFERROR(Table_FanDuel[[#This Row],[BatsIndex]],"")</f>
        <v>R</v>
      </c>
      <c r="R464" t="str">
        <f>INDEX(TEAMIDMAP[],MATCH(Table_FanDuel[[#This Row],[Opponent]],TEAMIDMAP[FDTEAM],0),COLUMN(TEAMIDMAP[FANGRAPHSTEAM]))</f>
        <v>Braves</v>
      </c>
      <c r="S464" s="32" t="str">
        <f>IFERROR(INDEX(PROBABLE_SP[],MATCH(Table_FanDuel[[#This Row],[FangraphsOpp]],PROBABLE_SP[Team],0),COLUMN(PROBABLE_SP[Name])),"")</f>
        <v>Ryan Weber</v>
      </c>
    </row>
    <row r="465" spans="1:19" hidden="1" x14ac:dyDescent="0.25">
      <c r="A465">
        <v>38115</v>
      </c>
      <c r="B465" t="s">
        <v>14</v>
      </c>
      <c r="C465" t="s">
        <v>135</v>
      </c>
      <c r="D465" t="s">
        <v>769</v>
      </c>
      <c r="E465">
        <v>2.5</v>
      </c>
      <c r="F465">
        <v>8</v>
      </c>
      <c r="G465">
        <v>3000</v>
      </c>
      <c r="H465" t="s">
        <v>48</v>
      </c>
      <c r="I465" t="s">
        <v>50</v>
      </c>
      <c r="J465" t="s">
        <v>49</v>
      </c>
      <c r="O465" t="e">
        <f>MATCH(Table_FanDuel[[#This Row],[Id]],PLAYERIDMAP[FANDUELID],0)</f>
        <v>#N/A</v>
      </c>
      <c r="P465" t="e">
        <f>INDEX(PLAYERIDMAP[],Table_FanDuel[[#This Row],[BatsMatch]],COLUMN(PLAYERIDMAP[BATS]))</f>
        <v>#N/A</v>
      </c>
      <c r="Q465" t="str">
        <f>IFERROR(Table_FanDuel[[#This Row],[BatsIndex]],"")</f>
        <v/>
      </c>
      <c r="R465" t="str">
        <f>INDEX(TEAMIDMAP[],MATCH(Table_FanDuel[[#This Row],[Opponent]],TEAMIDMAP[FDTEAM],0),COLUMN(TEAMIDMAP[FANGRAPHSTEAM]))</f>
        <v>Mets</v>
      </c>
      <c r="S465" s="32" t="str">
        <f>IFERROR(INDEX(PROBABLE_SP[],MATCH(Table_FanDuel[[#This Row],[FangraphsOpp]],PROBABLE_SP[Team],0),COLUMN(PROBABLE_SP[Name])),"")</f>
        <v>Noah Syndergaard</v>
      </c>
    </row>
    <row r="466" spans="1:19" hidden="1" x14ac:dyDescent="0.25">
      <c r="A466">
        <v>21110</v>
      </c>
      <c r="B466" t="s">
        <v>14</v>
      </c>
      <c r="C466" t="s">
        <v>153</v>
      </c>
      <c r="D466" t="s">
        <v>770</v>
      </c>
      <c r="E466">
        <v>1.5</v>
      </c>
      <c r="F466">
        <v>5</v>
      </c>
      <c r="G466">
        <v>3000</v>
      </c>
      <c r="H466" t="s">
        <v>28</v>
      </c>
      <c r="I466" t="s">
        <v>29</v>
      </c>
      <c r="J466" t="s">
        <v>30</v>
      </c>
      <c r="O466" t="e">
        <f>MATCH(Table_FanDuel[[#This Row],[Id]],PLAYERIDMAP[FANDUELID],0)</f>
        <v>#N/A</v>
      </c>
      <c r="P466" t="e">
        <f>INDEX(PLAYERIDMAP[],Table_FanDuel[[#This Row],[BatsMatch]],COLUMN(PLAYERIDMAP[BATS]))</f>
        <v>#N/A</v>
      </c>
      <c r="Q466" t="str">
        <f>IFERROR(Table_FanDuel[[#This Row],[BatsIndex]],"")</f>
        <v/>
      </c>
      <c r="R466" t="str">
        <f>INDEX(TEAMIDMAP[],MATCH(Table_FanDuel[[#This Row],[Opponent]],TEAMIDMAP[FDTEAM],0),COLUMN(TEAMIDMAP[FANGRAPHSTEAM]))</f>
        <v>Cardinals</v>
      </c>
      <c r="S466" s="32" t="str">
        <f>IFERROR(INDEX(PROBABLE_SP[],MATCH(Table_FanDuel[[#This Row],[FangraphsOpp]],PROBABLE_SP[Team],0),COLUMN(PROBABLE_SP[Name])),"")</f>
        <v>Carlos Martinez</v>
      </c>
    </row>
    <row r="467" spans="1:19" x14ac:dyDescent="0.25">
      <c r="A467">
        <v>53756</v>
      </c>
      <c r="B467" t="s">
        <v>31</v>
      </c>
      <c r="C467" t="s">
        <v>434</v>
      </c>
      <c r="D467" t="s">
        <v>790</v>
      </c>
      <c r="E467">
        <v>0</v>
      </c>
      <c r="F467">
        <v>0</v>
      </c>
      <c r="G467">
        <v>3000</v>
      </c>
      <c r="H467" t="s">
        <v>22</v>
      </c>
      <c r="I467" t="s">
        <v>24</v>
      </c>
      <c r="J467" t="s">
        <v>23</v>
      </c>
      <c r="O467" t="e">
        <f>MATCH(Table_FanDuel[[#This Row],[Id]],PLAYERIDMAP[FANDUELID],0)</f>
        <v>#N/A</v>
      </c>
      <c r="P467" t="e">
        <f>INDEX(PLAYERIDMAP[],Table_FanDuel[[#This Row],[BatsMatch]],COLUMN(PLAYERIDMAP[BATS]))</f>
        <v>#N/A</v>
      </c>
      <c r="Q467" t="str">
        <f>IFERROR(Table_FanDuel[[#This Row],[BatsIndex]],"")</f>
        <v/>
      </c>
      <c r="R467" t="str">
        <f>INDEX(TEAMIDMAP[],MATCH(Table_FanDuel[[#This Row],[Opponent]],TEAMIDMAP[FDTEAM],0),COLUMN(TEAMIDMAP[FANGRAPHSTEAM]))</f>
        <v>Twins</v>
      </c>
      <c r="S467" s="32" t="str">
        <f>IFERROR(INDEX(PROBABLE_SP[],MATCH(Table_FanDuel[[#This Row],[FangraphsOpp]],PROBABLE_SP[Team],0),COLUMN(PROBABLE_SP[Name])),"")</f>
        <v>Mike Pelfrey</v>
      </c>
    </row>
    <row r="468" spans="1:19" hidden="1" x14ac:dyDescent="0.25">
      <c r="A468">
        <v>17120</v>
      </c>
      <c r="B468" t="s">
        <v>14</v>
      </c>
      <c r="C468" t="s">
        <v>238</v>
      </c>
      <c r="D468" t="s">
        <v>813</v>
      </c>
      <c r="E468">
        <v>4.3</v>
      </c>
      <c r="F468">
        <v>1</v>
      </c>
      <c r="G468">
        <v>3000</v>
      </c>
      <c r="H468" t="s">
        <v>22</v>
      </c>
      <c r="I468" t="s">
        <v>24</v>
      </c>
      <c r="J468" t="s">
        <v>23</v>
      </c>
      <c r="O468" t="e">
        <f>MATCH(Table_FanDuel[[#This Row],[Id]],PLAYERIDMAP[FANDUELID],0)</f>
        <v>#N/A</v>
      </c>
      <c r="P468" t="e">
        <f>INDEX(PLAYERIDMAP[],Table_FanDuel[[#This Row],[BatsMatch]],COLUMN(PLAYERIDMAP[BATS]))</f>
        <v>#N/A</v>
      </c>
      <c r="Q468" t="str">
        <f>IFERROR(Table_FanDuel[[#This Row],[BatsIndex]],"")</f>
        <v/>
      </c>
      <c r="R468" t="str">
        <f>INDEX(TEAMIDMAP[],MATCH(Table_FanDuel[[#This Row],[Opponent]],TEAMIDMAP[FDTEAM],0),COLUMN(TEAMIDMAP[FANGRAPHSTEAM]))</f>
        <v>Twins</v>
      </c>
      <c r="S468" s="32" t="str">
        <f>IFERROR(INDEX(PROBABLE_SP[],MATCH(Table_FanDuel[[#This Row],[FangraphsOpp]],PROBABLE_SP[Team],0),COLUMN(PROBABLE_SP[Name])),"")</f>
        <v>Mike Pelfrey</v>
      </c>
    </row>
    <row r="469" spans="1:19" hidden="1" x14ac:dyDescent="0.25">
      <c r="A469">
        <v>54129</v>
      </c>
      <c r="B469" t="s">
        <v>14</v>
      </c>
      <c r="C469" t="s">
        <v>15</v>
      </c>
      <c r="D469" t="s">
        <v>835</v>
      </c>
      <c r="E469">
        <v>1.8</v>
      </c>
      <c r="F469">
        <v>30</v>
      </c>
      <c r="G469">
        <v>3000</v>
      </c>
      <c r="H469" t="s">
        <v>28</v>
      </c>
      <c r="I469" t="s">
        <v>29</v>
      </c>
      <c r="J469" t="s">
        <v>30</v>
      </c>
      <c r="K469" t="s">
        <v>51</v>
      </c>
      <c r="L469" t="s">
        <v>579</v>
      </c>
      <c r="O469" t="e">
        <f>MATCH(Table_FanDuel[[#This Row],[Id]],PLAYERIDMAP[FANDUELID],0)</f>
        <v>#N/A</v>
      </c>
      <c r="P469" t="e">
        <f>INDEX(PLAYERIDMAP[],Table_FanDuel[[#This Row],[BatsMatch]],COLUMN(PLAYERIDMAP[BATS]))</f>
        <v>#N/A</v>
      </c>
      <c r="Q469" t="str">
        <f>IFERROR(Table_FanDuel[[#This Row],[BatsIndex]],"")</f>
        <v/>
      </c>
      <c r="R469" t="str">
        <f>INDEX(TEAMIDMAP[],MATCH(Table_FanDuel[[#This Row],[Opponent]],TEAMIDMAP[FDTEAM],0),COLUMN(TEAMIDMAP[FANGRAPHSTEAM]))</f>
        <v>Cardinals</v>
      </c>
      <c r="S469" s="32" t="str">
        <f>IFERROR(INDEX(PROBABLE_SP[],MATCH(Table_FanDuel[[#This Row],[FangraphsOpp]],PROBABLE_SP[Team],0),COLUMN(PROBABLE_SP[Name])),"")</f>
        <v>Carlos Martinez</v>
      </c>
    </row>
    <row r="470" spans="1:19" hidden="1" x14ac:dyDescent="0.25">
      <c r="A470">
        <v>62444</v>
      </c>
      <c r="B470" t="s">
        <v>14</v>
      </c>
      <c r="C470" t="s">
        <v>184</v>
      </c>
      <c r="D470" t="s">
        <v>883</v>
      </c>
      <c r="E470">
        <v>1.4</v>
      </c>
      <c r="F470">
        <v>17</v>
      </c>
      <c r="G470">
        <v>3000</v>
      </c>
      <c r="H470" t="s">
        <v>79</v>
      </c>
      <c r="I470" t="s">
        <v>80</v>
      </c>
      <c r="J470" t="s">
        <v>81</v>
      </c>
      <c r="O470" t="e">
        <f>MATCH(Table_FanDuel[[#This Row],[Id]],PLAYERIDMAP[FANDUELID],0)</f>
        <v>#N/A</v>
      </c>
      <c r="P470" t="e">
        <f>INDEX(PLAYERIDMAP[],Table_FanDuel[[#This Row],[BatsMatch]],COLUMN(PLAYERIDMAP[BATS]))</f>
        <v>#N/A</v>
      </c>
      <c r="Q470" t="str">
        <f>IFERROR(Table_FanDuel[[#This Row],[BatsIndex]],"")</f>
        <v/>
      </c>
      <c r="R470" t="str">
        <f>INDEX(TEAMIDMAP[],MATCH(Table_FanDuel[[#This Row],[Opponent]],TEAMIDMAP[FDTEAM],0),COLUMN(TEAMIDMAP[FANGRAPHSTEAM]))</f>
        <v>Pirates</v>
      </c>
      <c r="S470" s="32" t="str">
        <f>IFERROR(INDEX(PROBABLE_SP[],MATCH(Table_FanDuel[[#This Row],[FangraphsOpp]],PROBABLE_SP[Team],0),COLUMN(PROBABLE_SP[Name])),"")</f>
        <v>Gerrit Cole</v>
      </c>
    </row>
    <row r="471" spans="1:19" hidden="1" x14ac:dyDescent="0.25">
      <c r="A471">
        <v>62859</v>
      </c>
      <c r="B471" t="s">
        <v>14</v>
      </c>
      <c r="C471" t="s">
        <v>892</v>
      </c>
      <c r="D471" t="s">
        <v>893</v>
      </c>
      <c r="E471">
        <v>3</v>
      </c>
      <c r="F471">
        <v>2</v>
      </c>
      <c r="G471">
        <v>3000</v>
      </c>
      <c r="H471" t="s">
        <v>36</v>
      </c>
      <c r="I471" t="s">
        <v>38</v>
      </c>
      <c r="J471" t="s">
        <v>37</v>
      </c>
      <c r="O471" t="e">
        <f>MATCH(Table_FanDuel[[#This Row],[Id]],PLAYERIDMAP[FANDUELID],0)</f>
        <v>#N/A</v>
      </c>
      <c r="P471" t="e">
        <f>INDEX(PLAYERIDMAP[],Table_FanDuel[[#This Row],[BatsMatch]],COLUMN(PLAYERIDMAP[BATS]))</f>
        <v>#N/A</v>
      </c>
      <c r="Q471" t="str">
        <f>IFERROR(Table_FanDuel[[#This Row],[BatsIndex]],"")</f>
        <v/>
      </c>
      <c r="R471" t="str">
        <f>INDEX(TEAMIDMAP[],MATCH(Table_FanDuel[[#This Row],[Opponent]],TEAMIDMAP[FDTEAM],0),COLUMN(TEAMIDMAP[FANGRAPHSTEAM]))</f>
        <v>Rangers</v>
      </c>
      <c r="S471" s="32" t="str">
        <f>IFERROR(INDEX(PROBABLE_SP[],MATCH(Table_FanDuel[[#This Row],[FangraphsOpp]],PROBABLE_SP[Team],0),COLUMN(PROBABLE_SP[Name])),"")</f>
        <v>Yovani Gallardo</v>
      </c>
    </row>
    <row r="472" spans="1:19" x14ac:dyDescent="0.25">
      <c r="A472">
        <v>5589</v>
      </c>
      <c r="B472" t="s">
        <v>31</v>
      </c>
      <c r="C472" t="s">
        <v>901</v>
      </c>
      <c r="D472" t="s">
        <v>138</v>
      </c>
      <c r="E472">
        <v>2.4</v>
      </c>
      <c r="F472">
        <v>86</v>
      </c>
      <c r="G472">
        <v>3000</v>
      </c>
      <c r="H472" t="s">
        <v>22</v>
      </c>
      <c r="I472" t="s">
        <v>23</v>
      </c>
      <c r="J472" t="s">
        <v>24</v>
      </c>
      <c r="O472">
        <f>MATCH(Table_FanDuel[[#This Row],[Id]],PLAYERIDMAP[FANDUELID],0)</f>
        <v>652</v>
      </c>
      <c r="P472" t="str">
        <f>INDEX(PLAYERIDMAP[],Table_FanDuel[[#This Row],[BatsMatch]],COLUMN(PLAYERIDMAP[BATS]))</f>
        <v>R</v>
      </c>
      <c r="Q472" t="str">
        <f>IFERROR(Table_FanDuel[[#This Row],[BatsIndex]],"")</f>
        <v>R</v>
      </c>
      <c r="R472" t="str">
        <f>INDEX(TEAMIDMAP[],MATCH(Table_FanDuel[[#This Row],[Opponent]],TEAMIDMAP[FDTEAM],0),COLUMN(TEAMIDMAP[FANGRAPHSTEAM]))</f>
        <v>Yankees</v>
      </c>
      <c r="S472" s="32" t="str">
        <f>IFERROR(INDEX(PROBABLE_SP[],MATCH(Table_FanDuel[[#This Row],[FangraphsOpp]],PROBABLE_SP[Team],0),COLUMN(PROBABLE_SP[Name])),"")</f>
        <v>CC Sabathia</v>
      </c>
    </row>
    <row r="473" spans="1:19" hidden="1" x14ac:dyDescent="0.25">
      <c r="A473">
        <v>62827</v>
      </c>
      <c r="B473" t="s">
        <v>14</v>
      </c>
      <c r="C473" t="s">
        <v>102</v>
      </c>
      <c r="D473" t="s">
        <v>909</v>
      </c>
      <c r="E473">
        <v>2</v>
      </c>
      <c r="F473">
        <v>1</v>
      </c>
      <c r="G473">
        <v>3000</v>
      </c>
      <c r="H473" t="s">
        <v>70</v>
      </c>
      <c r="I473" t="s">
        <v>72</v>
      </c>
      <c r="J473" t="s">
        <v>71</v>
      </c>
      <c r="O473" t="e">
        <f>MATCH(Table_FanDuel[[#This Row],[Id]],PLAYERIDMAP[FANDUELID],0)</f>
        <v>#N/A</v>
      </c>
      <c r="P473" t="e">
        <f>INDEX(PLAYERIDMAP[],Table_FanDuel[[#This Row],[BatsMatch]],COLUMN(PLAYERIDMAP[BATS]))</f>
        <v>#N/A</v>
      </c>
      <c r="Q473" t="str">
        <f>IFERROR(Table_FanDuel[[#This Row],[BatsIndex]],"")</f>
        <v/>
      </c>
      <c r="R473" t="str">
        <f>INDEX(TEAMIDMAP[],MATCH(Table_FanDuel[[#This Row],[Opponent]],TEAMIDMAP[FDTEAM],0),COLUMN(TEAMIDMAP[FANGRAPHSTEAM]))</f>
        <v>Royals</v>
      </c>
      <c r="S473" s="32" t="str">
        <f>IFERROR(INDEX(PROBABLE_SP[],MATCH(Table_FanDuel[[#This Row],[FangraphsOpp]],PROBABLE_SP[Team],0),COLUMN(PROBABLE_SP[Name])),"")</f>
        <v>Edinson Volquez</v>
      </c>
    </row>
    <row r="474" spans="1:19" x14ac:dyDescent="0.25">
      <c r="A474">
        <v>5225</v>
      </c>
      <c r="B474" t="s">
        <v>164</v>
      </c>
      <c r="C474" t="s">
        <v>114</v>
      </c>
      <c r="D474" t="s">
        <v>932</v>
      </c>
      <c r="E474">
        <v>2.2999999999999998</v>
      </c>
      <c r="F474">
        <v>82</v>
      </c>
      <c r="G474">
        <v>3000</v>
      </c>
      <c r="H474" t="s">
        <v>70</v>
      </c>
      <c r="I474" t="s">
        <v>72</v>
      </c>
      <c r="J474" t="s">
        <v>71</v>
      </c>
      <c r="O474">
        <f>MATCH(Table_FanDuel[[#This Row],[Id]],PLAYERIDMAP[FANDUELID],0)</f>
        <v>1400</v>
      </c>
      <c r="P474" t="str">
        <f>INDEX(PLAYERIDMAP[],Table_FanDuel[[#This Row],[BatsMatch]],COLUMN(PLAYERIDMAP[BATS]))</f>
        <v>L</v>
      </c>
      <c r="Q474" t="str">
        <f>IFERROR(Table_FanDuel[[#This Row],[BatsIndex]],"")</f>
        <v>L</v>
      </c>
      <c r="R474" t="str">
        <f>INDEX(TEAMIDMAP[],MATCH(Table_FanDuel[[#This Row],[Opponent]],TEAMIDMAP[FDTEAM],0),COLUMN(TEAMIDMAP[FANGRAPHSTEAM]))</f>
        <v>Royals</v>
      </c>
      <c r="S474" s="32" t="str">
        <f>IFERROR(INDEX(PROBABLE_SP[],MATCH(Table_FanDuel[[#This Row],[FangraphsOpp]],PROBABLE_SP[Team],0),COLUMN(PROBABLE_SP[Name])),"")</f>
        <v>Edinson Volquez</v>
      </c>
    </row>
    <row r="475" spans="1:19" hidden="1" x14ac:dyDescent="0.25">
      <c r="A475">
        <v>53953</v>
      </c>
      <c r="B475" t="s">
        <v>14</v>
      </c>
      <c r="C475" t="s">
        <v>942</v>
      </c>
      <c r="D475" t="s">
        <v>943</v>
      </c>
      <c r="E475">
        <v>2</v>
      </c>
      <c r="F475">
        <v>46</v>
      </c>
      <c r="G475">
        <v>3000</v>
      </c>
      <c r="H475" t="s">
        <v>36</v>
      </c>
      <c r="I475" t="s">
        <v>37</v>
      </c>
      <c r="J475" t="s">
        <v>38</v>
      </c>
      <c r="O475">
        <f>MATCH(Table_FanDuel[[#This Row],[Id]],PLAYERIDMAP[FANDUELID],0)</f>
        <v>721</v>
      </c>
      <c r="P475" t="str">
        <f>INDEX(PLAYERIDMAP[],Table_FanDuel[[#This Row],[BatsMatch]],COLUMN(PLAYERIDMAP[BATS]))</f>
        <v>R</v>
      </c>
      <c r="Q475" t="str">
        <f>IFERROR(Table_FanDuel[[#This Row],[BatsIndex]],"")</f>
        <v>R</v>
      </c>
      <c r="R475" t="str">
        <f>INDEX(TEAMIDMAP[],MATCH(Table_FanDuel[[#This Row],[Opponent]],TEAMIDMAP[FDTEAM],0),COLUMN(TEAMIDMAP[FANGRAPHSTEAM]))</f>
        <v>Angels</v>
      </c>
      <c r="S475" s="32" t="str">
        <f>IFERROR(INDEX(PROBABLE_SP[],MATCH(Table_FanDuel[[#This Row],[FangraphsOpp]],PROBABLE_SP[Team],0),COLUMN(PROBABLE_SP[Name])),"")</f>
        <v>Garrett Richards</v>
      </c>
    </row>
    <row r="476" spans="1:19" x14ac:dyDescent="0.25">
      <c r="A476">
        <v>5332</v>
      </c>
      <c r="B476" t="s">
        <v>206</v>
      </c>
      <c r="C476" t="s">
        <v>77</v>
      </c>
      <c r="D476" t="s">
        <v>948</v>
      </c>
      <c r="E476">
        <v>2</v>
      </c>
      <c r="F476">
        <v>66</v>
      </c>
      <c r="G476">
        <v>3000</v>
      </c>
      <c r="H476" t="s">
        <v>28</v>
      </c>
      <c r="I476" t="s">
        <v>29</v>
      </c>
      <c r="J476" t="s">
        <v>30</v>
      </c>
      <c r="O476">
        <f>MATCH(Table_FanDuel[[#This Row],[Id]],PLAYERIDMAP[FANDUELID],0)</f>
        <v>1090</v>
      </c>
      <c r="P476" t="str">
        <f>INDEX(PLAYERIDMAP[],Table_FanDuel[[#This Row],[BatsMatch]],COLUMN(PLAYERIDMAP[BATS]))</f>
        <v>L</v>
      </c>
      <c r="Q476" t="str">
        <f>IFERROR(Table_FanDuel[[#This Row],[BatsIndex]],"")</f>
        <v>L</v>
      </c>
      <c r="R476" t="str">
        <f>INDEX(TEAMIDMAP[],MATCH(Table_FanDuel[[#This Row],[Opponent]],TEAMIDMAP[FDTEAM],0),COLUMN(TEAMIDMAP[FANGRAPHSTEAM]))</f>
        <v>Cardinals</v>
      </c>
      <c r="S476" s="32" t="str">
        <f>IFERROR(INDEX(PROBABLE_SP[],MATCH(Table_FanDuel[[#This Row],[FangraphsOpp]],PROBABLE_SP[Team],0),COLUMN(PROBABLE_SP[Name])),"")</f>
        <v>Carlos Martinez</v>
      </c>
    </row>
    <row r="477" spans="1:19" hidden="1" x14ac:dyDescent="0.25">
      <c r="A477">
        <v>62377</v>
      </c>
      <c r="B477" t="s">
        <v>14</v>
      </c>
      <c r="C477" t="s">
        <v>59</v>
      </c>
      <c r="D477" t="s">
        <v>124</v>
      </c>
      <c r="E477">
        <v>1.6</v>
      </c>
      <c r="F477">
        <v>8</v>
      </c>
      <c r="G477">
        <v>3000</v>
      </c>
      <c r="H477" t="s">
        <v>17</v>
      </c>
      <c r="I477" t="s">
        <v>19</v>
      </c>
      <c r="J477" t="s">
        <v>18</v>
      </c>
      <c r="K477" t="s">
        <v>51</v>
      </c>
      <c r="L477" t="s">
        <v>256</v>
      </c>
      <c r="O477" t="e">
        <f>MATCH(Table_FanDuel[[#This Row],[Id]],PLAYERIDMAP[FANDUELID],0)</f>
        <v>#N/A</v>
      </c>
      <c r="P477" t="e">
        <f>INDEX(PLAYERIDMAP[],Table_FanDuel[[#This Row],[BatsMatch]],COLUMN(PLAYERIDMAP[BATS]))</f>
        <v>#N/A</v>
      </c>
      <c r="Q477" t="str">
        <f>IFERROR(Table_FanDuel[[#This Row],[BatsIndex]],"")</f>
        <v/>
      </c>
      <c r="R477" t="str">
        <f>INDEX(TEAMIDMAP[],MATCH(Table_FanDuel[[#This Row],[Opponent]],TEAMIDMAP[FDTEAM],0),COLUMN(TEAMIDMAP[FANGRAPHSTEAM]))</f>
        <v>Rays</v>
      </c>
      <c r="S477" s="32" t="str">
        <f>IFERROR(INDEX(PROBABLE_SP[],MATCH(Table_FanDuel[[#This Row],[FangraphsOpp]],PROBABLE_SP[Team],0),COLUMN(PROBABLE_SP[Name])),"")</f>
        <v>Jake Odorizzi</v>
      </c>
    </row>
    <row r="478" spans="1:19" hidden="1" x14ac:dyDescent="0.25">
      <c r="A478">
        <v>17075</v>
      </c>
      <c r="B478" t="s">
        <v>14</v>
      </c>
      <c r="C478" t="s">
        <v>254</v>
      </c>
      <c r="D478" t="s">
        <v>54</v>
      </c>
      <c r="E478">
        <v>2.8</v>
      </c>
      <c r="F478">
        <v>4</v>
      </c>
      <c r="G478">
        <v>3000</v>
      </c>
      <c r="H478" t="s">
        <v>79</v>
      </c>
      <c r="I478" t="s">
        <v>80</v>
      </c>
      <c r="J478" t="s">
        <v>81</v>
      </c>
      <c r="O478" t="e">
        <f>MATCH(Table_FanDuel[[#This Row],[Id]],PLAYERIDMAP[FANDUELID],0)</f>
        <v>#N/A</v>
      </c>
      <c r="P478" t="e">
        <f>INDEX(PLAYERIDMAP[],Table_FanDuel[[#This Row],[BatsMatch]],COLUMN(PLAYERIDMAP[BATS]))</f>
        <v>#N/A</v>
      </c>
      <c r="Q478" t="str">
        <f>IFERROR(Table_FanDuel[[#This Row],[BatsIndex]],"")</f>
        <v/>
      </c>
      <c r="R478" t="str">
        <f>INDEX(TEAMIDMAP[],MATCH(Table_FanDuel[[#This Row],[Opponent]],TEAMIDMAP[FDTEAM],0),COLUMN(TEAMIDMAP[FANGRAPHSTEAM]))</f>
        <v>Pirates</v>
      </c>
      <c r="S478" s="32" t="str">
        <f>IFERROR(INDEX(PROBABLE_SP[],MATCH(Table_FanDuel[[#This Row],[FangraphsOpp]],PROBABLE_SP[Team],0),COLUMN(PROBABLE_SP[Name])),"")</f>
        <v>Gerrit Cole</v>
      </c>
    </row>
    <row r="479" spans="1:19" hidden="1" x14ac:dyDescent="0.25">
      <c r="A479">
        <v>38984</v>
      </c>
      <c r="B479" t="s">
        <v>14</v>
      </c>
      <c r="C479" t="s">
        <v>994</v>
      </c>
      <c r="D479" t="s">
        <v>995</v>
      </c>
      <c r="E479">
        <v>1.3</v>
      </c>
      <c r="F479">
        <v>17</v>
      </c>
      <c r="G479">
        <v>3000</v>
      </c>
      <c r="H479" t="s">
        <v>48</v>
      </c>
      <c r="I479" t="s">
        <v>49</v>
      </c>
      <c r="J479" t="s">
        <v>50</v>
      </c>
      <c r="O479" t="e">
        <f>MATCH(Table_FanDuel[[#This Row],[Id]],PLAYERIDMAP[FANDUELID],0)</f>
        <v>#N/A</v>
      </c>
      <c r="P479" t="e">
        <f>INDEX(PLAYERIDMAP[],Table_FanDuel[[#This Row],[BatsMatch]],COLUMN(PLAYERIDMAP[BATS]))</f>
        <v>#N/A</v>
      </c>
      <c r="Q479" t="str">
        <f>IFERROR(Table_FanDuel[[#This Row],[BatsIndex]],"")</f>
        <v/>
      </c>
      <c r="R479" t="str">
        <f>INDEX(TEAMIDMAP[],MATCH(Table_FanDuel[[#This Row],[Opponent]],TEAMIDMAP[FDTEAM],0),COLUMN(TEAMIDMAP[FANGRAPHSTEAM]))</f>
        <v>Dodgers</v>
      </c>
      <c r="S479" s="32" t="str">
        <f>IFERROR(INDEX(PROBABLE_SP[],MATCH(Table_FanDuel[[#This Row],[FangraphsOpp]],PROBABLE_SP[Team],0),COLUMN(PROBABLE_SP[Name])),"")</f>
        <v>Mike Bolsinger</v>
      </c>
    </row>
    <row r="480" spans="1:19" hidden="1" x14ac:dyDescent="0.25">
      <c r="A480">
        <v>62924</v>
      </c>
      <c r="B480" t="s">
        <v>14</v>
      </c>
      <c r="C480" t="s">
        <v>1004</v>
      </c>
      <c r="D480" t="s">
        <v>1005</v>
      </c>
      <c r="E480">
        <v>-4.3</v>
      </c>
      <c r="F480">
        <v>1</v>
      </c>
      <c r="G480">
        <v>3000</v>
      </c>
      <c r="H480" t="s">
        <v>48</v>
      </c>
      <c r="I480" t="s">
        <v>49</v>
      </c>
      <c r="J480" t="s">
        <v>50</v>
      </c>
      <c r="O480" t="e">
        <f>MATCH(Table_FanDuel[[#This Row],[Id]],PLAYERIDMAP[FANDUELID],0)</f>
        <v>#N/A</v>
      </c>
      <c r="P480" t="e">
        <f>INDEX(PLAYERIDMAP[],Table_FanDuel[[#This Row],[BatsMatch]],COLUMN(PLAYERIDMAP[BATS]))</f>
        <v>#N/A</v>
      </c>
      <c r="Q480" t="str">
        <f>IFERROR(Table_FanDuel[[#This Row],[BatsIndex]],"")</f>
        <v/>
      </c>
      <c r="R480" t="str">
        <f>INDEX(TEAMIDMAP[],MATCH(Table_FanDuel[[#This Row],[Opponent]],TEAMIDMAP[FDTEAM],0),COLUMN(TEAMIDMAP[FANGRAPHSTEAM]))</f>
        <v>Dodgers</v>
      </c>
      <c r="S480" s="32" t="str">
        <f>IFERROR(INDEX(PROBABLE_SP[],MATCH(Table_FanDuel[[#This Row],[FangraphsOpp]],PROBABLE_SP[Team],0),COLUMN(PROBABLE_SP[Name])),"")</f>
        <v>Mike Bolsinger</v>
      </c>
    </row>
    <row r="481" spans="1:19" hidden="1" x14ac:dyDescent="0.25">
      <c r="A481">
        <v>38015</v>
      </c>
      <c r="B481" t="s">
        <v>14</v>
      </c>
      <c r="C481" t="s">
        <v>1017</v>
      </c>
      <c r="D481" t="s">
        <v>1018</v>
      </c>
      <c r="E481">
        <v>1.1000000000000001</v>
      </c>
      <c r="F481">
        <v>6</v>
      </c>
      <c r="G481">
        <v>3000</v>
      </c>
      <c r="H481" t="s">
        <v>28</v>
      </c>
      <c r="I481" t="s">
        <v>29</v>
      </c>
      <c r="J481" t="s">
        <v>30</v>
      </c>
      <c r="O481" t="e">
        <f>MATCH(Table_FanDuel[[#This Row],[Id]],PLAYERIDMAP[FANDUELID],0)</f>
        <v>#N/A</v>
      </c>
      <c r="P481" t="e">
        <f>INDEX(PLAYERIDMAP[],Table_FanDuel[[#This Row],[BatsMatch]],COLUMN(PLAYERIDMAP[BATS]))</f>
        <v>#N/A</v>
      </c>
      <c r="Q481" t="str">
        <f>IFERROR(Table_FanDuel[[#This Row],[BatsIndex]],"")</f>
        <v/>
      </c>
      <c r="R481" t="str">
        <f>INDEX(TEAMIDMAP[],MATCH(Table_FanDuel[[#This Row],[Opponent]],TEAMIDMAP[FDTEAM],0),COLUMN(TEAMIDMAP[FANGRAPHSTEAM]))</f>
        <v>Cardinals</v>
      </c>
      <c r="S481" s="32" t="str">
        <f>IFERROR(INDEX(PROBABLE_SP[],MATCH(Table_FanDuel[[#This Row],[FangraphsOpp]],PROBABLE_SP[Team],0),COLUMN(PROBABLE_SP[Name])),"")</f>
        <v>Carlos Martinez</v>
      </c>
    </row>
    <row r="482" spans="1:19" x14ac:dyDescent="0.25">
      <c r="A482">
        <v>13394</v>
      </c>
      <c r="B482" t="s">
        <v>73</v>
      </c>
      <c r="C482" t="s">
        <v>504</v>
      </c>
      <c r="D482" t="s">
        <v>1022</v>
      </c>
      <c r="E482">
        <v>2.1</v>
      </c>
      <c r="F482">
        <v>11</v>
      </c>
      <c r="G482">
        <v>3000</v>
      </c>
      <c r="H482" t="s">
        <v>89</v>
      </c>
      <c r="I482" t="s">
        <v>91</v>
      </c>
      <c r="J482" t="s">
        <v>90</v>
      </c>
      <c r="O482" t="e">
        <f>MATCH(Table_FanDuel[[#This Row],[Id]],PLAYERIDMAP[FANDUELID],0)</f>
        <v>#N/A</v>
      </c>
      <c r="P482" t="e">
        <f>INDEX(PLAYERIDMAP[],Table_FanDuel[[#This Row],[BatsMatch]],COLUMN(PLAYERIDMAP[BATS]))</f>
        <v>#N/A</v>
      </c>
      <c r="Q482" t="str">
        <f>IFERROR(Table_FanDuel[[#This Row],[BatsIndex]],"")</f>
        <v/>
      </c>
      <c r="R482" t="str">
        <f>INDEX(TEAMIDMAP[],MATCH(Table_FanDuel[[#This Row],[Opponent]],TEAMIDMAP[FDTEAM],0),COLUMN(TEAMIDMAP[FANGRAPHSTEAM]))</f>
        <v>Indians</v>
      </c>
      <c r="S482" s="32" t="str">
        <f>IFERROR(INDEX(PROBABLE_SP[],MATCH(Table_FanDuel[[#This Row],[FangraphsOpp]],PROBABLE_SP[Team],0),COLUMN(PROBABLE_SP[Name])),"")</f>
        <v>Carlos Carrasco</v>
      </c>
    </row>
    <row r="483" spans="1:19" x14ac:dyDescent="0.25">
      <c r="A483">
        <v>38592</v>
      </c>
      <c r="B483" t="s">
        <v>164</v>
      </c>
      <c r="C483" t="s">
        <v>1025</v>
      </c>
      <c r="D483" t="s">
        <v>1026</v>
      </c>
      <c r="E483">
        <v>2.4</v>
      </c>
      <c r="F483">
        <v>4</v>
      </c>
      <c r="G483">
        <v>3000</v>
      </c>
      <c r="H483" t="s">
        <v>70</v>
      </c>
      <c r="I483" t="s">
        <v>71</v>
      </c>
      <c r="J483" t="s">
        <v>72</v>
      </c>
      <c r="O483" t="e">
        <f>MATCH(Table_FanDuel[[#This Row],[Id]],PLAYERIDMAP[FANDUELID],0)</f>
        <v>#N/A</v>
      </c>
      <c r="P483" t="e">
        <f>INDEX(PLAYERIDMAP[],Table_FanDuel[[#This Row],[BatsMatch]],COLUMN(PLAYERIDMAP[BATS]))</f>
        <v>#N/A</v>
      </c>
      <c r="Q483" t="str">
        <f>IFERROR(Table_FanDuel[[#This Row],[BatsIndex]],"")</f>
        <v/>
      </c>
      <c r="R483" t="str">
        <f>INDEX(TEAMIDMAP[],MATCH(Table_FanDuel[[#This Row],[Opponent]],TEAMIDMAP[FDTEAM],0),COLUMN(TEAMIDMAP[FANGRAPHSTEAM]))</f>
        <v>Astros</v>
      </c>
      <c r="S483" s="32" t="str">
        <f>IFERROR(INDEX(PROBABLE_SP[],MATCH(Table_FanDuel[[#This Row],[FangraphsOpp]],PROBABLE_SP[Team],0),COLUMN(PROBABLE_SP[Name])),"")</f>
        <v/>
      </c>
    </row>
    <row r="484" spans="1:19" hidden="1" x14ac:dyDescent="0.25">
      <c r="A484">
        <v>63781</v>
      </c>
      <c r="B484" t="s">
        <v>14</v>
      </c>
      <c r="C484" t="s">
        <v>1046</v>
      </c>
      <c r="D484" t="s">
        <v>1047</v>
      </c>
      <c r="E484">
        <v>0</v>
      </c>
      <c r="F484">
        <v>0</v>
      </c>
      <c r="G484">
        <v>3000</v>
      </c>
      <c r="H484" t="s">
        <v>89</v>
      </c>
      <c r="I484" t="s">
        <v>91</v>
      </c>
      <c r="J484" t="s">
        <v>90</v>
      </c>
      <c r="O484" t="e">
        <f>MATCH(Table_FanDuel[[#This Row],[Id]],PLAYERIDMAP[FANDUELID],0)</f>
        <v>#N/A</v>
      </c>
      <c r="P484" t="e">
        <f>INDEX(PLAYERIDMAP[],Table_FanDuel[[#This Row],[BatsMatch]],COLUMN(PLAYERIDMAP[BATS]))</f>
        <v>#N/A</v>
      </c>
      <c r="Q484" t="str">
        <f>IFERROR(Table_FanDuel[[#This Row],[BatsIndex]],"")</f>
        <v/>
      </c>
      <c r="R484" t="str">
        <f>INDEX(TEAMIDMAP[],MATCH(Table_FanDuel[[#This Row],[Opponent]],TEAMIDMAP[FDTEAM],0),COLUMN(TEAMIDMAP[FANGRAPHSTEAM]))</f>
        <v>Indians</v>
      </c>
      <c r="S484" s="32" t="str">
        <f>IFERROR(INDEX(PROBABLE_SP[],MATCH(Table_FanDuel[[#This Row],[FangraphsOpp]],PROBABLE_SP[Team],0),COLUMN(PROBABLE_SP[Name])),"")</f>
        <v>Carlos Carrasco</v>
      </c>
    </row>
    <row r="485" spans="1:19" hidden="1" x14ac:dyDescent="0.25">
      <c r="A485">
        <v>63451</v>
      </c>
      <c r="B485" t="s">
        <v>14</v>
      </c>
      <c r="C485" t="s">
        <v>1051</v>
      </c>
      <c r="D485" t="s">
        <v>1052</v>
      </c>
      <c r="E485">
        <v>3.8</v>
      </c>
      <c r="F485">
        <v>4</v>
      </c>
      <c r="G485">
        <v>3000</v>
      </c>
      <c r="H485" t="s">
        <v>48</v>
      </c>
      <c r="I485" t="s">
        <v>50</v>
      </c>
      <c r="J485" t="s">
        <v>49</v>
      </c>
      <c r="O485" t="e">
        <f>MATCH(Table_FanDuel[[#This Row],[Id]],PLAYERIDMAP[FANDUELID],0)</f>
        <v>#N/A</v>
      </c>
      <c r="P485" t="e">
        <f>INDEX(PLAYERIDMAP[],Table_FanDuel[[#This Row],[BatsMatch]],COLUMN(PLAYERIDMAP[BATS]))</f>
        <v>#N/A</v>
      </c>
      <c r="Q485" t="str">
        <f>IFERROR(Table_FanDuel[[#This Row],[BatsIndex]],"")</f>
        <v/>
      </c>
      <c r="R485" t="str">
        <f>INDEX(TEAMIDMAP[],MATCH(Table_FanDuel[[#This Row],[Opponent]],TEAMIDMAP[FDTEAM],0),COLUMN(TEAMIDMAP[FANGRAPHSTEAM]))</f>
        <v>Mets</v>
      </c>
      <c r="S485" s="32" t="str">
        <f>IFERROR(INDEX(PROBABLE_SP[],MATCH(Table_FanDuel[[#This Row],[FangraphsOpp]],PROBABLE_SP[Team],0),COLUMN(PROBABLE_SP[Name])),"")</f>
        <v>Noah Syndergaard</v>
      </c>
    </row>
    <row r="486" spans="1:19" x14ac:dyDescent="0.25">
      <c r="A486">
        <v>12928</v>
      </c>
      <c r="B486" t="s">
        <v>68</v>
      </c>
      <c r="C486" t="s">
        <v>65</v>
      </c>
      <c r="D486" t="s">
        <v>69</v>
      </c>
      <c r="E486">
        <v>2.6</v>
      </c>
      <c r="F486">
        <v>92</v>
      </c>
      <c r="G486">
        <v>2900</v>
      </c>
      <c r="H486" t="s">
        <v>70</v>
      </c>
      <c r="I486" t="s">
        <v>71</v>
      </c>
      <c r="J486" t="s">
        <v>72</v>
      </c>
      <c r="O486">
        <f>MATCH(Table_FanDuel[[#This Row],[Id]],PLAYERIDMAP[FANDUELID],0)</f>
        <v>637</v>
      </c>
      <c r="P486" t="str">
        <f>INDEX(PLAYERIDMAP[],Table_FanDuel[[#This Row],[BatsMatch]],COLUMN(PLAYERIDMAP[BATS]))</f>
        <v>L</v>
      </c>
      <c r="Q486" t="str">
        <f>IFERROR(Table_FanDuel[[#This Row],[BatsIndex]],"")</f>
        <v>L</v>
      </c>
      <c r="R486" t="str">
        <f>INDEX(TEAMIDMAP[],MATCH(Table_FanDuel[[#This Row],[Opponent]],TEAMIDMAP[FDTEAM],0),COLUMN(TEAMIDMAP[FANGRAPHSTEAM]))</f>
        <v>Astros</v>
      </c>
      <c r="S486" s="32" t="str">
        <f>IFERROR(INDEX(PROBABLE_SP[],MATCH(Table_FanDuel[[#This Row],[FangraphsOpp]],PROBABLE_SP[Team],0),COLUMN(PROBABLE_SP[Name])),"")</f>
        <v/>
      </c>
    </row>
    <row r="487" spans="1:19" x14ac:dyDescent="0.25">
      <c r="A487">
        <v>6319</v>
      </c>
      <c r="B487" t="s">
        <v>25</v>
      </c>
      <c r="C487" t="s">
        <v>262</v>
      </c>
      <c r="D487" t="s">
        <v>263</v>
      </c>
      <c r="E487">
        <v>1.8</v>
      </c>
      <c r="F487">
        <v>92</v>
      </c>
      <c r="G487">
        <v>2900</v>
      </c>
      <c r="H487" t="s">
        <v>79</v>
      </c>
      <c r="I487" t="s">
        <v>80</v>
      </c>
      <c r="J487" t="s">
        <v>81</v>
      </c>
      <c r="O487">
        <f>MATCH(Table_FanDuel[[#This Row],[Id]],PLAYERIDMAP[FANDUELID],0)</f>
        <v>351</v>
      </c>
      <c r="P487" t="str">
        <f>INDEX(PLAYERIDMAP[],Table_FanDuel[[#This Row],[BatsMatch]],COLUMN(PLAYERIDMAP[BATS]))</f>
        <v>R</v>
      </c>
      <c r="Q487" t="str">
        <f>IFERROR(Table_FanDuel[[#This Row],[BatsIndex]],"")</f>
        <v>R</v>
      </c>
      <c r="R487" t="str">
        <f>INDEX(TEAMIDMAP[],MATCH(Table_FanDuel[[#This Row],[Opponent]],TEAMIDMAP[FDTEAM],0),COLUMN(TEAMIDMAP[FANGRAPHSTEAM]))</f>
        <v>Pirates</v>
      </c>
      <c r="S487" s="32" t="str">
        <f>IFERROR(INDEX(PROBABLE_SP[],MATCH(Table_FanDuel[[#This Row],[FangraphsOpp]],PROBABLE_SP[Team],0),COLUMN(PROBABLE_SP[Name])),"")</f>
        <v>Gerrit Cole</v>
      </c>
    </row>
    <row r="488" spans="1:19" x14ac:dyDescent="0.25">
      <c r="A488">
        <v>11098</v>
      </c>
      <c r="B488" t="s">
        <v>68</v>
      </c>
      <c r="C488" t="s">
        <v>26</v>
      </c>
      <c r="D488" t="s">
        <v>277</v>
      </c>
      <c r="E488">
        <v>2.1</v>
      </c>
      <c r="F488">
        <v>88</v>
      </c>
      <c r="G488">
        <v>2900</v>
      </c>
      <c r="H488" t="s">
        <v>79</v>
      </c>
      <c r="I488" t="s">
        <v>81</v>
      </c>
      <c r="J488" t="s">
        <v>80</v>
      </c>
      <c r="O488">
        <f>MATCH(Table_FanDuel[[#This Row],[Id]],PLAYERIDMAP[FANDUELID],0)</f>
        <v>25</v>
      </c>
      <c r="P488" t="str">
        <f>INDEX(PLAYERIDMAP[],Table_FanDuel[[#This Row],[BatsMatch]],COLUMN(PLAYERIDMAP[BATS]))</f>
        <v>L</v>
      </c>
      <c r="Q488" t="str">
        <f>IFERROR(Table_FanDuel[[#This Row],[BatsIndex]],"")</f>
        <v>L</v>
      </c>
      <c r="R488" t="str">
        <f>INDEX(TEAMIDMAP[],MATCH(Table_FanDuel[[#This Row],[Opponent]],TEAMIDMAP[FDTEAM],0),COLUMN(TEAMIDMAP[FANGRAPHSTEAM]))</f>
        <v>Nationals</v>
      </c>
      <c r="S488" s="32" t="str">
        <f>IFERROR(INDEX(PROBABLE_SP[],MATCH(Table_FanDuel[[#This Row],[FangraphsOpp]],PROBABLE_SP[Team],0),COLUMN(PROBABLE_SP[Name])),"")</f>
        <v>Jordan Zimmermann</v>
      </c>
    </row>
    <row r="489" spans="1:19" x14ac:dyDescent="0.25">
      <c r="A489">
        <v>5092</v>
      </c>
      <c r="B489" t="s">
        <v>31</v>
      </c>
      <c r="C489" t="s">
        <v>416</v>
      </c>
      <c r="D489" t="s">
        <v>527</v>
      </c>
      <c r="E489">
        <v>1.6</v>
      </c>
      <c r="F489">
        <v>74</v>
      </c>
      <c r="G489">
        <v>2900</v>
      </c>
      <c r="H489" t="s">
        <v>41</v>
      </c>
      <c r="I489" t="s">
        <v>43</v>
      </c>
      <c r="J489" t="s">
        <v>42</v>
      </c>
      <c r="O489">
        <f>MATCH(Table_FanDuel[[#This Row],[Id]],PLAYERIDMAP[FANDUELID],0)</f>
        <v>452</v>
      </c>
      <c r="P489" t="str">
        <f>INDEX(PLAYERIDMAP[],Table_FanDuel[[#This Row],[BatsMatch]],COLUMN(PLAYERIDMAP[BATS]))</f>
        <v>R</v>
      </c>
      <c r="Q489" t="str">
        <f>IFERROR(Table_FanDuel[[#This Row],[BatsIndex]],"")</f>
        <v>R</v>
      </c>
      <c r="R489" t="str">
        <f>INDEX(TEAMIDMAP[],MATCH(Table_FanDuel[[#This Row],[Opponent]],TEAMIDMAP[FDTEAM],0),COLUMN(TEAMIDMAP[FANGRAPHSTEAM]))</f>
        <v>Cubs</v>
      </c>
      <c r="S489" s="32" t="str">
        <f>IFERROR(INDEX(PROBABLE_SP[],MATCH(Table_FanDuel[[#This Row],[FangraphsOpp]],PROBABLE_SP[Team],0),COLUMN(PROBABLE_SP[Name])),"")</f>
        <v>Jon Lester</v>
      </c>
    </row>
    <row r="490" spans="1:19" x14ac:dyDescent="0.25">
      <c r="A490">
        <v>12993</v>
      </c>
      <c r="B490" t="s">
        <v>31</v>
      </c>
      <c r="C490" t="s">
        <v>659</v>
      </c>
      <c r="D490" t="s">
        <v>111</v>
      </c>
      <c r="E490">
        <v>0.1</v>
      </c>
      <c r="F490">
        <v>8</v>
      </c>
      <c r="G490">
        <v>2900</v>
      </c>
      <c r="H490" t="s">
        <v>79</v>
      </c>
      <c r="I490" t="s">
        <v>81</v>
      </c>
      <c r="J490" t="s">
        <v>80</v>
      </c>
      <c r="K490" t="s">
        <v>51</v>
      </c>
      <c r="L490" t="s">
        <v>256</v>
      </c>
      <c r="O490">
        <f>MATCH(Table_FanDuel[[#This Row],[Id]],PLAYERIDMAP[FANDUELID],0)</f>
        <v>610</v>
      </c>
      <c r="P490" t="str">
        <f>INDEX(PLAYERIDMAP[],Table_FanDuel[[#This Row],[BatsMatch]],COLUMN(PLAYERIDMAP[BATS]))</f>
        <v>R</v>
      </c>
      <c r="Q490" t="str">
        <f>IFERROR(Table_FanDuel[[#This Row],[BatsIndex]],"")</f>
        <v>R</v>
      </c>
      <c r="R490" t="str">
        <f>INDEX(TEAMIDMAP[],MATCH(Table_FanDuel[[#This Row],[Opponent]],TEAMIDMAP[FDTEAM],0),COLUMN(TEAMIDMAP[FANGRAPHSTEAM]))</f>
        <v>Nationals</v>
      </c>
      <c r="S490" s="32" t="str">
        <f>IFERROR(INDEX(PROBABLE_SP[],MATCH(Table_FanDuel[[#This Row],[FangraphsOpp]],PROBABLE_SP[Team],0),COLUMN(PROBABLE_SP[Name])),"")</f>
        <v>Jordan Zimmermann</v>
      </c>
    </row>
    <row r="491" spans="1:19" x14ac:dyDescent="0.25">
      <c r="A491">
        <v>5334</v>
      </c>
      <c r="B491" t="s">
        <v>25</v>
      </c>
      <c r="C491" t="s">
        <v>708</v>
      </c>
      <c r="D491" t="s">
        <v>203</v>
      </c>
      <c r="E491">
        <v>1.6</v>
      </c>
      <c r="F491">
        <v>91</v>
      </c>
      <c r="G491">
        <v>2900</v>
      </c>
      <c r="H491" t="s">
        <v>89</v>
      </c>
      <c r="I491" t="s">
        <v>91</v>
      </c>
      <c r="J491" t="s">
        <v>90</v>
      </c>
      <c r="O491">
        <f>MATCH(Table_FanDuel[[#This Row],[Id]],PLAYERIDMAP[FANDUELID],0)</f>
        <v>1129</v>
      </c>
      <c r="P491" t="str">
        <f>INDEX(PLAYERIDMAP[],Table_FanDuel[[#This Row],[BatsMatch]],COLUMN(PLAYERIDMAP[BATS]))</f>
        <v>R</v>
      </c>
      <c r="Q491" t="str">
        <f>IFERROR(Table_FanDuel[[#This Row],[BatsIndex]],"")</f>
        <v>R</v>
      </c>
      <c r="R491" t="str">
        <f>INDEX(TEAMIDMAP[],MATCH(Table_FanDuel[[#This Row],[Opponent]],TEAMIDMAP[FDTEAM],0),COLUMN(TEAMIDMAP[FANGRAPHSTEAM]))</f>
        <v>Indians</v>
      </c>
      <c r="S491" s="32" t="str">
        <f>IFERROR(INDEX(PROBABLE_SP[],MATCH(Table_FanDuel[[#This Row],[FangraphsOpp]],PROBABLE_SP[Team],0),COLUMN(PROBABLE_SP[Name])),"")</f>
        <v>Carlos Carrasco</v>
      </c>
    </row>
    <row r="492" spans="1:19" x14ac:dyDescent="0.25">
      <c r="A492">
        <v>52178</v>
      </c>
      <c r="B492" t="s">
        <v>164</v>
      </c>
      <c r="C492" t="s">
        <v>726</v>
      </c>
      <c r="D492" t="s">
        <v>727</v>
      </c>
      <c r="E492">
        <v>2.6</v>
      </c>
      <c r="F492">
        <v>61</v>
      </c>
      <c r="G492">
        <v>2900</v>
      </c>
      <c r="H492" t="s">
        <v>41</v>
      </c>
      <c r="I492" t="s">
        <v>43</v>
      </c>
      <c r="J492" t="s">
        <v>42</v>
      </c>
      <c r="O492">
        <f>MATCH(Table_FanDuel[[#This Row],[Id]],PLAYERIDMAP[FANDUELID],0)</f>
        <v>454</v>
      </c>
      <c r="P492" t="str">
        <f>INDEX(PLAYERIDMAP[],Table_FanDuel[[#This Row],[BatsMatch]],COLUMN(PLAYERIDMAP[BATS]))</f>
        <v>L</v>
      </c>
      <c r="Q492" t="str">
        <f>IFERROR(Table_FanDuel[[#This Row],[BatsIndex]],"")</f>
        <v>L</v>
      </c>
      <c r="R492" t="str">
        <f>INDEX(TEAMIDMAP[],MATCH(Table_FanDuel[[#This Row],[Opponent]],TEAMIDMAP[FDTEAM],0),COLUMN(TEAMIDMAP[FANGRAPHSTEAM]))</f>
        <v>Cubs</v>
      </c>
      <c r="S492" s="32" t="str">
        <f>IFERROR(INDEX(PROBABLE_SP[],MATCH(Table_FanDuel[[#This Row],[FangraphsOpp]],PROBABLE_SP[Team],0),COLUMN(PROBABLE_SP[Name])),"")</f>
        <v>Jon Lester</v>
      </c>
    </row>
    <row r="493" spans="1:19" x14ac:dyDescent="0.25">
      <c r="A493">
        <v>16948</v>
      </c>
      <c r="B493" t="s">
        <v>73</v>
      </c>
      <c r="C493" t="s">
        <v>954</v>
      </c>
      <c r="D493" t="s">
        <v>955</v>
      </c>
      <c r="E493">
        <v>2.4</v>
      </c>
      <c r="F493">
        <v>93</v>
      </c>
      <c r="G493">
        <v>2900</v>
      </c>
      <c r="H493" t="s">
        <v>28</v>
      </c>
      <c r="I493" t="s">
        <v>30</v>
      </c>
      <c r="J493" t="s">
        <v>29</v>
      </c>
      <c r="O493">
        <f>MATCH(Table_FanDuel[[#This Row],[Id]],PLAYERIDMAP[FANDUELID],0)</f>
        <v>1483</v>
      </c>
      <c r="P493" t="str">
        <f>INDEX(PLAYERIDMAP[],Table_FanDuel[[#This Row],[BatsMatch]],COLUMN(PLAYERIDMAP[BATS]))</f>
        <v>L</v>
      </c>
      <c r="Q493" t="str">
        <f>IFERROR(Table_FanDuel[[#This Row],[BatsIndex]],"")</f>
        <v>L</v>
      </c>
      <c r="R493" t="str">
        <f>INDEX(TEAMIDMAP[],MATCH(Table_FanDuel[[#This Row],[Opponent]],TEAMIDMAP[FDTEAM],0),COLUMN(TEAMIDMAP[FANGRAPHSTEAM]))</f>
        <v>Braves</v>
      </c>
      <c r="S493" s="32" t="str">
        <f>IFERROR(INDEX(PROBABLE_SP[],MATCH(Table_FanDuel[[#This Row],[FangraphsOpp]],PROBABLE_SP[Team],0),COLUMN(PROBABLE_SP[Name])),"")</f>
        <v>Ryan Weber</v>
      </c>
    </row>
    <row r="494" spans="1:19" x14ac:dyDescent="0.25">
      <c r="A494">
        <v>5084</v>
      </c>
      <c r="B494" t="s">
        <v>206</v>
      </c>
      <c r="C494" t="s">
        <v>53</v>
      </c>
      <c r="D494" t="s">
        <v>986</v>
      </c>
      <c r="E494">
        <v>1.7</v>
      </c>
      <c r="F494">
        <v>63</v>
      </c>
      <c r="G494">
        <v>2900</v>
      </c>
      <c r="H494" t="s">
        <v>36</v>
      </c>
      <c r="I494" t="s">
        <v>38</v>
      </c>
      <c r="J494" t="s">
        <v>37</v>
      </c>
      <c r="O494">
        <f>MATCH(Table_FanDuel[[#This Row],[Id]],PLAYERIDMAP[FANDUELID],0)</f>
        <v>655</v>
      </c>
      <c r="P494" t="str">
        <f>INDEX(PLAYERIDMAP[],Table_FanDuel[[#This Row],[BatsMatch]],COLUMN(PLAYERIDMAP[BATS]))</f>
        <v>R</v>
      </c>
      <c r="Q494" t="str">
        <f>IFERROR(Table_FanDuel[[#This Row],[BatsIndex]],"")</f>
        <v>R</v>
      </c>
      <c r="R494" t="str">
        <f>INDEX(TEAMIDMAP[],MATCH(Table_FanDuel[[#This Row],[Opponent]],TEAMIDMAP[FDTEAM],0),COLUMN(TEAMIDMAP[FANGRAPHSTEAM]))</f>
        <v>Rangers</v>
      </c>
      <c r="S494" s="32" t="str">
        <f>IFERROR(INDEX(PROBABLE_SP[],MATCH(Table_FanDuel[[#This Row],[FangraphsOpp]],PROBABLE_SP[Team],0),COLUMN(PROBABLE_SP[Name])),"")</f>
        <v>Yovani Gallardo</v>
      </c>
    </row>
    <row r="495" spans="1:19" x14ac:dyDescent="0.25">
      <c r="A495">
        <v>13152</v>
      </c>
      <c r="B495" t="s">
        <v>164</v>
      </c>
      <c r="C495" t="s">
        <v>184</v>
      </c>
      <c r="D495" t="s">
        <v>493</v>
      </c>
      <c r="E495">
        <v>2.6</v>
      </c>
      <c r="F495">
        <v>91</v>
      </c>
      <c r="G495">
        <v>2900</v>
      </c>
      <c r="H495" t="s">
        <v>28</v>
      </c>
      <c r="I495" t="s">
        <v>30</v>
      </c>
      <c r="J495" t="s">
        <v>29</v>
      </c>
      <c r="O495">
        <f>MATCH(Table_FanDuel[[#This Row],[Id]],PLAYERIDMAP[FANDUELID],0)</f>
        <v>215</v>
      </c>
      <c r="P495" t="str">
        <f>INDEX(PLAYERIDMAP[],Table_FanDuel[[#This Row],[BatsMatch]],COLUMN(PLAYERIDMAP[BATS]))</f>
        <v>L</v>
      </c>
      <c r="Q495" t="str">
        <f>IFERROR(Table_FanDuel[[#This Row],[BatsIndex]],"")</f>
        <v>L</v>
      </c>
      <c r="R495" t="str">
        <f>INDEX(TEAMIDMAP[],MATCH(Table_FanDuel[[#This Row],[Opponent]],TEAMIDMAP[FDTEAM],0),COLUMN(TEAMIDMAP[FANGRAPHSTEAM]))</f>
        <v>Braves</v>
      </c>
      <c r="S495" s="32" t="str">
        <f>IFERROR(INDEX(PROBABLE_SP[],MATCH(Table_FanDuel[[#This Row],[FangraphsOpp]],PROBABLE_SP[Team],0),COLUMN(PROBABLE_SP[Name])),"")</f>
        <v>Ryan Weber</v>
      </c>
    </row>
    <row r="496" spans="1:19" x14ac:dyDescent="0.25">
      <c r="A496">
        <v>5606</v>
      </c>
      <c r="B496" t="s">
        <v>31</v>
      </c>
      <c r="C496" t="s">
        <v>94</v>
      </c>
      <c r="D496" t="s">
        <v>95</v>
      </c>
      <c r="E496">
        <v>1</v>
      </c>
      <c r="F496">
        <v>18</v>
      </c>
      <c r="G496">
        <v>2800</v>
      </c>
      <c r="H496" t="s">
        <v>48</v>
      </c>
      <c r="I496" t="s">
        <v>50</v>
      </c>
      <c r="J496" t="s">
        <v>49</v>
      </c>
      <c r="O496">
        <f>MATCH(Table_FanDuel[[#This Row],[Id]],PLAYERIDMAP[FANDUELID],0)</f>
        <v>300</v>
      </c>
      <c r="P496" t="str">
        <f>INDEX(PLAYERIDMAP[],Table_FanDuel[[#This Row],[BatsMatch]],COLUMN(PLAYERIDMAP[BATS]))</f>
        <v>L</v>
      </c>
      <c r="Q496" t="str">
        <f>IFERROR(Table_FanDuel[[#This Row],[BatsIndex]],"")</f>
        <v>L</v>
      </c>
      <c r="R496" t="str">
        <f>INDEX(TEAMIDMAP[],MATCH(Table_FanDuel[[#This Row],[Opponent]],TEAMIDMAP[FDTEAM],0),COLUMN(TEAMIDMAP[FANGRAPHSTEAM]))</f>
        <v>Mets</v>
      </c>
      <c r="S496" s="32" t="str">
        <f>IFERROR(INDEX(PROBABLE_SP[],MATCH(Table_FanDuel[[#This Row],[FangraphsOpp]],PROBABLE_SP[Team],0),COLUMN(PROBABLE_SP[Name])),"")</f>
        <v>Noah Syndergaard</v>
      </c>
    </row>
    <row r="497" spans="1:19" x14ac:dyDescent="0.25">
      <c r="A497">
        <v>5354</v>
      </c>
      <c r="B497" t="s">
        <v>31</v>
      </c>
      <c r="C497" t="s">
        <v>135</v>
      </c>
      <c r="D497" t="s">
        <v>136</v>
      </c>
      <c r="E497">
        <v>1.8</v>
      </c>
      <c r="F497">
        <v>25</v>
      </c>
      <c r="G497">
        <v>2800</v>
      </c>
      <c r="H497" t="s">
        <v>36</v>
      </c>
      <c r="I497" t="s">
        <v>37</v>
      </c>
      <c r="J497" t="s">
        <v>38</v>
      </c>
      <c r="O497">
        <f>MATCH(Table_FanDuel[[#This Row],[Id]],PLAYERIDMAP[FANDUELID],0)</f>
        <v>571</v>
      </c>
      <c r="P497" t="str">
        <f>INDEX(PLAYERIDMAP[],Table_FanDuel[[#This Row],[BatsMatch]],COLUMN(PLAYERIDMAP[BATS]))</f>
        <v>L</v>
      </c>
      <c r="Q497" t="str">
        <f>IFERROR(Table_FanDuel[[#This Row],[BatsIndex]],"")</f>
        <v>L</v>
      </c>
      <c r="R497" t="str">
        <f>INDEX(TEAMIDMAP[],MATCH(Table_FanDuel[[#This Row],[Opponent]],TEAMIDMAP[FDTEAM],0),COLUMN(TEAMIDMAP[FANGRAPHSTEAM]))</f>
        <v>Angels</v>
      </c>
      <c r="S497" s="32" t="str">
        <f>IFERROR(INDEX(PROBABLE_SP[],MATCH(Table_FanDuel[[#This Row],[FangraphsOpp]],PROBABLE_SP[Team],0),COLUMN(PROBABLE_SP[Name])),"")</f>
        <v>Garrett Richards</v>
      </c>
    </row>
    <row r="498" spans="1:19" x14ac:dyDescent="0.25">
      <c r="A498">
        <v>6230</v>
      </c>
      <c r="B498" t="s">
        <v>31</v>
      </c>
      <c r="C498" t="s">
        <v>53</v>
      </c>
      <c r="D498" t="s">
        <v>67</v>
      </c>
      <c r="E498">
        <v>1.5</v>
      </c>
      <c r="F498">
        <v>96</v>
      </c>
      <c r="G498">
        <v>2800</v>
      </c>
      <c r="H498" t="s">
        <v>22</v>
      </c>
      <c r="I498" t="s">
        <v>24</v>
      </c>
      <c r="J498" t="s">
        <v>23</v>
      </c>
      <c r="O498">
        <f>MATCH(Table_FanDuel[[#This Row],[Id]],PLAYERIDMAP[FANDUELID],0)</f>
        <v>1500</v>
      </c>
      <c r="P498" t="str">
        <f>INDEX(PLAYERIDMAP[],Table_FanDuel[[#This Row],[BatsMatch]],COLUMN(PLAYERIDMAP[BATS]))</f>
        <v>R</v>
      </c>
      <c r="Q498" t="str">
        <f>IFERROR(Table_FanDuel[[#This Row],[BatsIndex]],"")</f>
        <v>R</v>
      </c>
      <c r="R498" t="str">
        <f>INDEX(TEAMIDMAP[],MATCH(Table_FanDuel[[#This Row],[Opponent]],TEAMIDMAP[FDTEAM],0),COLUMN(TEAMIDMAP[FANGRAPHSTEAM]))</f>
        <v>Twins</v>
      </c>
      <c r="S498" s="32" t="str">
        <f>IFERROR(INDEX(PROBABLE_SP[],MATCH(Table_FanDuel[[#This Row],[FangraphsOpp]],PROBABLE_SP[Team],0),COLUMN(PROBABLE_SP[Name])),"")</f>
        <v>Mike Pelfrey</v>
      </c>
    </row>
    <row r="499" spans="1:19" x14ac:dyDescent="0.25">
      <c r="A499">
        <v>17008</v>
      </c>
      <c r="B499" t="s">
        <v>31</v>
      </c>
      <c r="C499" t="s">
        <v>616</v>
      </c>
      <c r="D499" t="s">
        <v>617</v>
      </c>
      <c r="E499">
        <v>1.7</v>
      </c>
      <c r="F499">
        <v>19</v>
      </c>
      <c r="G499">
        <v>2800</v>
      </c>
      <c r="H499" t="s">
        <v>22</v>
      </c>
      <c r="I499" t="s">
        <v>23</v>
      </c>
      <c r="J499" t="s">
        <v>24</v>
      </c>
      <c r="O499">
        <f>MATCH(Table_FanDuel[[#This Row],[Id]],PLAYERIDMAP[FANDUELID],0)</f>
        <v>40</v>
      </c>
      <c r="P499" t="str">
        <f>INDEX(PLAYERIDMAP[],Table_FanDuel[[#This Row],[BatsMatch]],COLUMN(PLAYERIDMAP[BATS]))</f>
        <v>L</v>
      </c>
      <c r="Q499" t="str">
        <f>IFERROR(Table_FanDuel[[#This Row],[BatsIndex]],"")</f>
        <v>L</v>
      </c>
      <c r="R499" t="str">
        <f>INDEX(TEAMIDMAP[],MATCH(Table_FanDuel[[#This Row],[Opponent]],TEAMIDMAP[FDTEAM],0),COLUMN(TEAMIDMAP[FANGRAPHSTEAM]))</f>
        <v>Yankees</v>
      </c>
      <c r="S499" s="32" t="str">
        <f>IFERROR(INDEX(PROBABLE_SP[],MATCH(Table_FanDuel[[#This Row],[FangraphsOpp]],PROBABLE_SP[Team],0),COLUMN(PROBABLE_SP[Name])),"")</f>
        <v>CC Sabathia</v>
      </c>
    </row>
    <row r="500" spans="1:19" x14ac:dyDescent="0.25">
      <c r="A500">
        <v>60642</v>
      </c>
      <c r="B500" t="s">
        <v>31</v>
      </c>
      <c r="C500" t="s">
        <v>102</v>
      </c>
      <c r="D500" t="s">
        <v>697</v>
      </c>
      <c r="E500">
        <v>0.3</v>
      </c>
      <c r="F500">
        <v>1</v>
      </c>
      <c r="G500">
        <v>2800</v>
      </c>
      <c r="H500" t="s">
        <v>48</v>
      </c>
      <c r="I500" t="s">
        <v>49</v>
      </c>
      <c r="J500" t="s">
        <v>50</v>
      </c>
      <c r="O500" t="e">
        <f>MATCH(Table_FanDuel[[#This Row],[Id]],PLAYERIDMAP[FANDUELID],0)</f>
        <v>#N/A</v>
      </c>
      <c r="P500" t="e">
        <f>INDEX(PLAYERIDMAP[],Table_FanDuel[[#This Row],[BatsMatch]],COLUMN(PLAYERIDMAP[BATS]))</f>
        <v>#N/A</v>
      </c>
      <c r="Q500" t="str">
        <f>IFERROR(Table_FanDuel[[#This Row],[BatsIndex]],"")</f>
        <v/>
      </c>
      <c r="R500" t="str">
        <f>INDEX(TEAMIDMAP[],MATCH(Table_FanDuel[[#This Row],[Opponent]],TEAMIDMAP[FDTEAM],0),COLUMN(TEAMIDMAP[FANGRAPHSTEAM]))</f>
        <v>Dodgers</v>
      </c>
      <c r="S500" s="32" t="str">
        <f>IFERROR(INDEX(PROBABLE_SP[],MATCH(Table_FanDuel[[#This Row],[FangraphsOpp]],PROBABLE_SP[Team],0),COLUMN(PROBABLE_SP[Name])),"")</f>
        <v>Mike Bolsinger</v>
      </c>
    </row>
    <row r="501" spans="1:19" x14ac:dyDescent="0.25">
      <c r="A501">
        <v>5591</v>
      </c>
      <c r="B501" t="s">
        <v>73</v>
      </c>
      <c r="C501" t="s">
        <v>699</v>
      </c>
      <c r="D501" t="s">
        <v>700</v>
      </c>
      <c r="E501">
        <v>2.2000000000000002</v>
      </c>
      <c r="F501">
        <v>92</v>
      </c>
      <c r="G501">
        <v>2800</v>
      </c>
      <c r="H501" t="s">
        <v>48</v>
      </c>
      <c r="I501" t="s">
        <v>50</v>
      </c>
      <c r="J501" t="s">
        <v>49</v>
      </c>
      <c r="O501">
        <f>MATCH(Table_FanDuel[[#This Row],[Id]],PLAYERIDMAP[FANDUELID],0)</f>
        <v>728</v>
      </c>
      <c r="P501" t="str">
        <f>INDEX(PLAYERIDMAP[],Table_FanDuel[[#This Row],[BatsMatch]],COLUMN(PLAYERIDMAP[BATS]))</f>
        <v>R</v>
      </c>
      <c r="Q501" t="str">
        <f>IFERROR(Table_FanDuel[[#This Row],[BatsIndex]],"")</f>
        <v>R</v>
      </c>
      <c r="R501" t="str">
        <f>INDEX(TEAMIDMAP[],MATCH(Table_FanDuel[[#This Row],[Opponent]],TEAMIDMAP[FDTEAM],0),COLUMN(TEAMIDMAP[FANGRAPHSTEAM]))</f>
        <v>Mets</v>
      </c>
      <c r="S501" s="32" t="str">
        <f>IFERROR(INDEX(PROBABLE_SP[],MATCH(Table_FanDuel[[#This Row],[FangraphsOpp]],PROBABLE_SP[Team],0),COLUMN(PROBABLE_SP[Name])),"")</f>
        <v>Noah Syndergaard</v>
      </c>
    </row>
    <row r="502" spans="1:19" x14ac:dyDescent="0.25">
      <c r="A502">
        <v>12586</v>
      </c>
      <c r="B502" t="s">
        <v>206</v>
      </c>
      <c r="C502" t="s">
        <v>865</v>
      </c>
      <c r="D502" t="s">
        <v>866</v>
      </c>
      <c r="E502">
        <v>1.8</v>
      </c>
      <c r="F502">
        <v>40</v>
      </c>
      <c r="G502">
        <v>2800</v>
      </c>
      <c r="H502" t="s">
        <v>70</v>
      </c>
      <c r="I502" t="s">
        <v>72</v>
      </c>
      <c r="J502" t="s">
        <v>71</v>
      </c>
      <c r="O502">
        <f>MATCH(Table_FanDuel[[#This Row],[Id]],PLAYERIDMAP[FANDUELID],0)</f>
        <v>280</v>
      </c>
      <c r="P502" t="str">
        <f>INDEX(PLAYERIDMAP[],Table_FanDuel[[#This Row],[BatsMatch]],COLUMN(PLAYERIDMAP[BATS]))</f>
        <v>B</v>
      </c>
      <c r="Q502" t="str">
        <f>IFERROR(Table_FanDuel[[#This Row],[BatsIndex]],"")</f>
        <v>B</v>
      </c>
      <c r="R502" t="str">
        <f>INDEX(TEAMIDMAP[],MATCH(Table_FanDuel[[#This Row],[Opponent]],TEAMIDMAP[FDTEAM],0),COLUMN(TEAMIDMAP[FANGRAPHSTEAM]))</f>
        <v>Royals</v>
      </c>
      <c r="S502" s="32" t="str">
        <f>IFERROR(INDEX(PROBABLE_SP[],MATCH(Table_FanDuel[[#This Row],[FangraphsOpp]],PROBABLE_SP[Team],0),COLUMN(PROBABLE_SP[Name])),"")</f>
        <v>Edinson Volquez</v>
      </c>
    </row>
    <row r="503" spans="1:19" x14ac:dyDescent="0.25">
      <c r="A503">
        <v>13771</v>
      </c>
      <c r="B503" t="s">
        <v>164</v>
      </c>
      <c r="C503" t="s">
        <v>135</v>
      </c>
      <c r="D503" t="s">
        <v>208</v>
      </c>
      <c r="E503">
        <v>1.8</v>
      </c>
      <c r="F503">
        <v>87</v>
      </c>
      <c r="G503">
        <v>2800</v>
      </c>
      <c r="H503" t="s">
        <v>79</v>
      </c>
      <c r="I503" t="s">
        <v>81</v>
      </c>
      <c r="J503" t="s">
        <v>80</v>
      </c>
      <c r="K503" t="s">
        <v>51</v>
      </c>
      <c r="L503" t="s">
        <v>398</v>
      </c>
      <c r="O503">
        <f>MATCH(Table_FanDuel[[#This Row],[Id]],PLAYERIDMAP[FANDUELID],0)</f>
        <v>585</v>
      </c>
      <c r="P503" t="str">
        <f>INDEX(PLAYERIDMAP[],Table_FanDuel[[#This Row],[BatsMatch]],COLUMN(PLAYERIDMAP[BATS]))</f>
        <v>R</v>
      </c>
      <c r="Q503" t="str">
        <f>IFERROR(Table_FanDuel[[#This Row],[BatsIndex]],"")</f>
        <v>R</v>
      </c>
      <c r="R503" t="str">
        <f>INDEX(TEAMIDMAP[],MATCH(Table_FanDuel[[#This Row],[Opponent]],TEAMIDMAP[FDTEAM],0),COLUMN(TEAMIDMAP[FANGRAPHSTEAM]))</f>
        <v>Nationals</v>
      </c>
      <c r="S503" s="32" t="str">
        <f>IFERROR(INDEX(PROBABLE_SP[],MATCH(Table_FanDuel[[#This Row],[FangraphsOpp]],PROBABLE_SP[Team],0),COLUMN(PROBABLE_SP[Name])),"")</f>
        <v>Jordan Zimmermann</v>
      </c>
    </row>
    <row r="504" spans="1:19" x14ac:dyDescent="0.25">
      <c r="A504">
        <v>13864</v>
      </c>
      <c r="B504" t="s">
        <v>31</v>
      </c>
      <c r="C504" t="s">
        <v>921</v>
      </c>
      <c r="D504" t="s">
        <v>922</v>
      </c>
      <c r="E504">
        <v>2.6</v>
      </c>
      <c r="F504">
        <v>97</v>
      </c>
      <c r="G504">
        <v>2800</v>
      </c>
      <c r="H504" t="s">
        <v>48</v>
      </c>
      <c r="I504" t="s">
        <v>50</v>
      </c>
      <c r="J504" t="s">
        <v>49</v>
      </c>
      <c r="O504">
        <f>MATCH(Table_FanDuel[[#This Row],[Id]],PLAYERIDMAP[FANDUELID],0)</f>
        <v>1049</v>
      </c>
      <c r="P504" t="str">
        <f>INDEX(PLAYERIDMAP[],Table_FanDuel[[#This Row],[BatsMatch]],COLUMN(PLAYERIDMAP[BATS]))</f>
        <v>L</v>
      </c>
      <c r="Q504" t="str">
        <f>IFERROR(Table_FanDuel[[#This Row],[BatsIndex]],"")</f>
        <v>L</v>
      </c>
      <c r="R504" t="str">
        <f>INDEX(TEAMIDMAP[],MATCH(Table_FanDuel[[#This Row],[Opponent]],TEAMIDMAP[FDTEAM],0),COLUMN(TEAMIDMAP[FANGRAPHSTEAM]))</f>
        <v>Mets</v>
      </c>
      <c r="S504" s="32" t="str">
        <f>IFERROR(INDEX(PROBABLE_SP[],MATCH(Table_FanDuel[[#This Row],[FangraphsOpp]],PROBABLE_SP[Team],0),COLUMN(PROBABLE_SP[Name])),"")</f>
        <v>Noah Syndergaard</v>
      </c>
    </row>
    <row r="505" spans="1:19" x14ac:dyDescent="0.25">
      <c r="A505">
        <v>13694</v>
      </c>
      <c r="B505" t="s">
        <v>25</v>
      </c>
      <c r="C505" t="s">
        <v>139</v>
      </c>
      <c r="D505" t="s">
        <v>140</v>
      </c>
      <c r="E505">
        <v>1.7</v>
      </c>
      <c r="F505">
        <v>70</v>
      </c>
      <c r="G505">
        <v>2700</v>
      </c>
      <c r="H505" t="s">
        <v>70</v>
      </c>
      <c r="I505" t="s">
        <v>72</v>
      </c>
      <c r="J505" t="s">
        <v>71</v>
      </c>
      <c r="O505">
        <f>MATCH(Table_FanDuel[[#This Row],[Id]],PLAYERIDMAP[FANDUELID],0)</f>
        <v>517</v>
      </c>
      <c r="P505" t="str">
        <f>INDEX(PLAYERIDMAP[],Table_FanDuel[[#This Row],[BatsMatch]],COLUMN(PLAYERIDMAP[BATS]))</f>
        <v>B</v>
      </c>
      <c r="Q505" t="str">
        <f>IFERROR(Table_FanDuel[[#This Row],[BatsIndex]],"")</f>
        <v>B</v>
      </c>
      <c r="R505" t="str">
        <f>INDEX(TEAMIDMAP[],MATCH(Table_FanDuel[[#This Row],[Opponent]],TEAMIDMAP[FDTEAM],0),COLUMN(TEAMIDMAP[FANGRAPHSTEAM]))</f>
        <v>Royals</v>
      </c>
      <c r="S505" s="32" t="str">
        <f>IFERROR(INDEX(PROBABLE_SP[],MATCH(Table_FanDuel[[#This Row],[FangraphsOpp]],PROBABLE_SP[Team],0),COLUMN(PROBABLE_SP[Name])),"")</f>
        <v>Edinson Volquez</v>
      </c>
    </row>
    <row r="506" spans="1:19" x14ac:dyDescent="0.25">
      <c r="A506">
        <v>6308</v>
      </c>
      <c r="B506" t="s">
        <v>164</v>
      </c>
      <c r="C506" t="s">
        <v>53</v>
      </c>
      <c r="D506" t="s">
        <v>194</v>
      </c>
      <c r="E506">
        <v>0.9</v>
      </c>
      <c r="F506">
        <v>49</v>
      </c>
      <c r="G506">
        <v>2700</v>
      </c>
      <c r="H506" t="s">
        <v>28</v>
      </c>
      <c r="I506" t="s">
        <v>29</v>
      </c>
      <c r="J506" t="s">
        <v>30</v>
      </c>
      <c r="O506">
        <f>MATCH(Table_FanDuel[[#This Row],[Id]],PLAYERIDMAP[FANDUELID],0)</f>
        <v>689</v>
      </c>
      <c r="P506" t="str">
        <f>INDEX(PLAYERIDMAP[],Table_FanDuel[[#This Row],[BatsMatch]],COLUMN(PLAYERIDMAP[BATS]))</f>
        <v>R</v>
      </c>
      <c r="Q506" t="str">
        <f>IFERROR(Table_FanDuel[[#This Row],[BatsIndex]],"")</f>
        <v>R</v>
      </c>
      <c r="R506" t="str">
        <f>INDEX(TEAMIDMAP[],MATCH(Table_FanDuel[[#This Row],[Opponent]],TEAMIDMAP[FDTEAM],0),COLUMN(TEAMIDMAP[FANGRAPHSTEAM]))</f>
        <v>Cardinals</v>
      </c>
      <c r="S506" s="32" t="str">
        <f>IFERROR(INDEX(PROBABLE_SP[],MATCH(Table_FanDuel[[#This Row],[FangraphsOpp]],PROBABLE_SP[Team],0),COLUMN(PROBABLE_SP[Name])),"")</f>
        <v>Carlos Martinez</v>
      </c>
    </row>
    <row r="507" spans="1:19" x14ac:dyDescent="0.25">
      <c r="A507">
        <v>5359</v>
      </c>
      <c r="B507" t="s">
        <v>25</v>
      </c>
      <c r="C507" t="s">
        <v>259</v>
      </c>
      <c r="D507" t="s">
        <v>264</v>
      </c>
      <c r="E507">
        <v>1.8</v>
      </c>
      <c r="F507">
        <v>93</v>
      </c>
      <c r="G507">
        <v>2700</v>
      </c>
      <c r="H507" t="s">
        <v>36</v>
      </c>
      <c r="I507" t="s">
        <v>37</v>
      </c>
      <c r="J507" t="s">
        <v>38</v>
      </c>
      <c r="O507">
        <f>MATCH(Table_FanDuel[[#This Row],[Id]],PLAYERIDMAP[FANDUELID],0)</f>
        <v>35</v>
      </c>
      <c r="P507" t="str">
        <f>INDEX(PLAYERIDMAP[],Table_FanDuel[[#This Row],[BatsMatch]],COLUMN(PLAYERIDMAP[BATS]))</f>
        <v>R</v>
      </c>
      <c r="Q507" t="str">
        <f>IFERROR(Table_FanDuel[[#This Row],[BatsIndex]],"")</f>
        <v>R</v>
      </c>
      <c r="R507" t="str">
        <f>INDEX(TEAMIDMAP[],MATCH(Table_FanDuel[[#This Row],[Opponent]],TEAMIDMAP[FDTEAM],0),COLUMN(TEAMIDMAP[FANGRAPHSTEAM]))</f>
        <v>Angels</v>
      </c>
      <c r="S507" s="32" t="str">
        <f>IFERROR(INDEX(PROBABLE_SP[],MATCH(Table_FanDuel[[#This Row],[FangraphsOpp]],PROBABLE_SP[Team],0),COLUMN(PROBABLE_SP[Name])),"")</f>
        <v>Garrett Richards</v>
      </c>
    </row>
    <row r="508" spans="1:19" x14ac:dyDescent="0.25">
      <c r="A508">
        <v>5077</v>
      </c>
      <c r="B508" t="s">
        <v>31</v>
      </c>
      <c r="C508" t="s">
        <v>338</v>
      </c>
      <c r="D508" t="s">
        <v>339</v>
      </c>
      <c r="E508">
        <v>2.4</v>
      </c>
      <c r="F508">
        <v>92</v>
      </c>
      <c r="G508">
        <v>2700</v>
      </c>
      <c r="H508" t="s">
        <v>41</v>
      </c>
      <c r="I508" t="s">
        <v>42</v>
      </c>
      <c r="J508" t="s">
        <v>43</v>
      </c>
      <c r="O508">
        <f>MATCH(Table_FanDuel[[#This Row],[Id]],PLAYERIDMAP[FANDUELID],0)</f>
        <v>448</v>
      </c>
      <c r="P508" t="str">
        <f>INDEX(PLAYERIDMAP[],Table_FanDuel[[#This Row],[BatsMatch]],COLUMN(PLAYERIDMAP[BATS]))</f>
        <v>B</v>
      </c>
      <c r="Q508" t="str">
        <f>IFERROR(Table_FanDuel[[#This Row],[BatsIndex]],"")</f>
        <v>B</v>
      </c>
      <c r="R508" t="str">
        <f>INDEX(TEAMIDMAP[],MATCH(Table_FanDuel[[#This Row],[Opponent]],TEAMIDMAP[FDTEAM],0),COLUMN(TEAMIDMAP[FANGRAPHSTEAM]))</f>
        <v>Phillies</v>
      </c>
      <c r="S508" s="32" t="str">
        <f>IFERROR(INDEX(PROBABLE_SP[],MATCH(Table_FanDuel[[#This Row],[FangraphsOpp]],PROBABLE_SP[Team],0),COLUMN(PROBABLE_SP[Name])),"")</f>
        <v>Jerad Eickhoff</v>
      </c>
    </row>
    <row r="509" spans="1:19" x14ac:dyDescent="0.25">
      <c r="A509">
        <v>5972</v>
      </c>
      <c r="B509" t="s">
        <v>25</v>
      </c>
      <c r="C509" t="s">
        <v>453</v>
      </c>
      <c r="D509" t="s">
        <v>454</v>
      </c>
      <c r="E509">
        <v>1.6</v>
      </c>
      <c r="F509">
        <v>66</v>
      </c>
      <c r="G509">
        <v>2700</v>
      </c>
      <c r="H509" t="s">
        <v>17</v>
      </c>
      <c r="I509" t="s">
        <v>19</v>
      </c>
      <c r="J509" t="s">
        <v>18</v>
      </c>
      <c r="O509">
        <f>MATCH(Table_FanDuel[[#This Row],[Id]],PLAYERIDMAP[FANDUELID],0)</f>
        <v>581</v>
      </c>
      <c r="P509" t="str">
        <f>INDEX(PLAYERIDMAP[],Table_FanDuel[[#This Row],[BatsMatch]],COLUMN(PLAYERIDMAP[BATS]))</f>
        <v>R</v>
      </c>
      <c r="Q509" t="str">
        <f>IFERROR(Table_FanDuel[[#This Row],[BatsIndex]],"")</f>
        <v>R</v>
      </c>
      <c r="R509" t="str">
        <f>INDEX(TEAMIDMAP[],MATCH(Table_FanDuel[[#This Row],[Opponent]],TEAMIDMAP[FDTEAM],0),COLUMN(TEAMIDMAP[FANGRAPHSTEAM]))</f>
        <v>Rays</v>
      </c>
      <c r="S509" s="32" t="str">
        <f>IFERROR(INDEX(PROBABLE_SP[],MATCH(Table_FanDuel[[#This Row],[FangraphsOpp]],PROBABLE_SP[Team],0),COLUMN(PROBABLE_SP[Name])),"")</f>
        <v>Jake Odorizzi</v>
      </c>
    </row>
    <row r="510" spans="1:19" x14ac:dyDescent="0.25">
      <c r="A510">
        <v>5463</v>
      </c>
      <c r="B510" t="s">
        <v>31</v>
      </c>
      <c r="C510" t="s">
        <v>15</v>
      </c>
      <c r="D510" t="s">
        <v>530</v>
      </c>
      <c r="E510">
        <v>2.1</v>
      </c>
      <c r="F510">
        <v>89</v>
      </c>
      <c r="G510">
        <v>2700</v>
      </c>
      <c r="H510" t="s">
        <v>89</v>
      </c>
      <c r="I510" t="s">
        <v>90</v>
      </c>
      <c r="J510" t="s">
        <v>91</v>
      </c>
      <c r="O510">
        <f>MATCH(Table_FanDuel[[#This Row],[Id]],PLAYERIDMAP[FANDUELID],0)</f>
        <v>954</v>
      </c>
      <c r="P510" t="str">
        <f>INDEX(PLAYERIDMAP[],Table_FanDuel[[#This Row],[BatsMatch]],COLUMN(PLAYERIDMAP[BATS]))</f>
        <v>L</v>
      </c>
      <c r="Q510" t="str">
        <f>IFERROR(Table_FanDuel[[#This Row],[BatsIndex]],"")</f>
        <v>L</v>
      </c>
      <c r="R510" t="str">
        <f>INDEX(TEAMIDMAP[],MATCH(Table_FanDuel[[#This Row],[Opponent]],TEAMIDMAP[FDTEAM],0),COLUMN(TEAMIDMAP[FANGRAPHSTEAM]))</f>
        <v>White Sox</v>
      </c>
      <c r="S510" s="32" t="str">
        <f>IFERROR(INDEX(PROBABLE_SP[],MATCH(Table_FanDuel[[#This Row],[FangraphsOpp]],PROBABLE_SP[Team],0),COLUMN(PROBABLE_SP[Name])),"")</f>
        <v>Carlos Rodon</v>
      </c>
    </row>
    <row r="511" spans="1:19" x14ac:dyDescent="0.25">
      <c r="A511">
        <v>14447</v>
      </c>
      <c r="B511" t="s">
        <v>31</v>
      </c>
      <c r="C511" t="s">
        <v>608</v>
      </c>
      <c r="D511" t="s">
        <v>54</v>
      </c>
      <c r="E511">
        <v>1.5</v>
      </c>
      <c r="F511">
        <v>84</v>
      </c>
      <c r="G511">
        <v>2700</v>
      </c>
      <c r="H511" t="s">
        <v>36</v>
      </c>
      <c r="I511" t="s">
        <v>37</v>
      </c>
      <c r="J511" t="s">
        <v>38</v>
      </c>
      <c r="O511">
        <f>MATCH(Table_FanDuel[[#This Row],[Id]],PLAYERIDMAP[FANDUELID],0)</f>
        <v>856</v>
      </c>
      <c r="P511" t="str">
        <f>INDEX(PLAYERIDMAP[],Table_FanDuel[[#This Row],[BatsMatch]],COLUMN(PLAYERIDMAP[BATS]))</f>
        <v>L</v>
      </c>
      <c r="Q511" t="str">
        <f>IFERROR(Table_FanDuel[[#This Row],[BatsIndex]],"")</f>
        <v>L</v>
      </c>
      <c r="R511" t="str">
        <f>INDEX(TEAMIDMAP[],MATCH(Table_FanDuel[[#This Row],[Opponent]],TEAMIDMAP[FDTEAM],0),COLUMN(TEAMIDMAP[FANGRAPHSTEAM]))</f>
        <v>Angels</v>
      </c>
      <c r="S511" s="32" t="str">
        <f>IFERROR(INDEX(PROBABLE_SP[],MATCH(Table_FanDuel[[#This Row],[FangraphsOpp]],PROBABLE_SP[Team],0),COLUMN(PROBABLE_SP[Name])),"")</f>
        <v>Garrett Richards</v>
      </c>
    </row>
    <row r="512" spans="1:19" x14ac:dyDescent="0.25">
      <c r="A512">
        <v>17052</v>
      </c>
      <c r="B512" t="s">
        <v>31</v>
      </c>
      <c r="C512" t="s">
        <v>61</v>
      </c>
      <c r="D512" t="s">
        <v>666</v>
      </c>
      <c r="E512">
        <v>1.4</v>
      </c>
      <c r="F512">
        <v>56</v>
      </c>
      <c r="G512">
        <v>2700</v>
      </c>
      <c r="H512" t="s">
        <v>48</v>
      </c>
      <c r="I512" t="s">
        <v>50</v>
      </c>
      <c r="J512" t="s">
        <v>49</v>
      </c>
      <c r="O512">
        <f>MATCH(Table_FanDuel[[#This Row],[Id]],PLAYERIDMAP[FANDUELID],0)</f>
        <v>1408</v>
      </c>
      <c r="P512" t="str">
        <f>INDEX(PLAYERIDMAP[],Table_FanDuel[[#This Row],[BatsMatch]],COLUMN(PLAYERIDMAP[BATS]))</f>
        <v>R</v>
      </c>
      <c r="Q512" t="str">
        <f>IFERROR(Table_FanDuel[[#This Row],[BatsIndex]],"")</f>
        <v>R</v>
      </c>
      <c r="R512" t="str">
        <f>INDEX(TEAMIDMAP[],MATCH(Table_FanDuel[[#This Row],[Opponent]],TEAMIDMAP[FDTEAM],0),COLUMN(TEAMIDMAP[FANGRAPHSTEAM]))</f>
        <v>Mets</v>
      </c>
      <c r="S512" s="32" t="str">
        <f>IFERROR(INDEX(PROBABLE_SP[],MATCH(Table_FanDuel[[#This Row],[FangraphsOpp]],PROBABLE_SP[Team],0),COLUMN(PROBABLE_SP[Name])),"")</f>
        <v>Noah Syndergaard</v>
      </c>
    </row>
    <row r="513" spans="1:19" x14ac:dyDescent="0.25">
      <c r="A513">
        <v>11313</v>
      </c>
      <c r="B513" t="s">
        <v>206</v>
      </c>
      <c r="C513" t="s">
        <v>300</v>
      </c>
      <c r="D513" t="s">
        <v>677</v>
      </c>
      <c r="E513">
        <v>2.1</v>
      </c>
      <c r="F513">
        <v>15</v>
      </c>
      <c r="G513">
        <v>2700</v>
      </c>
      <c r="H513" t="s">
        <v>17</v>
      </c>
      <c r="I513" t="s">
        <v>18</v>
      </c>
      <c r="J513" t="s">
        <v>19</v>
      </c>
      <c r="O513">
        <f>MATCH(Table_FanDuel[[#This Row],[Id]],PLAYERIDMAP[FANDUELID],0)</f>
        <v>677</v>
      </c>
      <c r="P513" t="str">
        <f>INDEX(PLAYERIDMAP[],Table_FanDuel[[#This Row],[BatsMatch]],COLUMN(PLAYERIDMAP[BATS]))</f>
        <v>L</v>
      </c>
      <c r="Q513" t="str">
        <f>IFERROR(Table_FanDuel[[#This Row],[BatsIndex]],"")</f>
        <v>L</v>
      </c>
      <c r="R513" t="str">
        <f>INDEX(TEAMIDMAP[],MATCH(Table_FanDuel[[#This Row],[Opponent]],TEAMIDMAP[FDTEAM],0),COLUMN(TEAMIDMAP[FANGRAPHSTEAM]))</f>
        <v>Orioles</v>
      </c>
      <c r="S513" s="32" t="str">
        <f>IFERROR(INDEX(PROBABLE_SP[],MATCH(Table_FanDuel[[#This Row],[FangraphsOpp]],PROBABLE_SP[Team],0),COLUMN(PROBABLE_SP[Name])),"")</f>
        <v>Kevin Gausman</v>
      </c>
    </row>
    <row r="514" spans="1:19" x14ac:dyDescent="0.25">
      <c r="A514">
        <v>16950</v>
      </c>
      <c r="B514" t="s">
        <v>164</v>
      </c>
      <c r="C514" t="s">
        <v>107</v>
      </c>
      <c r="D514" t="s">
        <v>720</v>
      </c>
      <c r="E514">
        <v>3</v>
      </c>
      <c r="F514">
        <v>16</v>
      </c>
      <c r="G514">
        <v>2700</v>
      </c>
      <c r="H514" t="s">
        <v>22</v>
      </c>
      <c r="I514" t="s">
        <v>23</v>
      </c>
      <c r="J514" t="s">
        <v>24</v>
      </c>
      <c r="O514">
        <f>MATCH(Table_FanDuel[[#This Row],[Id]],PLAYERIDMAP[FANDUELID],0)</f>
        <v>1243</v>
      </c>
      <c r="P514" t="str">
        <f>INDEX(PLAYERIDMAP[],Table_FanDuel[[#This Row],[BatsMatch]],COLUMN(PLAYERIDMAP[BATS]))</f>
        <v>R</v>
      </c>
      <c r="Q514" t="str">
        <f>IFERROR(Table_FanDuel[[#This Row],[BatsIndex]],"")</f>
        <v>R</v>
      </c>
      <c r="R514" t="str">
        <f>INDEX(TEAMIDMAP[],MATCH(Table_FanDuel[[#This Row],[Opponent]],TEAMIDMAP[FDTEAM],0),COLUMN(TEAMIDMAP[FANGRAPHSTEAM]))</f>
        <v>Yankees</v>
      </c>
      <c r="S514" s="32" t="str">
        <f>IFERROR(INDEX(PROBABLE_SP[],MATCH(Table_FanDuel[[#This Row],[FangraphsOpp]],PROBABLE_SP[Team],0),COLUMN(PROBABLE_SP[Name])),"")</f>
        <v>CC Sabathia</v>
      </c>
    </row>
    <row r="515" spans="1:19" x14ac:dyDescent="0.25">
      <c r="A515">
        <v>11349</v>
      </c>
      <c r="B515" t="s">
        <v>25</v>
      </c>
      <c r="C515" t="s">
        <v>748</v>
      </c>
      <c r="D515" t="s">
        <v>749</v>
      </c>
      <c r="E515">
        <v>1.6</v>
      </c>
      <c r="F515">
        <v>64</v>
      </c>
      <c r="G515">
        <v>2700</v>
      </c>
      <c r="H515" t="s">
        <v>48</v>
      </c>
      <c r="I515" t="s">
        <v>49</v>
      </c>
      <c r="J515" t="s">
        <v>50</v>
      </c>
      <c r="O515">
        <f>MATCH(Table_FanDuel[[#This Row],[Id]],PLAYERIDMAP[FANDUELID],0)</f>
        <v>1362</v>
      </c>
      <c r="P515" t="str">
        <f>INDEX(PLAYERIDMAP[],Table_FanDuel[[#This Row],[BatsMatch]],COLUMN(PLAYERIDMAP[BATS]))</f>
        <v>R</v>
      </c>
      <c r="Q515" t="str">
        <f>IFERROR(Table_FanDuel[[#This Row],[BatsIndex]],"")</f>
        <v>R</v>
      </c>
      <c r="R515" t="str">
        <f>INDEX(TEAMIDMAP[],MATCH(Table_FanDuel[[#This Row],[Opponent]],TEAMIDMAP[FDTEAM],0),COLUMN(TEAMIDMAP[FANGRAPHSTEAM]))</f>
        <v>Dodgers</v>
      </c>
      <c r="S515" s="32" t="str">
        <f>IFERROR(INDEX(PROBABLE_SP[],MATCH(Table_FanDuel[[#This Row],[FangraphsOpp]],PROBABLE_SP[Team],0),COLUMN(PROBABLE_SP[Name])),"")</f>
        <v>Mike Bolsinger</v>
      </c>
    </row>
    <row r="516" spans="1:19" x14ac:dyDescent="0.25">
      <c r="A516">
        <v>11322</v>
      </c>
      <c r="B516" t="s">
        <v>164</v>
      </c>
      <c r="C516" t="s">
        <v>82</v>
      </c>
      <c r="D516" t="s">
        <v>843</v>
      </c>
      <c r="E516">
        <v>2.4</v>
      </c>
      <c r="F516">
        <v>87</v>
      </c>
      <c r="G516">
        <v>2700</v>
      </c>
      <c r="H516" t="s">
        <v>70</v>
      </c>
      <c r="I516" t="s">
        <v>71</v>
      </c>
      <c r="J516" t="s">
        <v>72</v>
      </c>
      <c r="O516">
        <f>MATCH(Table_FanDuel[[#This Row],[Id]],PLAYERIDMAP[FANDUELID],0)</f>
        <v>957</v>
      </c>
      <c r="P516" t="str">
        <f>INDEX(PLAYERIDMAP[],Table_FanDuel[[#This Row],[BatsMatch]],COLUMN(PLAYERIDMAP[BATS]))</f>
        <v>L</v>
      </c>
      <c r="Q516" t="str">
        <f>IFERROR(Table_FanDuel[[#This Row],[BatsIndex]],"")</f>
        <v>L</v>
      </c>
      <c r="R516" t="str">
        <f>INDEX(TEAMIDMAP[],MATCH(Table_FanDuel[[#This Row],[Opponent]],TEAMIDMAP[FDTEAM],0),COLUMN(TEAMIDMAP[FANGRAPHSTEAM]))</f>
        <v>Astros</v>
      </c>
      <c r="S516" s="32" t="str">
        <f>IFERROR(INDEX(PROBABLE_SP[],MATCH(Table_FanDuel[[#This Row],[FangraphsOpp]],PROBABLE_SP[Team],0),COLUMN(PROBABLE_SP[Name])),"")</f>
        <v/>
      </c>
    </row>
    <row r="517" spans="1:19" x14ac:dyDescent="0.25">
      <c r="A517">
        <v>5035</v>
      </c>
      <c r="B517" t="s">
        <v>31</v>
      </c>
      <c r="C517" t="s">
        <v>198</v>
      </c>
      <c r="D517" t="s">
        <v>960</v>
      </c>
      <c r="E517">
        <v>2.5</v>
      </c>
      <c r="F517">
        <v>18</v>
      </c>
      <c r="G517">
        <v>2700</v>
      </c>
      <c r="H517" t="s">
        <v>36</v>
      </c>
      <c r="I517" t="s">
        <v>37</v>
      </c>
      <c r="J517" t="s">
        <v>38</v>
      </c>
      <c r="K517" t="s">
        <v>51</v>
      </c>
      <c r="L517" t="s">
        <v>190</v>
      </c>
      <c r="O517">
        <f>MATCH(Table_FanDuel[[#This Row],[Id]],PLAYERIDMAP[FANDUELID],0)</f>
        <v>126</v>
      </c>
      <c r="P517" t="str">
        <f>INDEX(PLAYERIDMAP[],Table_FanDuel[[#This Row],[BatsMatch]],COLUMN(PLAYERIDMAP[BATS]))</f>
        <v>R</v>
      </c>
      <c r="Q517" t="str">
        <f>IFERROR(Table_FanDuel[[#This Row],[BatsIndex]],"")</f>
        <v>R</v>
      </c>
      <c r="R517" t="str">
        <f>INDEX(TEAMIDMAP[],MATCH(Table_FanDuel[[#This Row],[Opponent]],TEAMIDMAP[FDTEAM],0),COLUMN(TEAMIDMAP[FANGRAPHSTEAM]))</f>
        <v>Angels</v>
      </c>
      <c r="S517" s="32" t="str">
        <f>IFERROR(INDEX(PROBABLE_SP[],MATCH(Table_FanDuel[[#This Row],[FangraphsOpp]],PROBABLE_SP[Team],0),COLUMN(PROBABLE_SP[Name])),"")</f>
        <v>Garrett Richards</v>
      </c>
    </row>
    <row r="518" spans="1:19" x14ac:dyDescent="0.25">
      <c r="A518">
        <v>5135</v>
      </c>
      <c r="B518" t="s">
        <v>31</v>
      </c>
      <c r="C518" t="s">
        <v>150</v>
      </c>
      <c r="D518" t="s">
        <v>935</v>
      </c>
      <c r="E518">
        <v>2.5</v>
      </c>
      <c r="F518">
        <v>78</v>
      </c>
      <c r="G518">
        <v>2700</v>
      </c>
      <c r="H518" t="s">
        <v>70</v>
      </c>
      <c r="I518" t="s">
        <v>71</v>
      </c>
      <c r="J518" t="s">
        <v>72</v>
      </c>
      <c r="K518" t="s">
        <v>51</v>
      </c>
      <c r="L518" t="s">
        <v>579</v>
      </c>
      <c r="O518">
        <f>MATCH(Table_FanDuel[[#This Row],[Id]],PLAYERIDMAP[FANDUELID],0)</f>
        <v>523</v>
      </c>
      <c r="P518" t="str">
        <f>INDEX(PLAYERIDMAP[],Table_FanDuel[[#This Row],[BatsMatch]],COLUMN(PLAYERIDMAP[BATS]))</f>
        <v>L</v>
      </c>
      <c r="Q518" t="str">
        <f>IFERROR(Table_FanDuel[[#This Row],[BatsIndex]],"")</f>
        <v>L</v>
      </c>
      <c r="R518" t="str">
        <f>INDEX(TEAMIDMAP[],MATCH(Table_FanDuel[[#This Row],[Opponent]],TEAMIDMAP[FDTEAM],0),COLUMN(TEAMIDMAP[FANGRAPHSTEAM]))</f>
        <v>Astros</v>
      </c>
      <c r="S518" s="32" t="str">
        <f>IFERROR(INDEX(PROBABLE_SP[],MATCH(Table_FanDuel[[#This Row],[FangraphsOpp]],PROBABLE_SP[Team],0),COLUMN(PROBABLE_SP[Name])),"")</f>
        <v/>
      </c>
    </row>
    <row r="519" spans="1:19" x14ac:dyDescent="0.25">
      <c r="A519">
        <v>13363</v>
      </c>
      <c r="B519" t="s">
        <v>206</v>
      </c>
      <c r="C519" t="s">
        <v>143</v>
      </c>
      <c r="D519" t="s">
        <v>1010</v>
      </c>
      <c r="E519">
        <v>1.1000000000000001</v>
      </c>
      <c r="F519">
        <v>17</v>
      </c>
      <c r="G519">
        <v>2700</v>
      </c>
      <c r="H519" t="s">
        <v>28</v>
      </c>
      <c r="I519" t="s">
        <v>29</v>
      </c>
      <c r="J519" t="s">
        <v>30</v>
      </c>
      <c r="O519">
        <f>MATCH(Table_FanDuel[[#This Row],[Id]],PLAYERIDMAP[FANDUELID],0)</f>
        <v>773</v>
      </c>
      <c r="P519" t="str">
        <f>INDEX(PLAYERIDMAP[],Table_FanDuel[[#This Row],[BatsMatch]],COLUMN(PLAYERIDMAP[BATS]))</f>
        <v>R</v>
      </c>
      <c r="Q519" t="str">
        <f>IFERROR(Table_FanDuel[[#This Row],[BatsIndex]],"")</f>
        <v>R</v>
      </c>
      <c r="R519" t="str">
        <f>INDEX(TEAMIDMAP[],MATCH(Table_FanDuel[[#This Row],[Opponent]],TEAMIDMAP[FDTEAM],0),COLUMN(TEAMIDMAP[FANGRAPHSTEAM]))</f>
        <v>Cardinals</v>
      </c>
      <c r="S519" s="32" t="str">
        <f>IFERROR(INDEX(PROBABLE_SP[],MATCH(Table_FanDuel[[#This Row],[FangraphsOpp]],PROBABLE_SP[Team],0),COLUMN(PROBABLE_SP[Name])),"")</f>
        <v>Carlos Martinez</v>
      </c>
    </row>
    <row r="520" spans="1:19" x14ac:dyDescent="0.25">
      <c r="A520">
        <v>17198</v>
      </c>
      <c r="B520" t="s">
        <v>73</v>
      </c>
      <c r="C520" t="s">
        <v>244</v>
      </c>
      <c r="D520" t="s">
        <v>1030</v>
      </c>
      <c r="E520">
        <v>0.9</v>
      </c>
      <c r="F520">
        <v>2</v>
      </c>
      <c r="G520">
        <v>2700</v>
      </c>
      <c r="H520" t="s">
        <v>41</v>
      </c>
      <c r="I520" t="s">
        <v>42</v>
      </c>
      <c r="J520" t="s">
        <v>43</v>
      </c>
      <c r="K520" t="s">
        <v>51</v>
      </c>
      <c r="L520" t="s">
        <v>163</v>
      </c>
      <c r="O520">
        <f>MATCH(Table_FanDuel[[#This Row],[Id]],PLAYERIDMAP[FANDUELID],0)</f>
        <v>771</v>
      </c>
      <c r="P520" t="str">
        <f>INDEX(PLAYERIDMAP[],Table_FanDuel[[#This Row],[BatsMatch]],COLUMN(PLAYERIDMAP[BATS]))</f>
        <v>L</v>
      </c>
      <c r="Q520" t="str">
        <f>IFERROR(Table_FanDuel[[#This Row],[BatsIndex]],"")</f>
        <v>L</v>
      </c>
      <c r="R520" t="str">
        <f>INDEX(TEAMIDMAP[],MATCH(Table_FanDuel[[#This Row],[Opponent]],TEAMIDMAP[FDTEAM],0),COLUMN(TEAMIDMAP[FANGRAPHSTEAM]))</f>
        <v>Phillies</v>
      </c>
      <c r="S520" s="32" t="str">
        <f>IFERROR(INDEX(PROBABLE_SP[],MATCH(Table_FanDuel[[#This Row],[FangraphsOpp]],PROBABLE_SP[Team],0),COLUMN(PROBABLE_SP[Name])),"")</f>
        <v>Jerad Eickhoff</v>
      </c>
    </row>
    <row r="521" spans="1:19" x14ac:dyDescent="0.25">
      <c r="A521">
        <v>5401</v>
      </c>
      <c r="B521" t="s">
        <v>25</v>
      </c>
      <c r="C521" t="s">
        <v>231</v>
      </c>
      <c r="D521" t="s">
        <v>232</v>
      </c>
      <c r="E521">
        <v>1.8</v>
      </c>
      <c r="F521">
        <v>93</v>
      </c>
      <c r="G521">
        <v>2600</v>
      </c>
      <c r="H521" t="s">
        <v>48</v>
      </c>
      <c r="I521" t="s">
        <v>50</v>
      </c>
      <c r="J521" t="s">
        <v>49</v>
      </c>
      <c r="O521">
        <f>MATCH(Table_FanDuel[[#This Row],[Id]],PLAYERIDMAP[FANDUELID],0)</f>
        <v>1193</v>
      </c>
      <c r="P521" t="str">
        <f>INDEX(PLAYERIDMAP[],Table_FanDuel[[#This Row],[BatsMatch]],COLUMN(PLAYERIDMAP[BATS]))</f>
        <v>B</v>
      </c>
      <c r="Q521" t="str">
        <f>IFERROR(Table_FanDuel[[#This Row],[BatsIndex]],"")</f>
        <v>B</v>
      </c>
      <c r="R521" t="str">
        <f>INDEX(TEAMIDMAP[],MATCH(Table_FanDuel[[#This Row],[Opponent]],TEAMIDMAP[FDTEAM],0),COLUMN(TEAMIDMAP[FANGRAPHSTEAM]))</f>
        <v>Mets</v>
      </c>
      <c r="S521" s="32" t="str">
        <f>IFERROR(INDEX(PROBABLE_SP[],MATCH(Table_FanDuel[[#This Row],[FangraphsOpp]],PROBABLE_SP[Team],0),COLUMN(PROBABLE_SP[Name])),"")</f>
        <v>Noah Syndergaard</v>
      </c>
    </row>
    <row r="522" spans="1:19" x14ac:dyDescent="0.25">
      <c r="A522">
        <v>5175</v>
      </c>
      <c r="B522" t="s">
        <v>31</v>
      </c>
      <c r="C522" t="s">
        <v>63</v>
      </c>
      <c r="D522" t="s">
        <v>336</v>
      </c>
      <c r="E522">
        <v>1.8</v>
      </c>
      <c r="F522">
        <v>91</v>
      </c>
      <c r="G522">
        <v>2600</v>
      </c>
      <c r="H522" t="s">
        <v>70</v>
      </c>
      <c r="I522" t="s">
        <v>72</v>
      </c>
      <c r="J522" t="s">
        <v>71</v>
      </c>
      <c r="O522">
        <f>MATCH(Table_FanDuel[[#This Row],[Id]],PLAYERIDMAP[FANDUELID],0)</f>
        <v>1142</v>
      </c>
      <c r="P522" t="str">
        <f>INDEX(PLAYERIDMAP[],Table_FanDuel[[#This Row],[BatsMatch]],COLUMN(PLAYERIDMAP[BATS]))</f>
        <v>L</v>
      </c>
      <c r="Q522" t="str">
        <f>IFERROR(Table_FanDuel[[#This Row],[BatsIndex]],"")</f>
        <v>L</v>
      </c>
      <c r="R522" t="str">
        <f>INDEX(TEAMIDMAP[],MATCH(Table_FanDuel[[#This Row],[Opponent]],TEAMIDMAP[FDTEAM],0),COLUMN(TEAMIDMAP[FANGRAPHSTEAM]))</f>
        <v>Royals</v>
      </c>
      <c r="S522" s="32" t="str">
        <f>IFERROR(INDEX(PROBABLE_SP[],MATCH(Table_FanDuel[[#This Row],[FangraphsOpp]],PROBABLE_SP[Team],0),COLUMN(PROBABLE_SP[Name])),"")</f>
        <v>Edinson Volquez</v>
      </c>
    </row>
    <row r="523" spans="1:19" x14ac:dyDescent="0.25">
      <c r="A523">
        <v>5279</v>
      </c>
      <c r="B523" t="s">
        <v>68</v>
      </c>
      <c r="C523" t="s">
        <v>394</v>
      </c>
      <c r="D523" t="s">
        <v>395</v>
      </c>
      <c r="E523">
        <v>2.5</v>
      </c>
      <c r="F523">
        <v>95</v>
      </c>
      <c r="G523">
        <v>2600</v>
      </c>
      <c r="H523" t="s">
        <v>70</v>
      </c>
      <c r="I523" t="s">
        <v>71</v>
      </c>
      <c r="J523" t="s">
        <v>72</v>
      </c>
      <c r="O523">
        <f>MATCH(Table_FanDuel[[#This Row],[Id]],PLAYERIDMAP[FANDUELID],0)</f>
        <v>941</v>
      </c>
      <c r="P523" t="str">
        <f>INDEX(PLAYERIDMAP[],Table_FanDuel[[#This Row],[BatsMatch]],COLUMN(PLAYERIDMAP[BATS]))</f>
        <v>B</v>
      </c>
      <c r="Q523" t="str">
        <f>IFERROR(Table_FanDuel[[#This Row],[BatsIndex]],"")</f>
        <v>B</v>
      </c>
      <c r="R523" t="str">
        <f>INDEX(TEAMIDMAP[],MATCH(Table_FanDuel[[#This Row],[Opponent]],TEAMIDMAP[FDTEAM],0),COLUMN(TEAMIDMAP[FANGRAPHSTEAM]))</f>
        <v>Astros</v>
      </c>
      <c r="S523" s="32" t="str">
        <f>IFERROR(INDEX(PROBABLE_SP[],MATCH(Table_FanDuel[[#This Row],[FangraphsOpp]],PROBABLE_SP[Team],0),COLUMN(PROBABLE_SP[Name])),"")</f>
        <v/>
      </c>
    </row>
    <row r="524" spans="1:19" x14ac:dyDescent="0.25">
      <c r="A524">
        <v>23107</v>
      </c>
      <c r="B524" t="s">
        <v>31</v>
      </c>
      <c r="C524" t="s">
        <v>431</v>
      </c>
      <c r="D524" t="s">
        <v>432</v>
      </c>
      <c r="E524">
        <v>2</v>
      </c>
      <c r="F524">
        <v>65</v>
      </c>
      <c r="G524">
        <v>2600</v>
      </c>
      <c r="H524" t="s">
        <v>41</v>
      </c>
      <c r="I524" t="s">
        <v>42</v>
      </c>
      <c r="J524" t="s">
        <v>43</v>
      </c>
      <c r="O524">
        <f>MATCH(Table_FanDuel[[#This Row],[Id]],PLAYERIDMAP[FANDUELID],0)</f>
        <v>1306</v>
      </c>
      <c r="P524" t="str">
        <f>INDEX(PLAYERIDMAP[],Table_FanDuel[[#This Row],[BatsMatch]],COLUMN(PLAYERIDMAP[BATS]))</f>
        <v>R</v>
      </c>
      <c r="Q524" t="str">
        <f>IFERROR(Table_FanDuel[[#This Row],[BatsIndex]],"")</f>
        <v>R</v>
      </c>
      <c r="R524" t="str">
        <f>INDEX(TEAMIDMAP[],MATCH(Table_FanDuel[[#This Row],[Opponent]],TEAMIDMAP[FDTEAM],0),COLUMN(TEAMIDMAP[FANGRAPHSTEAM]))</f>
        <v>Phillies</v>
      </c>
      <c r="S524" s="32" t="str">
        <f>IFERROR(INDEX(PROBABLE_SP[],MATCH(Table_FanDuel[[#This Row],[FangraphsOpp]],PROBABLE_SP[Team],0),COLUMN(PROBABLE_SP[Name])),"")</f>
        <v>Jerad Eickhoff</v>
      </c>
    </row>
    <row r="525" spans="1:19" x14ac:dyDescent="0.25">
      <c r="A525">
        <v>5181</v>
      </c>
      <c r="B525" t="s">
        <v>206</v>
      </c>
      <c r="C525" t="s">
        <v>472</v>
      </c>
      <c r="D525" t="s">
        <v>473</v>
      </c>
      <c r="E525">
        <v>1.7</v>
      </c>
      <c r="F525">
        <v>89</v>
      </c>
      <c r="G525">
        <v>2600</v>
      </c>
      <c r="H525" t="s">
        <v>28</v>
      </c>
      <c r="I525" t="s">
        <v>30</v>
      </c>
      <c r="J525" t="s">
        <v>29</v>
      </c>
      <c r="O525">
        <f>MATCH(Table_FanDuel[[#This Row],[Id]],PLAYERIDMAP[FANDUELID],0)</f>
        <v>931</v>
      </c>
      <c r="P525" t="str">
        <f>INDEX(PLAYERIDMAP[],Table_FanDuel[[#This Row],[BatsMatch]],COLUMN(PLAYERIDMAP[BATS]))</f>
        <v>R</v>
      </c>
      <c r="Q525" t="str">
        <f>IFERROR(Table_FanDuel[[#This Row],[BatsIndex]],"")</f>
        <v>R</v>
      </c>
      <c r="R525" t="str">
        <f>INDEX(TEAMIDMAP[],MATCH(Table_FanDuel[[#This Row],[Opponent]],TEAMIDMAP[FDTEAM],0),COLUMN(TEAMIDMAP[FANGRAPHSTEAM]))</f>
        <v>Braves</v>
      </c>
      <c r="S525" s="32" t="str">
        <f>IFERROR(INDEX(PROBABLE_SP[],MATCH(Table_FanDuel[[#This Row],[FangraphsOpp]],PROBABLE_SP[Team],0),COLUMN(PROBABLE_SP[Name])),"")</f>
        <v>Ryan Weber</v>
      </c>
    </row>
    <row r="526" spans="1:19" x14ac:dyDescent="0.25">
      <c r="A526">
        <v>12988</v>
      </c>
      <c r="B526" t="s">
        <v>206</v>
      </c>
      <c r="C526" t="s">
        <v>196</v>
      </c>
      <c r="D526" t="s">
        <v>520</v>
      </c>
      <c r="E526">
        <v>2.1</v>
      </c>
      <c r="F526">
        <v>65</v>
      </c>
      <c r="G526">
        <v>2600</v>
      </c>
      <c r="H526" t="s">
        <v>36</v>
      </c>
      <c r="I526" t="s">
        <v>37</v>
      </c>
      <c r="J526" t="s">
        <v>38</v>
      </c>
      <c r="O526">
        <f>MATCH(Table_FanDuel[[#This Row],[Id]],PLAYERIDMAP[FANDUELID],0)</f>
        <v>251</v>
      </c>
      <c r="P526" t="str">
        <f>INDEX(PLAYERIDMAP[],Table_FanDuel[[#This Row],[BatsMatch]],COLUMN(PLAYERIDMAP[BATS]))</f>
        <v>R</v>
      </c>
      <c r="Q526" t="str">
        <f>IFERROR(Table_FanDuel[[#This Row],[BatsIndex]],"")</f>
        <v>R</v>
      </c>
      <c r="R526" t="str">
        <f>INDEX(TEAMIDMAP[],MATCH(Table_FanDuel[[#This Row],[Opponent]],TEAMIDMAP[FDTEAM],0),COLUMN(TEAMIDMAP[FANGRAPHSTEAM]))</f>
        <v>Angels</v>
      </c>
      <c r="S526" s="32" t="str">
        <f>IFERROR(INDEX(PROBABLE_SP[],MATCH(Table_FanDuel[[#This Row],[FangraphsOpp]],PROBABLE_SP[Team],0),COLUMN(PROBABLE_SP[Name])),"")</f>
        <v>Garrett Richards</v>
      </c>
    </row>
    <row r="527" spans="1:19" x14ac:dyDescent="0.25">
      <c r="A527">
        <v>13146</v>
      </c>
      <c r="B527" t="s">
        <v>73</v>
      </c>
      <c r="C527" t="s">
        <v>231</v>
      </c>
      <c r="D527" t="s">
        <v>544</v>
      </c>
      <c r="E527">
        <v>2.4</v>
      </c>
      <c r="F527">
        <v>74</v>
      </c>
      <c r="G527">
        <v>2600</v>
      </c>
      <c r="H527" t="s">
        <v>17</v>
      </c>
      <c r="I527" t="s">
        <v>19</v>
      </c>
      <c r="J527" t="s">
        <v>18</v>
      </c>
      <c r="O527">
        <f>MATCH(Table_FanDuel[[#This Row],[Id]],PLAYERIDMAP[FANDUELID],0)</f>
        <v>1029</v>
      </c>
      <c r="P527" t="str">
        <f>INDEX(PLAYERIDMAP[],Table_FanDuel[[#This Row],[BatsMatch]],COLUMN(PLAYERIDMAP[BATS]))</f>
        <v>B</v>
      </c>
      <c r="Q527" t="str">
        <f>IFERROR(Table_FanDuel[[#This Row],[BatsIndex]],"")</f>
        <v>B</v>
      </c>
      <c r="R527" t="str">
        <f>INDEX(TEAMIDMAP[],MATCH(Table_FanDuel[[#This Row],[Opponent]],TEAMIDMAP[FDTEAM],0),COLUMN(TEAMIDMAP[FANGRAPHSTEAM]))</f>
        <v>Rays</v>
      </c>
      <c r="S527" s="32" t="str">
        <f>IFERROR(INDEX(PROBABLE_SP[],MATCH(Table_FanDuel[[#This Row],[FangraphsOpp]],PROBABLE_SP[Team],0),COLUMN(PROBABLE_SP[Name])),"")</f>
        <v>Jake Odorizzi</v>
      </c>
    </row>
    <row r="528" spans="1:19" x14ac:dyDescent="0.25">
      <c r="A528">
        <v>13102</v>
      </c>
      <c r="B528" t="s">
        <v>25</v>
      </c>
      <c r="C528" t="s">
        <v>572</v>
      </c>
      <c r="D528" t="s">
        <v>573</v>
      </c>
      <c r="E528">
        <v>1.7</v>
      </c>
      <c r="F528">
        <v>90</v>
      </c>
      <c r="G528">
        <v>2600</v>
      </c>
      <c r="H528" t="s">
        <v>41</v>
      </c>
      <c r="I528" t="s">
        <v>43</v>
      </c>
      <c r="J528" t="s">
        <v>42</v>
      </c>
      <c r="O528">
        <f>MATCH(Table_FanDuel[[#This Row],[Id]],PLAYERIDMAP[FANDUELID],0)</f>
        <v>476</v>
      </c>
      <c r="P528" t="str">
        <f>INDEX(PLAYERIDMAP[],Table_FanDuel[[#This Row],[BatsMatch]],COLUMN(PLAYERIDMAP[BATS]))</f>
        <v>B</v>
      </c>
      <c r="Q528" t="str">
        <f>IFERROR(Table_FanDuel[[#This Row],[BatsIndex]],"")</f>
        <v>B</v>
      </c>
      <c r="R528" t="str">
        <f>INDEX(TEAMIDMAP[],MATCH(Table_FanDuel[[#This Row],[Opponent]],TEAMIDMAP[FDTEAM],0),COLUMN(TEAMIDMAP[FANGRAPHSTEAM]))</f>
        <v>Cubs</v>
      </c>
      <c r="S528" s="32" t="str">
        <f>IFERROR(INDEX(PROBABLE_SP[],MATCH(Table_FanDuel[[#This Row],[FangraphsOpp]],PROBABLE_SP[Team],0),COLUMN(PROBABLE_SP[Name])),"")</f>
        <v>Jon Lester</v>
      </c>
    </row>
    <row r="529" spans="1:19" x14ac:dyDescent="0.25">
      <c r="A529">
        <v>5831</v>
      </c>
      <c r="B529" t="s">
        <v>31</v>
      </c>
      <c r="C529" t="s">
        <v>120</v>
      </c>
      <c r="D529" t="s">
        <v>584</v>
      </c>
      <c r="E529">
        <v>1.9</v>
      </c>
      <c r="F529">
        <v>70</v>
      </c>
      <c r="G529">
        <v>2600</v>
      </c>
      <c r="H529" t="s">
        <v>22</v>
      </c>
      <c r="I529" t="s">
        <v>24</v>
      </c>
      <c r="J529" t="s">
        <v>23</v>
      </c>
      <c r="O529">
        <f>MATCH(Table_FanDuel[[#This Row],[Id]],PLAYERIDMAP[FANDUELID],0)</f>
        <v>104</v>
      </c>
      <c r="P529" t="str">
        <f>INDEX(PLAYERIDMAP[],Table_FanDuel[[#This Row],[BatsMatch]],COLUMN(PLAYERIDMAP[BATS]))</f>
        <v>B</v>
      </c>
      <c r="Q529" t="str">
        <f>IFERROR(Table_FanDuel[[#This Row],[BatsIndex]],"")</f>
        <v>B</v>
      </c>
      <c r="R529" t="str">
        <f>INDEX(TEAMIDMAP[],MATCH(Table_FanDuel[[#This Row],[Opponent]],TEAMIDMAP[FDTEAM],0),COLUMN(TEAMIDMAP[FANGRAPHSTEAM]))</f>
        <v>Twins</v>
      </c>
      <c r="S529" s="32" t="str">
        <f>IFERROR(INDEX(PROBABLE_SP[],MATCH(Table_FanDuel[[#This Row],[FangraphsOpp]],PROBABLE_SP[Team],0),COLUMN(PROBABLE_SP[Name])),"")</f>
        <v>Mike Pelfrey</v>
      </c>
    </row>
    <row r="530" spans="1:19" x14ac:dyDescent="0.25">
      <c r="A530">
        <v>5927</v>
      </c>
      <c r="B530" t="s">
        <v>206</v>
      </c>
      <c r="C530" t="s">
        <v>77</v>
      </c>
      <c r="D530" t="s">
        <v>621</v>
      </c>
      <c r="E530">
        <v>1.3</v>
      </c>
      <c r="F530">
        <v>32</v>
      </c>
      <c r="G530">
        <v>2600</v>
      </c>
      <c r="H530" t="s">
        <v>48</v>
      </c>
      <c r="I530" t="s">
        <v>50</v>
      </c>
      <c r="J530" t="s">
        <v>49</v>
      </c>
      <c r="K530" t="s">
        <v>51</v>
      </c>
      <c r="L530" t="s">
        <v>322</v>
      </c>
      <c r="O530">
        <f>MATCH(Table_FanDuel[[#This Row],[Id]],PLAYERIDMAP[FANDUELID],0)</f>
        <v>400</v>
      </c>
      <c r="P530" t="str">
        <f>INDEX(PLAYERIDMAP[],Table_FanDuel[[#This Row],[BatsMatch]],COLUMN(PLAYERIDMAP[BATS]))</f>
        <v>R</v>
      </c>
      <c r="Q530" t="str">
        <f>IFERROR(Table_FanDuel[[#This Row],[BatsIndex]],"")</f>
        <v>R</v>
      </c>
      <c r="R530" t="str">
        <f>INDEX(TEAMIDMAP[],MATCH(Table_FanDuel[[#This Row],[Opponent]],TEAMIDMAP[FDTEAM],0),COLUMN(TEAMIDMAP[FANGRAPHSTEAM]))</f>
        <v>Mets</v>
      </c>
      <c r="S530" s="32" t="str">
        <f>IFERROR(INDEX(PROBABLE_SP[],MATCH(Table_FanDuel[[#This Row],[FangraphsOpp]],PROBABLE_SP[Team],0),COLUMN(PROBABLE_SP[Name])),"")</f>
        <v>Noah Syndergaard</v>
      </c>
    </row>
    <row r="531" spans="1:19" x14ac:dyDescent="0.25">
      <c r="A531">
        <v>13894</v>
      </c>
      <c r="B531" t="s">
        <v>31</v>
      </c>
      <c r="C531" t="s">
        <v>592</v>
      </c>
      <c r="D531" t="s">
        <v>658</v>
      </c>
      <c r="E531">
        <v>1.9</v>
      </c>
      <c r="F531">
        <v>46</v>
      </c>
      <c r="G531">
        <v>2600</v>
      </c>
      <c r="H531" t="s">
        <v>22</v>
      </c>
      <c r="I531" t="s">
        <v>23</v>
      </c>
      <c r="J531" t="s">
        <v>24</v>
      </c>
      <c r="O531">
        <f>MATCH(Table_FanDuel[[#This Row],[Id]],PLAYERIDMAP[FANDUELID],0)</f>
        <v>621</v>
      </c>
      <c r="P531" t="str">
        <f>INDEX(PLAYERIDMAP[],Table_FanDuel[[#This Row],[BatsMatch]],COLUMN(PLAYERIDMAP[BATS]))</f>
        <v>B</v>
      </c>
      <c r="Q531" t="str">
        <f>IFERROR(Table_FanDuel[[#This Row],[BatsIndex]],"")</f>
        <v>B</v>
      </c>
      <c r="R531" t="str">
        <f>INDEX(TEAMIDMAP[],MATCH(Table_FanDuel[[#This Row],[Opponent]],TEAMIDMAP[FDTEAM],0),COLUMN(TEAMIDMAP[FANGRAPHSTEAM]))</f>
        <v>Yankees</v>
      </c>
      <c r="S531" s="32" t="str">
        <f>IFERROR(INDEX(PROBABLE_SP[],MATCH(Table_FanDuel[[#This Row],[FangraphsOpp]],PROBABLE_SP[Team],0),COLUMN(PROBABLE_SP[Name])),"")</f>
        <v>CC Sabathia</v>
      </c>
    </row>
    <row r="532" spans="1:19" x14ac:dyDescent="0.25">
      <c r="A532">
        <v>5331</v>
      </c>
      <c r="B532" t="s">
        <v>31</v>
      </c>
      <c r="C532" t="s">
        <v>150</v>
      </c>
      <c r="D532" t="s">
        <v>758</v>
      </c>
      <c r="E532">
        <v>1.8</v>
      </c>
      <c r="F532">
        <v>52</v>
      </c>
      <c r="G532">
        <v>2600</v>
      </c>
      <c r="H532" t="s">
        <v>70</v>
      </c>
      <c r="I532" t="s">
        <v>71</v>
      </c>
      <c r="J532" t="s">
        <v>72</v>
      </c>
      <c r="O532">
        <f>MATCH(Table_FanDuel[[#This Row],[Id]],PLAYERIDMAP[FANDUELID],0)</f>
        <v>1165</v>
      </c>
      <c r="P532" t="str">
        <f>INDEX(PLAYERIDMAP[],Table_FanDuel[[#This Row],[BatsMatch]],COLUMN(PLAYERIDMAP[BATS]))</f>
        <v>R</v>
      </c>
      <c r="Q532" t="str">
        <f>IFERROR(Table_FanDuel[[#This Row],[BatsIndex]],"")</f>
        <v>R</v>
      </c>
      <c r="R532" t="str">
        <f>INDEX(TEAMIDMAP[],MATCH(Table_FanDuel[[#This Row],[Opponent]],TEAMIDMAP[FDTEAM],0),COLUMN(TEAMIDMAP[FANGRAPHSTEAM]))</f>
        <v>Astros</v>
      </c>
      <c r="S532" s="32" t="str">
        <f>IFERROR(INDEX(PROBABLE_SP[],MATCH(Table_FanDuel[[#This Row],[FangraphsOpp]],PROBABLE_SP[Team],0),COLUMN(PROBABLE_SP[Name])),"")</f>
        <v/>
      </c>
    </row>
    <row r="533" spans="1:19" x14ac:dyDescent="0.25">
      <c r="A533">
        <v>38247</v>
      </c>
      <c r="B533" t="s">
        <v>73</v>
      </c>
      <c r="C533" t="s">
        <v>768</v>
      </c>
      <c r="D533" t="s">
        <v>495</v>
      </c>
      <c r="E533">
        <v>1</v>
      </c>
      <c r="F533">
        <v>25</v>
      </c>
      <c r="G533">
        <v>2600</v>
      </c>
      <c r="H533" t="s">
        <v>36</v>
      </c>
      <c r="I533" t="s">
        <v>37</v>
      </c>
      <c r="J533" t="s">
        <v>38</v>
      </c>
      <c r="O533" t="e">
        <f>MATCH(Table_FanDuel[[#This Row],[Id]],PLAYERIDMAP[FANDUELID],0)</f>
        <v>#N/A</v>
      </c>
      <c r="P533" t="e">
        <f>INDEX(PLAYERIDMAP[],Table_FanDuel[[#This Row],[BatsMatch]],COLUMN(PLAYERIDMAP[BATS]))</f>
        <v>#N/A</v>
      </c>
      <c r="Q533" t="str">
        <f>IFERROR(Table_FanDuel[[#This Row],[BatsIndex]],"")</f>
        <v/>
      </c>
      <c r="R533" t="str">
        <f>INDEX(TEAMIDMAP[],MATCH(Table_FanDuel[[#This Row],[Opponent]],TEAMIDMAP[FDTEAM],0),COLUMN(TEAMIDMAP[FANGRAPHSTEAM]))</f>
        <v>Angels</v>
      </c>
      <c r="S533" s="32" t="str">
        <f>IFERROR(INDEX(PROBABLE_SP[],MATCH(Table_FanDuel[[#This Row],[FangraphsOpp]],PROBABLE_SP[Team],0),COLUMN(PROBABLE_SP[Name])),"")</f>
        <v>Garrett Richards</v>
      </c>
    </row>
    <row r="534" spans="1:19" x14ac:dyDescent="0.25">
      <c r="A534">
        <v>5607</v>
      </c>
      <c r="B534" t="s">
        <v>164</v>
      </c>
      <c r="C534" t="s">
        <v>775</v>
      </c>
      <c r="D534" t="s">
        <v>776</v>
      </c>
      <c r="E534">
        <v>2.1</v>
      </c>
      <c r="F534">
        <v>96</v>
      </c>
      <c r="G534">
        <v>2600</v>
      </c>
      <c r="H534" t="s">
        <v>17</v>
      </c>
      <c r="I534" t="s">
        <v>18</v>
      </c>
      <c r="J534" t="s">
        <v>19</v>
      </c>
      <c r="O534">
        <f>MATCH(Table_FanDuel[[#This Row],[Id]],PLAYERIDMAP[FANDUELID],0)</f>
        <v>809</v>
      </c>
      <c r="P534" t="str">
        <f>INDEX(PLAYERIDMAP[],Table_FanDuel[[#This Row],[BatsMatch]],COLUMN(PLAYERIDMAP[BATS]))</f>
        <v>R</v>
      </c>
      <c r="Q534" t="str">
        <f>IFERROR(Table_FanDuel[[#This Row],[BatsIndex]],"")</f>
        <v>R</v>
      </c>
      <c r="R534" t="str">
        <f>INDEX(TEAMIDMAP[],MATCH(Table_FanDuel[[#This Row],[Opponent]],TEAMIDMAP[FDTEAM],0),COLUMN(TEAMIDMAP[FANGRAPHSTEAM]))</f>
        <v>Orioles</v>
      </c>
      <c r="S534" s="32" t="str">
        <f>IFERROR(INDEX(PROBABLE_SP[],MATCH(Table_FanDuel[[#This Row],[FangraphsOpp]],PROBABLE_SP[Team],0),COLUMN(PROBABLE_SP[Name])),"")</f>
        <v>Kevin Gausman</v>
      </c>
    </row>
    <row r="535" spans="1:19" x14ac:dyDescent="0.25">
      <c r="A535">
        <v>12123</v>
      </c>
      <c r="B535" t="s">
        <v>206</v>
      </c>
      <c r="C535" t="s">
        <v>220</v>
      </c>
      <c r="D535" t="s">
        <v>797</v>
      </c>
      <c r="E535">
        <v>1.8</v>
      </c>
      <c r="F535">
        <v>75</v>
      </c>
      <c r="G535">
        <v>2600</v>
      </c>
      <c r="H535" t="s">
        <v>79</v>
      </c>
      <c r="I535" t="s">
        <v>80</v>
      </c>
      <c r="J535" t="s">
        <v>81</v>
      </c>
      <c r="O535">
        <f>MATCH(Table_FanDuel[[#This Row],[Id]],PLAYERIDMAP[FANDUELID],0)</f>
        <v>1140</v>
      </c>
      <c r="P535" t="str">
        <f>INDEX(PLAYERIDMAP[],Table_FanDuel[[#This Row],[BatsMatch]],COLUMN(PLAYERIDMAP[BATS]))</f>
        <v>R</v>
      </c>
      <c r="Q535" t="str">
        <f>IFERROR(Table_FanDuel[[#This Row],[BatsIndex]],"")</f>
        <v>R</v>
      </c>
      <c r="R535" t="str">
        <f>INDEX(TEAMIDMAP[],MATCH(Table_FanDuel[[#This Row],[Opponent]],TEAMIDMAP[FDTEAM],0),COLUMN(TEAMIDMAP[FANGRAPHSTEAM]))</f>
        <v>Pirates</v>
      </c>
      <c r="S535" s="32" t="str">
        <f>IFERROR(INDEX(PROBABLE_SP[],MATCH(Table_FanDuel[[#This Row],[FangraphsOpp]],PROBABLE_SP[Team],0),COLUMN(PROBABLE_SP[Name])),"")</f>
        <v>Gerrit Cole</v>
      </c>
    </row>
    <row r="536" spans="1:19" x14ac:dyDescent="0.25">
      <c r="A536">
        <v>38040</v>
      </c>
      <c r="B536" t="s">
        <v>31</v>
      </c>
      <c r="C536" t="s">
        <v>690</v>
      </c>
      <c r="D536" t="s">
        <v>828</v>
      </c>
      <c r="E536">
        <v>2</v>
      </c>
      <c r="F536">
        <v>62</v>
      </c>
      <c r="G536">
        <v>2600</v>
      </c>
      <c r="H536" t="s">
        <v>22</v>
      </c>
      <c r="I536" t="s">
        <v>23</v>
      </c>
      <c r="J536" t="s">
        <v>24</v>
      </c>
      <c r="O536">
        <f>MATCH(Table_FanDuel[[#This Row],[Id]],PLAYERIDMAP[FANDUELID],0)</f>
        <v>1202</v>
      </c>
      <c r="P536" t="str">
        <f>INDEX(PLAYERIDMAP[],Table_FanDuel[[#This Row],[BatsMatch]],COLUMN(PLAYERIDMAP[BATS]))</f>
        <v>L</v>
      </c>
      <c r="Q536" t="str">
        <f>IFERROR(Table_FanDuel[[#This Row],[BatsIndex]],"")</f>
        <v>L</v>
      </c>
      <c r="R536" t="str">
        <f>INDEX(TEAMIDMAP[],MATCH(Table_FanDuel[[#This Row],[Opponent]],TEAMIDMAP[FDTEAM],0),COLUMN(TEAMIDMAP[FANGRAPHSTEAM]))</f>
        <v>Yankees</v>
      </c>
      <c r="S536" s="32" t="str">
        <f>IFERROR(INDEX(PROBABLE_SP[],MATCH(Table_FanDuel[[#This Row],[FangraphsOpp]],PROBABLE_SP[Team],0),COLUMN(PROBABLE_SP[Name])),"")</f>
        <v>CC Sabathia</v>
      </c>
    </row>
    <row r="537" spans="1:19" x14ac:dyDescent="0.25">
      <c r="A537">
        <v>5221</v>
      </c>
      <c r="B537" t="s">
        <v>25</v>
      </c>
      <c r="C537" t="s">
        <v>846</v>
      </c>
      <c r="D537" t="s">
        <v>498</v>
      </c>
      <c r="E537">
        <v>1.5</v>
      </c>
      <c r="F537">
        <v>86</v>
      </c>
      <c r="G537">
        <v>2600</v>
      </c>
      <c r="H537" t="s">
        <v>17</v>
      </c>
      <c r="I537" t="s">
        <v>18</v>
      </c>
      <c r="J537" t="s">
        <v>19</v>
      </c>
      <c r="K537" t="s">
        <v>51</v>
      </c>
      <c r="L537" t="s">
        <v>847</v>
      </c>
      <c r="O537">
        <f>MATCH(Table_FanDuel[[#This Row],[Id]],PLAYERIDMAP[FANDUELID],0)</f>
        <v>185</v>
      </c>
      <c r="P537" t="str">
        <f>INDEX(PLAYERIDMAP[],Table_FanDuel[[#This Row],[BatsMatch]],COLUMN(PLAYERIDMAP[BATS]))</f>
        <v>B</v>
      </c>
      <c r="Q537" t="str">
        <f>IFERROR(Table_FanDuel[[#This Row],[BatsIndex]],"")</f>
        <v>B</v>
      </c>
      <c r="R537" t="str">
        <f>INDEX(TEAMIDMAP[],MATCH(Table_FanDuel[[#This Row],[Opponent]],TEAMIDMAP[FDTEAM],0),COLUMN(TEAMIDMAP[FANGRAPHSTEAM]))</f>
        <v>Orioles</v>
      </c>
      <c r="S537" s="32" t="str">
        <f>IFERROR(INDEX(PROBABLE_SP[],MATCH(Table_FanDuel[[#This Row],[FangraphsOpp]],PROBABLE_SP[Team],0),COLUMN(PROBABLE_SP[Name])),"")</f>
        <v>Kevin Gausman</v>
      </c>
    </row>
    <row r="538" spans="1:19" x14ac:dyDescent="0.25">
      <c r="A538">
        <v>5884</v>
      </c>
      <c r="B538" t="s">
        <v>206</v>
      </c>
      <c r="C538" t="s">
        <v>451</v>
      </c>
      <c r="D538" t="s">
        <v>860</v>
      </c>
      <c r="E538">
        <v>2</v>
      </c>
      <c r="F538">
        <v>74</v>
      </c>
      <c r="G538">
        <v>2600</v>
      </c>
      <c r="H538" t="s">
        <v>79</v>
      </c>
      <c r="I538" t="s">
        <v>81</v>
      </c>
      <c r="J538" t="s">
        <v>80</v>
      </c>
      <c r="O538">
        <f>MATCH(Table_FanDuel[[#This Row],[Id]],PLAYERIDMAP[FANDUELID],0)</f>
        <v>239</v>
      </c>
      <c r="P538" t="str">
        <f>INDEX(PLAYERIDMAP[],Table_FanDuel[[#This Row],[BatsMatch]],COLUMN(PLAYERIDMAP[BATS]))</f>
        <v>R</v>
      </c>
      <c r="Q538" t="str">
        <f>IFERROR(Table_FanDuel[[#This Row],[BatsIndex]],"")</f>
        <v>R</v>
      </c>
      <c r="R538" t="str">
        <f>INDEX(TEAMIDMAP[],MATCH(Table_FanDuel[[#This Row],[Opponent]],TEAMIDMAP[FDTEAM],0),COLUMN(TEAMIDMAP[FANGRAPHSTEAM]))</f>
        <v>Nationals</v>
      </c>
      <c r="S538" s="32" t="str">
        <f>IFERROR(INDEX(PROBABLE_SP[],MATCH(Table_FanDuel[[#This Row],[FangraphsOpp]],PROBABLE_SP[Team],0),COLUMN(PROBABLE_SP[Name])),"")</f>
        <v>Jordan Zimmermann</v>
      </c>
    </row>
    <row r="539" spans="1:19" x14ac:dyDescent="0.25">
      <c r="A539">
        <v>38615</v>
      </c>
      <c r="B539" t="s">
        <v>31</v>
      </c>
      <c r="C539" t="s">
        <v>926</v>
      </c>
      <c r="D539" t="s">
        <v>76</v>
      </c>
      <c r="E539">
        <v>2.2999999999999998</v>
      </c>
      <c r="F539">
        <v>14</v>
      </c>
      <c r="G539">
        <v>2600</v>
      </c>
      <c r="H539" t="s">
        <v>70</v>
      </c>
      <c r="I539" t="s">
        <v>72</v>
      </c>
      <c r="J539" t="s">
        <v>71</v>
      </c>
      <c r="O539">
        <f>MATCH(Table_FanDuel[[#This Row],[Id]],PLAYERIDMAP[FANDUELID],0)</f>
        <v>1246</v>
      </c>
      <c r="P539" t="str">
        <f>INDEX(PLAYERIDMAP[],Table_FanDuel[[#This Row],[BatsMatch]],COLUMN(PLAYERIDMAP[BATS]))</f>
        <v>R</v>
      </c>
      <c r="Q539" t="str">
        <f>IFERROR(Table_FanDuel[[#This Row],[BatsIndex]],"")</f>
        <v>R</v>
      </c>
      <c r="R539" t="str">
        <f>INDEX(TEAMIDMAP[],MATCH(Table_FanDuel[[#This Row],[Opponent]],TEAMIDMAP[FDTEAM],0),COLUMN(TEAMIDMAP[FANGRAPHSTEAM]))</f>
        <v>Royals</v>
      </c>
      <c r="S539" s="32" t="str">
        <f>IFERROR(INDEX(PROBABLE_SP[],MATCH(Table_FanDuel[[#This Row],[FangraphsOpp]],PROBABLE_SP[Team],0),COLUMN(PROBABLE_SP[Name])),"")</f>
        <v>Edinson Volquez</v>
      </c>
    </row>
    <row r="540" spans="1:19" hidden="1" x14ac:dyDescent="0.25">
      <c r="A540">
        <v>13241</v>
      </c>
      <c r="B540" t="s">
        <v>14</v>
      </c>
      <c r="C540" t="s">
        <v>107</v>
      </c>
      <c r="D540" t="s">
        <v>108</v>
      </c>
      <c r="E540">
        <v>2.8</v>
      </c>
      <c r="F540">
        <v>18</v>
      </c>
      <c r="G540">
        <v>2500</v>
      </c>
      <c r="H540" t="s">
        <v>28</v>
      </c>
      <c r="I540" t="s">
        <v>30</v>
      </c>
      <c r="J540" t="s">
        <v>29</v>
      </c>
      <c r="O540" t="e">
        <f>MATCH(Table_FanDuel[[#This Row],[Id]],PLAYERIDMAP[FANDUELID],0)</f>
        <v>#N/A</v>
      </c>
      <c r="P540" t="e">
        <f>INDEX(PLAYERIDMAP[],Table_FanDuel[[#This Row],[BatsMatch]],COLUMN(PLAYERIDMAP[BATS]))</f>
        <v>#N/A</v>
      </c>
      <c r="Q540" t="str">
        <f>IFERROR(Table_FanDuel[[#This Row],[BatsIndex]],"")</f>
        <v/>
      </c>
      <c r="R540" t="str">
        <f>INDEX(TEAMIDMAP[],MATCH(Table_FanDuel[[#This Row],[Opponent]],TEAMIDMAP[FDTEAM],0),COLUMN(TEAMIDMAP[FANGRAPHSTEAM]))</f>
        <v>Braves</v>
      </c>
      <c r="S540" s="32" t="str">
        <f>IFERROR(INDEX(PROBABLE_SP[],MATCH(Table_FanDuel[[#This Row],[FangraphsOpp]],PROBABLE_SP[Team],0),COLUMN(PROBABLE_SP[Name])),"")</f>
        <v>Ryan Weber</v>
      </c>
    </row>
    <row r="541" spans="1:19" x14ac:dyDescent="0.25">
      <c r="A541">
        <v>5033</v>
      </c>
      <c r="B541" t="s">
        <v>164</v>
      </c>
      <c r="C541" t="s">
        <v>175</v>
      </c>
      <c r="D541" t="s">
        <v>176</v>
      </c>
      <c r="E541">
        <v>1.9</v>
      </c>
      <c r="F541">
        <v>91</v>
      </c>
      <c r="G541">
        <v>2500</v>
      </c>
      <c r="H541" t="s">
        <v>22</v>
      </c>
      <c r="I541" t="s">
        <v>24</v>
      </c>
      <c r="J541" t="s">
        <v>23</v>
      </c>
      <c r="O541">
        <f>MATCH(Table_FanDuel[[#This Row],[Id]],PLAYERIDMAP[FANDUELID],0)</f>
        <v>595</v>
      </c>
      <c r="P541" t="str">
        <f>INDEX(PLAYERIDMAP[],Table_FanDuel[[#This Row],[BatsMatch]],COLUMN(PLAYERIDMAP[BATS]))</f>
        <v>B</v>
      </c>
      <c r="Q541" t="str">
        <f>IFERROR(Table_FanDuel[[#This Row],[BatsIndex]],"")</f>
        <v>B</v>
      </c>
      <c r="R541" t="str">
        <f>INDEX(TEAMIDMAP[],MATCH(Table_FanDuel[[#This Row],[Opponent]],TEAMIDMAP[FDTEAM],0),COLUMN(TEAMIDMAP[FANGRAPHSTEAM]))</f>
        <v>Twins</v>
      </c>
      <c r="S541" s="32" t="str">
        <f>IFERROR(INDEX(PROBABLE_SP[],MATCH(Table_FanDuel[[#This Row],[FangraphsOpp]],PROBABLE_SP[Team],0),COLUMN(PROBABLE_SP[Name])),"")</f>
        <v>Mike Pelfrey</v>
      </c>
    </row>
    <row r="542" spans="1:19" x14ac:dyDescent="0.25">
      <c r="A542">
        <v>5206</v>
      </c>
      <c r="B542" t="s">
        <v>68</v>
      </c>
      <c r="C542" t="s">
        <v>100</v>
      </c>
      <c r="D542" t="s">
        <v>197</v>
      </c>
      <c r="E542">
        <v>2.1</v>
      </c>
      <c r="F542">
        <v>95</v>
      </c>
      <c r="G542">
        <v>2500</v>
      </c>
      <c r="H542" t="s">
        <v>22</v>
      </c>
      <c r="I542" t="s">
        <v>23</v>
      </c>
      <c r="J542" t="s">
        <v>24</v>
      </c>
      <c r="O542">
        <f>MATCH(Table_FanDuel[[#This Row],[Id]],PLAYERIDMAP[FANDUELID],0)</f>
        <v>874</v>
      </c>
      <c r="P542" t="str">
        <f>INDEX(PLAYERIDMAP[],Table_FanDuel[[#This Row],[BatsMatch]],COLUMN(PLAYERIDMAP[BATS]))</f>
        <v>L</v>
      </c>
      <c r="Q542" t="str">
        <f>IFERROR(Table_FanDuel[[#This Row],[BatsIndex]],"")</f>
        <v>L</v>
      </c>
      <c r="R542" t="str">
        <f>INDEX(TEAMIDMAP[],MATCH(Table_FanDuel[[#This Row],[Opponent]],TEAMIDMAP[FDTEAM],0),COLUMN(TEAMIDMAP[FANGRAPHSTEAM]))</f>
        <v>Yankees</v>
      </c>
      <c r="S542" s="32" t="str">
        <f>IFERROR(INDEX(PROBABLE_SP[],MATCH(Table_FanDuel[[#This Row],[FangraphsOpp]],PROBABLE_SP[Team],0),COLUMN(PROBABLE_SP[Name])),"")</f>
        <v>CC Sabathia</v>
      </c>
    </row>
    <row r="543" spans="1:19" x14ac:dyDescent="0.25">
      <c r="A543">
        <v>5492</v>
      </c>
      <c r="B543" t="s">
        <v>73</v>
      </c>
      <c r="C543" t="s">
        <v>105</v>
      </c>
      <c r="D543" t="s">
        <v>215</v>
      </c>
      <c r="E543">
        <v>1.1000000000000001</v>
      </c>
      <c r="F543">
        <v>47</v>
      </c>
      <c r="G543">
        <v>2500</v>
      </c>
      <c r="H543" t="s">
        <v>36</v>
      </c>
      <c r="I543" t="s">
        <v>37</v>
      </c>
      <c r="J543" t="s">
        <v>38</v>
      </c>
      <c r="O543">
        <f>MATCH(Table_FanDuel[[#This Row],[Id]],PLAYERIDMAP[FANDUELID],0)</f>
        <v>1201</v>
      </c>
      <c r="P543" t="str">
        <f>INDEX(PLAYERIDMAP[],Table_FanDuel[[#This Row],[BatsMatch]],COLUMN(PLAYERIDMAP[BATS]))</f>
        <v>R</v>
      </c>
      <c r="Q543" t="str">
        <f>IFERROR(Table_FanDuel[[#This Row],[BatsIndex]],"")</f>
        <v>R</v>
      </c>
      <c r="R543" t="str">
        <f>INDEX(TEAMIDMAP[],MATCH(Table_FanDuel[[#This Row],[Opponent]],TEAMIDMAP[FDTEAM],0),COLUMN(TEAMIDMAP[FANGRAPHSTEAM]))</f>
        <v>Angels</v>
      </c>
      <c r="S543" s="32" t="str">
        <f>IFERROR(INDEX(PROBABLE_SP[],MATCH(Table_FanDuel[[#This Row],[FangraphsOpp]],PROBABLE_SP[Team],0),COLUMN(PROBABLE_SP[Name])),"")</f>
        <v>Garrett Richards</v>
      </c>
    </row>
    <row r="544" spans="1:19" x14ac:dyDescent="0.25">
      <c r="A544">
        <v>11095</v>
      </c>
      <c r="B544" t="s">
        <v>31</v>
      </c>
      <c r="C544" t="s">
        <v>263</v>
      </c>
      <c r="D544" t="s">
        <v>321</v>
      </c>
      <c r="E544">
        <v>1.4</v>
      </c>
      <c r="F544">
        <v>22</v>
      </c>
      <c r="G544">
        <v>2500</v>
      </c>
      <c r="H544" t="s">
        <v>17</v>
      </c>
      <c r="I544" t="s">
        <v>18</v>
      </c>
      <c r="J544" t="s">
        <v>19</v>
      </c>
      <c r="K544" t="s">
        <v>51</v>
      </c>
      <c r="L544" t="s">
        <v>322</v>
      </c>
      <c r="O544">
        <f>MATCH(Table_FanDuel[[#This Row],[Id]],PLAYERIDMAP[FANDUELID],0)</f>
        <v>683</v>
      </c>
      <c r="P544" t="str">
        <f>INDEX(PLAYERIDMAP[],Table_FanDuel[[#This Row],[BatsMatch]],COLUMN(PLAYERIDMAP[BATS]))</f>
        <v>R</v>
      </c>
      <c r="Q544" t="str">
        <f>IFERROR(Table_FanDuel[[#This Row],[BatsIndex]],"")</f>
        <v>R</v>
      </c>
      <c r="R544" t="str">
        <f>INDEX(TEAMIDMAP[],MATCH(Table_FanDuel[[#This Row],[Opponent]],TEAMIDMAP[FDTEAM],0),COLUMN(TEAMIDMAP[FANGRAPHSTEAM]))</f>
        <v>Orioles</v>
      </c>
      <c r="S544" s="32" t="str">
        <f>IFERROR(INDEX(PROBABLE_SP[],MATCH(Table_FanDuel[[#This Row],[FangraphsOpp]],PROBABLE_SP[Team],0),COLUMN(PROBABLE_SP[Name])),"")</f>
        <v>Kevin Gausman</v>
      </c>
    </row>
    <row r="545" spans="1:19" x14ac:dyDescent="0.25">
      <c r="A545">
        <v>5898</v>
      </c>
      <c r="B545" t="s">
        <v>206</v>
      </c>
      <c r="C545" t="s">
        <v>120</v>
      </c>
      <c r="D545" t="s">
        <v>397</v>
      </c>
      <c r="E545">
        <v>1.4</v>
      </c>
      <c r="F545">
        <v>33</v>
      </c>
      <c r="G545">
        <v>2500</v>
      </c>
      <c r="H545" t="s">
        <v>36</v>
      </c>
      <c r="I545" t="s">
        <v>37</v>
      </c>
      <c r="J545" t="s">
        <v>38</v>
      </c>
      <c r="K545" t="s">
        <v>51</v>
      </c>
      <c r="L545" t="s">
        <v>398</v>
      </c>
      <c r="O545">
        <f>MATCH(Table_FanDuel[[#This Row],[Id]],PLAYERIDMAP[FANDUELID],0)</f>
        <v>288</v>
      </c>
      <c r="P545" t="str">
        <f>INDEX(PLAYERIDMAP[],Table_FanDuel[[#This Row],[BatsMatch]],COLUMN(PLAYERIDMAP[BATS]))</f>
        <v>B</v>
      </c>
      <c r="Q545" t="str">
        <f>IFERROR(Table_FanDuel[[#This Row],[BatsIndex]],"")</f>
        <v>B</v>
      </c>
      <c r="R545" t="str">
        <f>INDEX(TEAMIDMAP[],MATCH(Table_FanDuel[[#This Row],[Opponent]],TEAMIDMAP[FDTEAM],0),COLUMN(TEAMIDMAP[FANGRAPHSTEAM]))</f>
        <v>Angels</v>
      </c>
      <c r="S545" s="32" t="str">
        <f>IFERROR(INDEX(PROBABLE_SP[],MATCH(Table_FanDuel[[#This Row],[FangraphsOpp]],PROBABLE_SP[Team],0),COLUMN(PROBABLE_SP[Name])),"")</f>
        <v>Garrett Richards</v>
      </c>
    </row>
    <row r="546" spans="1:19" x14ac:dyDescent="0.25">
      <c r="A546">
        <v>16952</v>
      </c>
      <c r="B546" t="s">
        <v>25</v>
      </c>
      <c r="C546" t="s">
        <v>451</v>
      </c>
      <c r="D546" t="s">
        <v>452</v>
      </c>
      <c r="E546">
        <v>1.6</v>
      </c>
      <c r="F546">
        <v>33</v>
      </c>
      <c r="G546">
        <v>2500</v>
      </c>
      <c r="H546" t="s">
        <v>89</v>
      </c>
      <c r="I546" t="s">
        <v>90</v>
      </c>
      <c r="J546" t="s">
        <v>91</v>
      </c>
      <c r="O546">
        <f>MATCH(Table_FanDuel[[#This Row],[Id]],PLAYERIDMAP[FANDUELID],0)</f>
        <v>797</v>
      </c>
      <c r="P546" t="str">
        <f>INDEX(PLAYERIDMAP[],Table_FanDuel[[#This Row],[BatsMatch]],COLUMN(PLAYERIDMAP[BATS]))</f>
        <v>B</v>
      </c>
      <c r="Q546" t="str">
        <f>IFERROR(Table_FanDuel[[#This Row],[BatsIndex]],"")</f>
        <v>B</v>
      </c>
      <c r="R546" t="str">
        <f>INDEX(TEAMIDMAP[],MATCH(Table_FanDuel[[#This Row],[Opponent]],TEAMIDMAP[FDTEAM],0),COLUMN(TEAMIDMAP[FANGRAPHSTEAM]))</f>
        <v>White Sox</v>
      </c>
      <c r="S546" s="32" t="str">
        <f>IFERROR(INDEX(PROBABLE_SP[],MATCH(Table_FanDuel[[#This Row],[FangraphsOpp]],PROBABLE_SP[Team],0),COLUMN(PROBABLE_SP[Name])),"")</f>
        <v>Carlos Rodon</v>
      </c>
    </row>
    <row r="547" spans="1:19" x14ac:dyDescent="0.25">
      <c r="A547">
        <v>38602</v>
      </c>
      <c r="B547" t="s">
        <v>31</v>
      </c>
      <c r="C547" t="s">
        <v>532</v>
      </c>
      <c r="D547" t="s">
        <v>533</v>
      </c>
      <c r="E547">
        <v>0.8</v>
      </c>
      <c r="F547">
        <v>11</v>
      </c>
      <c r="G547">
        <v>2500</v>
      </c>
      <c r="H547" t="s">
        <v>41</v>
      </c>
      <c r="I547" t="s">
        <v>42</v>
      </c>
      <c r="J547" t="s">
        <v>43</v>
      </c>
      <c r="O547">
        <f>MATCH(Table_FanDuel[[#This Row],[Id]],PLAYERIDMAP[FANDUELID],0)</f>
        <v>17</v>
      </c>
      <c r="P547" t="str">
        <f>INDEX(PLAYERIDMAP[],Table_FanDuel[[#This Row],[BatsMatch]],COLUMN(PLAYERIDMAP[BATS]))</f>
        <v>B</v>
      </c>
      <c r="Q547" t="str">
        <f>IFERROR(Table_FanDuel[[#This Row],[BatsIndex]],"")</f>
        <v>B</v>
      </c>
      <c r="R547" t="str">
        <f>INDEX(TEAMIDMAP[],MATCH(Table_FanDuel[[#This Row],[Opponent]],TEAMIDMAP[FDTEAM],0),COLUMN(TEAMIDMAP[FANGRAPHSTEAM]))</f>
        <v>Phillies</v>
      </c>
      <c r="S547" s="32" t="str">
        <f>IFERROR(INDEX(PROBABLE_SP[],MATCH(Table_FanDuel[[#This Row],[FangraphsOpp]],PROBABLE_SP[Team],0),COLUMN(PROBABLE_SP[Name])),"")</f>
        <v>Jerad Eickhoff</v>
      </c>
    </row>
    <row r="548" spans="1:19" x14ac:dyDescent="0.25">
      <c r="A548">
        <v>12499</v>
      </c>
      <c r="B548" t="s">
        <v>73</v>
      </c>
      <c r="C548" t="s">
        <v>540</v>
      </c>
      <c r="D548" t="s">
        <v>541</v>
      </c>
      <c r="E548">
        <v>-0.5</v>
      </c>
      <c r="F548">
        <v>2</v>
      </c>
      <c r="G548">
        <v>2500</v>
      </c>
      <c r="H548" t="s">
        <v>48</v>
      </c>
      <c r="I548" t="s">
        <v>50</v>
      </c>
      <c r="J548" t="s">
        <v>49</v>
      </c>
      <c r="O548">
        <f>MATCH(Table_FanDuel[[#This Row],[Id]],PLAYERIDMAP[FANDUELID],0)</f>
        <v>74</v>
      </c>
      <c r="P548" t="str">
        <f>INDEX(PLAYERIDMAP[],Table_FanDuel[[#This Row],[BatsMatch]],COLUMN(PLAYERIDMAP[BATS]))</f>
        <v>R</v>
      </c>
      <c r="Q548" t="str">
        <f>IFERROR(Table_FanDuel[[#This Row],[BatsIndex]],"")</f>
        <v>R</v>
      </c>
      <c r="R548" t="str">
        <f>INDEX(TEAMIDMAP[],MATCH(Table_FanDuel[[#This Row],[Opponent]],TEAMIDMAP[FDTEAM],0),COLUMN(TEAMIDMAP[FANGRAPHSTEAM]))</f>
        <v>Mets</v>
      </c>
      <c r="S548" s="32" t="str">
        <f>IFERROR(INDEX(PROBABLE_SP[],MATCH(Table_FanDuel[[#This Row],[FangraphsOpp]],PROBABLE_SP[Team],0),COLUMN(PROBABLE_SP[Name])),"")</f>
        <v>Noah Syndergaard</v>
      </c>
    </row>
    <row r="549" spans="1:19" x14ac:dyDescent="0.25">
      <c r="A549">
        <v>17382</v>
      </c>
      <c r="B549" t="s">
        <v>31</v>
      </c>
      <c r="C549" t="s">
        <v>585</v>
      </c>
      <c r="D549" t="s">
        <v>586</v>
      </c>
      <c r="E549">
        <v>2.1</v>
      </c>
      <c r="F549">
        <v>94</v>
      </c>
      <c r="G549">
        <v>2500</v>
      </c>
      <c r="H549" t="s">
        <v>79</v>
      </c>
      <c r="I549" t="s">
        <v>81</v>
      </c>
      <c r="J549" t="s">
        <v>80</v>
      </c>
      <c r="O549">
        <f>MATCH(Table_FanDuel[[#This Row],[Id]],PLAYERIDMAP[FANDUELID],0)</f>
        <v>1101</v>
      </c>
      <c r="P549" t="str">
        <f>INDEX(PLAYERIDMAP[],Table_FanDuel[[#This Row],[BatsMatch]],COLUMN(PLAYERIDMAP[BATS]))</f>
        <v>L</v>
      </c>
      <c r="Q549" t="str">
        <f>IFERROR(Table_FanDuel[[#This Row],[BatsIndex]],"")</f>
        <v>L</v>
      </c>
      <c r="R549" t="str">
        <f>INDEX(TEAMIDMAP[],MATCH(Table_FanDuel[[#This Row],[Opponent]],TEAMIDMAP[FDTEAM],0),COLUMN(TEAMIDMAP[FANGRAPHSTEAM]))</f>
        <v>Nationals</v>
      </c>
      <c r="S549" s="32" t="str">
        <f>IFERROR(INDEX(PROBABLE_SP[],MATCH(Table_FanDuel[[#This Row],[FangraphsOpp]],PROBABLE_SP[Team],0),COLUMN(PROBABLE_SP[Name])),"")</f>
        <v>Jordan Zimmermann</v>
      </c>
    </row>
    <row r="550" spans="1:19" x14ac:dyDescent="0.25">
      <c r="A550">
        <v>38033</v>
      </c>
      <c r="B550" t="s">
        <v>31</v>
      </c>
      <c r="C550" t="s">
        <v>298</v>
      </c>
      <c r="D550" t="s">
        <v>595</v>
      </c>
      <c r="E550">
        <v>1.3</v>
      </c>
      <c r="F550">
        <v>74</v>
      </c>
      <c r="G550">
        <v>2500</v>
      </c>
      <c r="H550" t="s">
        <v>41</v>
      </c>
      <c r="I550" t="s">
        <v>43</v>
      </c>
      <c r="J550" t="s">
        <v>42</v>
      </c>
      <c r="O550">
        <f>MATCH(Table_FanDuel[[#This Row],[Id]],PLAYERIDMAP[FANDUELID],0)</f>
        <v>47</v>
      </c>
      <c r="P550" t="str">
        <f>INDEX(PLAYERIDMAP[],Table_FanDuel[[#This Row],[BatsMatch]],COLUMN(PLAYERIDMAP[BATS]))</f>
        <v>L</v>
      </c>
      <c r="Q550" t="str">
        <f>IFERROR(Table_FanDuel[[#This Row],[BatsIndex]],"")</f>
        <v>L</v>
      </c>
      <c r="R550" t="str">
        <f>INDEX(TEAMIDMAP[],MATCH(Table_FanDuel[[#This Row],[Opponent]],TEAMIDMAP[FDTEAM],0),COLUMN(TEAMIDMAP[FANGRAPHSTEAM]))</f>
        <v>Cubs</v>
      </c>
      <c r="S550" s="32" t="str">
        <f>IFERROR(INDEX(PROBABLE_SP[],MATCH(Table_FanDuel[[#This Row],[FangraphsOpp]],PROBABLE_SP[Team],0),COLUMN(PROBABLE_SP[Name])),"")</f>
        <v>Jon Lester</v>
      </c>
    </row>
    <row r="551" spans="1:19" x14ac:dyDescent="0.25">
      <c r="A551">
        <v>5280</v>
      </c>
      <c r="B551" t="s">
        <v>25</v>
      </c>
      <c r="C551" t="s">
        <v>603</v>
      </c>
      <c r="D551" t="s">
        <v>604</v>
      </c>
      <c r="E551">
        <v>1.8</v>
      </c>
      <c r="F551">
        <v>93</v>
      </c>
      <c r="G551">
        <v>2500</v>
      </c>
      <c r="H551" t="s">
        <v>36</v>
      </c>
      <c r="I551" t="s">
        <v>38</v>
      </c>
      <c r="J551" t="s">
        <v>37</v>
      </c>
      <c r="O551">
        <f>MATCH(Table_FanDuel[[#This Row],[Id]],PLAYERIDMAP[FANDUELID],0)</f>
        <v>58</v>
      </c>
      <c r="P551" t="str">
        <f>INDEX(PLAYERIDMAP[],Table_FanDuel[[#This Row],[BatsMatch]],COLUMN(PLAYERIDMAP[BATS]))</f>
        <v>B</v>
      </c>
      <c r="Q551" t="str">
        <f>IFERROR(Table_FanDuel[[#This Row],[BatsIndex]],"")</f>
        <v>B</v>
      </c>
      <c r="R551" t="str">
        <f>INDEX(TEAMIDMAP[],MATCH(Table_FanDuel[[#This Row],[Opponent]],TEAMIDMAP[FDTEAM],0),COLUMN(TEAMIDMAP[FANGRAPHSTEAM]))</f>
        <v>Rangers</v>
      </c>
      <c r="S551" s="32" t="str">
        <f>IFERROR(INDEX(PROBABLE_SP[],MATCH(Table_FanDuel[[#This Row],[FangraphsOpp]],PROBABLE_SP[Team],0),COLUMN(PROBABLE_SP[Name])),"")</f>
        <v>Yovani Gallardo</v>
      </c>
    </row>
    <row r="552" spans="1:19" x14ac:dyDescent="0.25">
      <c r="A552">
        <v>17014</v>
      </c>
      <c r="B552" t="s">
        <v>25</v>
      </c>
      <c r="C552" t="s">
        <v>609</v>
      </c>
      <c r="D552" t="s">
        <v>610</v>
      </c>
      <c r="E552">
        <v>1.8</v>
      </c>
      <c r="F552">
        <v>93</v>
      </c>
      <c r="G552">
        <v>2500</v>
      </c>
      <c r="H552" t="s">
        <v>28</v>
      </c>
      <c r="I552" t="s">
        <v>29</v>
      </c>
      <c r="J552" t="s">
        <v>30</v>
      </c>
      <c r="O552">
        <f>MATCH(Table_FanDuel[[#This Row],[Id]],PLAYERIDMAP[FANDUELID],0)</f>
        <v>1283</v>
      </c>
      <c r="P552" t="str">
        <f>INDEX(PLAYERIDMAP[],Table_FanDuel[[#This Row],[BatsMatch]],COLUMN(PLAYERIDMAP[BATS]))</f>
        <v>R</v>
      </c>
      <c r="Q552" t="str">
        <f>IFERROR(Table_FanDuel[[#This Row],[BatsIndex]],"")</f>
        <v>R</v>
      </c>
      <c r="R552" t="str">
        <f>INDEX(TEAMIDMAP[],MATCH(Table_FanDuel[[#This Row],[Opponent]],TEAMIDMAP[FDTEAM],0),COLUMN(TEAMIDMAP[FANGRAPHSTEAM]))</f>
        <v>Cardinals</v>
      </c>
      <c r="S552" s="32" t="str">
        <f>IFERROR(INDEX(PROBABLE_SP[],MATCH(Table_FanDuel[[#This Row],[FangraphsOpp]],PROBABLE_SP[Team],0),COLUMN(PROBABLE_SP[Name])),"")</f>
        <v>Carlos Martinez</v>
      </c>
    </row>
    <row r="553" spans="1:19" x14ac:dyDescent="0.25">
      <c r="A553">
        <v>5265</v>
      </c>
      <c r="B553" t="s">
        <v>206</v>
      </c>
      <c r="C553" t="s">
        <v>184</v>
      </c>
      <c r="D553" t="s">
        <v>207</v>
      </c>
      <c r="E553">
        <v>1.6</v>
      </c>
      <c r="F553">
        <v>32</v>
      </c>
      <c r="G553">
        <v>2400</v>
      </c>
      <c r="H553" t="s">
        <v>17</v>
      </c>
      <c r="I553" t="s">
        <v>19</v>
      </c>
      <c r="J553" t="s">
        <v>18</v>
      </c>
      <c r="O553">
        <f>MATCH(Table_FanDuel[[#This Row],[Id]],PLAYERIDMAP[FANDUELID],0)</f>
        <v>1469</v>
      </c>
      <c r="P553" t="str">
        <f>INDEX(PLAYERIDMAP[],Table_FanDuel[[#This Row],[BatsMatch]],COLUMN(PLAYERIDMAP[BATS]))</f>
        <v>B</v>
      </c>
      <c r="Q553" t="str">
        <f>IFERROR(Table_FanDuel[[#This Row],[BatsIndex]],"")</f>
        <v>B</v>
      </c>
      <c r="R553" t="str">
        <f>INDEX(TEAMIDMAP[],MATCH(Table_FanDuel[[#This Row],[Opponent]],TEAMIDMAP[FDTEAM],0),COLUMN(TEAMIDMAP[FANGRAPHSTEAM]))</f>
        <v>Rays</v>
      </c>
      <c r="S553" s="32" t="str">
        <f>IFERROR(INDEX(PROBABLE_SP[],MATCH(Table_FanDuel[[#This Row],[FangraphsOpp]],PROBABLE_SP[Team],0),COLUMN(PROBABLE_SP[Name])),"")</f>
        <v>Jake Odorizzi</v>
      </c>
    </row>
    <row r="554" spans="1:19" x14ac:dyDescent="0.25">
      <c r="A554">
        <v>5109</v>
      </c>
      <c r="B554" t="s">
        <v>68</v>
      </c>
      <c r="C554" t="s">
        <v>249</v>
      </c>
      <c r="D554" t="s">
        <v>250</v>
      </c>
      <c r="E554">
        <v>0.9</v>
      </c>
      <c r="F554">
        <v>19</v>
      </c>
      <c r="G554">
        <v>2400</v>
      </c>
      <c r="H554" t="s">
        <v>79</v>
      </c>
      <c r="I554" t="s">
        <v>81</v>
      </c>
      <c r="J554" t="s">
        <v>80</v>
      </c>
      <c r="O554">
        <f>MATCH(Table_FanDuel[[#This Row],[Id]],PLAYERIDMAP[FANDUELID],0)</f>
        <v>663</v>
      </c>
      <c r="P554" t="str">
        <f>INDEX(PLAYERIDMAP[],Table_FanDuel[[#This Row],[BatsMatch]],COLUMN(PLAYERIDMAP[BATS]))</f>
        <v>L</v>
      </c>
      <c r="Q554" t="str">
        <f>IFERROR(Table_FanDuel[[#This Row],[BatsIndex]],"")</f>
        <v>L</v>
      </c>
      <c r="R554" t="str">
        <f>INDEX(TEAMIDMAP[],MATCH(Table_FanDuel[[#This Row],[Opponent]],TEAMIDMAP[FDTEAM],0),COLUMN(TEAMIDMAP[FANGRAPHSTEAM]))</f>
        <v>Nationals</v>
      </c>
      <c r="S554" s="32" t="str">
        <f>IFERROR(INDEX(PROBABLE_SP[],MATCH(Table_FanDuel[[#This Row],[FangraphsOpp]],PROBABLE_SP[Team],0),COLUMN(PROBABLE_SP[Name])),"")</f>
        <v>Jordan Zimmermann</v>
      </c>
    </row>
    <row r="555" spans="1:19" x14ac:dyDescent="0.25">
      <c r="A555">
        <v>21165</v>
      </c>
      <c r="B555" t="s">
        <v>206</v>
      </c>
      <c r="C555" t="s">
        <v>296</v>
      </c>
      <c r="D555" t="s">
        <v>172</v>
      </c>
      <c r="E555">
        <v>1.8</v>
      </c>
      <c r="F555">
        <v>50</v>
      </c>
      <c r="G555">
        <v>2400</v>
      </c>
      <c r="H555" t="s">
        <v>89</v>
      </c>
      <c r="I555" t="s">
        <v>90</v>
      </c>
      <c r="J555" t="s">
        <v>91</v>
      </c>
      <c r="O555">
        <f>MATCH(Table_FanDuel[[#This Row],[Id]],PLAYERIDMAP[FANDUELID],0)</f>
        <v>1073</v>
      </c>
      <c r="P555" t="str">
        <f>INDEX(PLAYERIDMAP[],Table_FanDuel[[#This Row],[BatsMatch]],COLUMN(PLAYERIDMAP[BATS]))</f>
        <v>R</v>
      </c>
      <c r="Q555" t="str">
        <f>IFERROR(Table_FanDuel[[#This Row],[BatsIndex]],"")</f>
        <v>R</v>
      </c>
      <c r="R555" t="str">
        <f>INDEX(TEAMIDMAP[],MATCH(Table_FanDuel[[#This Row],[Opponent]],TEAMIDMAP[FDTEAM],0),COLUMN(TEAMIDMAP[FANGRAPHSTEAM]))</f>
        <v>White Sox</v>
      </c>
      <c r="S555" s="32" t="str">
        <f>IFERROR(INDEX(PROBABLE_SP[],MATCH(Table_FanDuel[[#This Row],[FangraphsOpp]],PROBABLE_SP[Team],0),COLUMN(PROBABLE_SP[Name])),"")</f>
        <v>Carlos Rodon</v>
      </c>
    </row>
    <row r="556" spans="1:19" x14ac:dyDescent="0.25">
      <c r="A556">
        <v>5974</v>
      </c>
      <c r="B556" t="s">
        <v>31</v>
      </c>
      <c r="C556" t="s">
        <v>209</v>
      </c>
      <c r="D556" t="s">
        <v>323</v>
      </c>
      <c r="E556">
        <v>0.6</v>
      </c>
      <c r="F556">
        <v>35</v>
      </c>
      <c r="G556">
        <v>2400</v>
      </c>
      <c r="H556" t="s">
        <v>79</v>
      </c>
      <c r="I556" t="s">
        <v>81</v>
      </c>
      <c r="J556" t="s">
        <v>80</v>
      </c>
      <c r="K556" t="s">
        <v>51</v>
      </c>
      <c r="L556" t="s">
        <v>256</v>
      </c>
      <c r="O556">
        <f>MATCH(Table_FanDuel[[#This Row],[Id]],PLAYERIDMAP[FANDUELID],0)</f>
        <v>588</v>
      </c>
      <c r="P556" t="str">
        <f>INDEX(PLAYERIDMAP[],Table_FanDuel[[#This Row],[BatsMatch]],COLUMN(PLAYERIDMAP[BATS]))</f>
        <v>R</v>
      </c>
      <c r="Q556" t="str">
        <f>IFERROR(Table_FanDuel[[#This Row],[BatsIndex]],"")</f>
        <v>R</v>
      </c>
      <c r="R556" t="str">
        <f>INDEX(TEAMIDMAP[],MATCH(Table_FanDuel[[#This Row],[Opponent]],TEAMIDMAP[FDTEAM],0),COLUMN(TEAMIDMAP[FANGRAPHSTEAM]))</f>
        <v>Nationals</v>
      </c>
      <c r="S556" s="32" t="str">
        <f>IFERROR(INDEX(PROBABLE_SP[],MATCH(Table_FanDuel[[#This Row],[FangraphsOpp]],PROBABLE_SP[Team],0),COLUMN(PROBABLE_SP[Name])),"")</f>
        <v>Jordan Zimmermann</v>
      </c>
    </row>
    <row r="557" spans="1:19" x14ac:dyDescent="0.25">
      <c r="A557">
        <v>13961</v>
      </c>
      <c r="B557" t="s">
        <v>31</v>
      </c>
      <c r="C557" t="s">
        <v>324</v>
      </c>
      <c r="D557" t="s">
        <v>359</v>
      </c>
      <c r="E557">
        <v>1.8</v>
      </c>
      <c r="F557">
        <v>93</v>
      </c>
      <c r="G557">
        <v>2400</v>
      </c>
      <c r="H557" t="s">
        <v>17</v>
      </c>
      <c r="I557" t="s">
        <v>18</v>
      </c>
      <c r="J557" t="s">
        <v>19</v>
      </c>
      <c r="O557">
        <f>MATCH(Table_FanDuel[[#This Row],[Id]],PLAYERIDMAP[FANDUELID],0)</f>
        <v>735</v>
      </c>
      <c r="P557" t="str">
        <f>INDEX(PLAYERIDMAP[],Table_FanDuel[[#This Row],[BatsMatch]],COLUMN(PLAYERIDMAP[BATS]))</f>
        <v>L</v>
      </c>
      <c r="Q557" t="str">
        <f>IFERROR(Table_FanDuel[[#This Row],[BatsIndex]],"")</f>
        <v>L</v>
      </c>
      <c r="R557" t="str">
        <f>INDEX(TEAMIDMAP[],MATCH(Table_FanDuel[[#This Row],[Opponent]],TEAMIDMAP[FDTEAM],0),COLUMN(TEAMIDMAP[FANGRAPHSTEAM]))</f>
        <v>Orioles</v>
      </c>
      <c r="S557" s="32" t="str">
        <f>IFERROR(INDEX(PROBABLE_SP[],MATCH(Table_FanDuel[[#This Row],[FangraphsOpp]],PROBABLE_SP[Team],0),COLUMN(PROBABLE_SP[Name])),"")</f>
        <v>Kevin Gausman</v>
      </c>
    </row>
    <row r="558" spans="1:19" x14ac:dyDescent="0.25">
      <c r="A558">
        <v>5094</v>
      </c>
      <c r="B558" t="s">
        <v>164</v>
      </c>
      <c r="C558" t="s">
        <v>74</v>
      </c>
      <c r="D558" t="s">
        <v>349</v>
      </c>
      <c r="E558">
        <v>1.8</v>
      </c>
      <c r="F558">
        <v>74</v>
      </c>
      <c r="G558">
        <v>2400</v>
      </c>
      <c r="H558" t="s">
        <v>48</v>
      </c>
      <c r="I558" t="s">
        <v>49</v>
      </c>
      <c r="J558" t="s">
        <v>50</v>
      </c>
      <c r="O558">
        <f>MATCH(Table_FanDuel[[#This Row],[Id]],PLAYERIDMAP[FANDUELID],0)</f>
        <v>962</v>
      </c>
      <c r="P558" t="str">
        <f>INDEX(PLAYERIDMAP[],Table_FanDuel[[#This Row],[BatsMatch]],COLUMN(PLAYERIDMAP[BATS]))</f>
        <v>L</v>
      </c>
      <c r="Q558" t="str">
        <f>IFERROR(Table_FanDuel[[#This Row],[BatsIndex]],"")</f>
        <v>L</v>
      </c>
      <c r="R558" t="str">
        <f>INDEX(TEAMIDMAP[],MATCH(Table_FanDuel[[#This Row],[Opponent]],TEAMIDMAP[FDTEAM],0),COLUMN(TEAMIDMAP[FANGRAPHSTEAM]))</f>
        <v>Dodgers</v>
      </c>
      <c r="S558" s="32" t="str">
        <f>IFERROR(INDEX(PROBABLE_SP[],MATCH(Table_FanDuel[[#This Row],[FangraphsOpp]],PROBABLE_SP[Team],0),COLUMN(PROBABLE_SP[Name])),"")</f>
        <v>Mike Bolsinger</v>
      </c>
    </row>
    <row r="559" spans="1:19" x14ac:dyDescent="0.25">
      <c r="A559">
        <v>13026</v>
      </c>
      <c r="B559" t="s">
        <v>31</v>
      </c>
      <c r="C559" t="s">
        <v>372</v>
      </c>
      <c r="D559" t="s">
        <v>660</v>
      </c>
      <c r="E559">
        <v>2.2000000000000002</v>
      </c>
      <c r="F559">
        <v>10</v>
      </c>
      <c r="G559">
        <v>2400</v>
      </c>
      <c r="H559" t="s">
        <v>89</v>
      </c>
      <c r="I559" t="s">
        <v>90</v>
      </c>
      <c r="J559" t="s">
        <v>91</v>
      </c>
      <c r="O559">
        <f>MATCH(Table_FanDuel[[#This Row],[Id]],PLAYERIDMAP[FANDUELID],0)</f>
        <v>1242</v>
      </c>
      <c r="P559" t="str">
        <f>INDEX(PLAYERIDMAP[],Table_FanDuel[[#This Row],[BatsMatch]],COLUMN(PLAYERIDMAP[BATS]))</f>
        <v>R</v>
      </c>
      <c r="Q559" t="str">
        <f>IFERROR(Table_FanDuel[[#This Row],[BatsIndex]],"")</f>
        <v>R</v>
      </c>
      <c r="R559" t="str">
        <f>INDEX(TEAMIDMAP[],MATCH(Table_FanDuel[[#This Row],[Opponent]],TEAMIDMAP[FDTEAM],0),COLUMN(TEAMIDMAP[FANGRAPHSTEAM]))</f>
        <v>White Sox</v>
      </c>
      <c r="S559" s="32" t="str">
        <f>IFERROR(INDEX(PROBABLE_SP[],MATCH(Table_FanDuel[[#This Row],[FangraphsOpp]],PROBABLE_SP[Team],0),COLUMN(PROBABLE_SP[Name])),"")</f>
        <v>Carlos Rodon</v>
      </c>
    </row>
    <row r="560" spans="1:19" x14ac:dyDescent="0.25">
      <c r="A560">
        <v>5532</v>
      </c>
      <c r="B560" t="s">
        <v>31</v>
      </c>
      <c r="C560" t="s">
        <v>314</v>
      </c>
      <c r="D560" t="s">
        <v>696</v>
      </c>
      <c r="E560">
        <v>1.7</v>
      </c>
      <c r="F560">
        <v>60</v>
      </c>
      <c r="G560">
        <v>2400</v>
      </c>
      <c r="H560" t="s">
        <v>17</v>
      </c>
      <c r="I560" t="s">
        <v>19</v>
      </c>
      <c r="J560" t="s">
        <v>18</v>
      </c>
      <c r="K560" t="s">
        <v>51</v>
      </c>
      <c r="L560" t="s">
        <v>163</v>
      </c>
      <c r="O560">
        <f>MATCH(Table_FanDuel[[#This Row],[Id]],PLAYERIDMAP[FANDUELID],0)</f>
        <v>1047</v>
      </c>
      <c r="P560" t="str">
        <f>INDEX(PLAYERIDMAP[],Table_FanDuel[[#This Row],[BatsMatch]],COLUMN(PLAYERIDMAP[BATS]))</f>
        <v>R</v>
      </c>
      <c r="Q560" t="str">
        <f>IFERROR(Table_FanDuel[[#This Row],[BatsIndex]],"")</f>
        <v>R</v>
      </c>
      <c r="R560" t="str">
        <f>INDEX(TEAMIDMAP[],MATCH(Table_FanDuel[[#This Row],[Opponent]],TEAMIDMAP[FDTEAM],0),COLUMN(TEAMIDMAP[FANGRAPHSTEAM]))</f>
        <v>Rays</v>
      </c>
      <c r="S560" s="32" t="str">
        <f>IFERROR(INDEX(PROBABLE_SP[],MATCH(Table_FanDuel[[#This Row],[FangraphsOpp]],PROBABLE_SP[Team],0),COLUMN(PROBABLE_SP[Name])),"")</f>
        <v>Jake Odorizzi</v>
      </c>
    </row>
    <row r="561" spans="1:19" x14ac:dyDescent="0.25">
      <c r="A561">
        <v>6001</v>
      </c>
      <c r="B561" t="s">
        <v>31</v>
      </c>
      <c r="C561" t="s">
        <v>741</v>
      </c>
      <c r="D561" t="s">
        <v>194</v>
      </c>
      <c r="E561">
        <v>0.4</v>
      </c>
      <c r="F561">
        <v>12</v>
      </c>
      <c r="G561">
        <v>2400</v>
      </c>
      <c r="H561" t="s">
        <v>79</v>
      </c>
      <c r="I561" t="s">
        <v>80</v>
      </c>
      <c r="J561" t="s">
        <v>81</v>
      </c>
      <c r="K561" t="s">
        <v>51</v>
      </c>
      <c r="L561" t="s">
        <v>155</v>
      </c>
      <c r="O561">
        <f>MATCH(Table_FanDuel[[#This Row],[Id]],PLAYERIDMAP[FANDUELID],0)</f>
        <v>698</v>
      </c>
      <c r="P561" t="str">
        <f>INDEX(PLAYERIDMAP[],Table_FanDuel[[#This Row],[BatsMatch]],COLUMN(PLAYERIDMAP[BATS]))</f>
        <v>R</v>
      </c>
      <c r="Q561" t="str">
        <f>IFERROR(Table_FanDuel[[#This Row],[BatsIndex]],"")</f>
        <v>R</v>
      </c>
      <c r="R561" t="str">
        <f>INDEX(TEAMIDMAP[],MATCH(Table_FanDuel[[#This Row],[Opponent]],TEAMIDMAP[FDTEAM],0),COLUMN(TEAMIDMAP[FANGRAPHSTEAM]))</f>
        <v>Pirates</v>
      </c>
      <c r="S561" s="32" t="str">
        <f>IFERROR(INDEX(PROBABLE_SP[],MATCH(Table_FanDuel[[#This Row],[FangraphsOpp]],PROBABLE_SP[Team],0),COLUMN(PROBABLE_SP[Name])),"")</f>
        <v>Gerrit Cole</v>
      </c>
    </row>
    <row r="562" spans="1:19" x14ac:dyDescent="0.25">
      <c r="A562">
        <v>5404</v>
      </c>
      <c r="B562" t="s">
        <v>68</v>
      </c>
      <c r="C562" t="s">
        <v>143</v>
      </c>
      <c r="D562" t="s">
        <v>778</v>
      </c>
      <c r="E562">
        <v>2</v>
      </c>
      <c r="F562">
        <v>88</v>
      </c>
      <c r="G562">
        <v>2400</v>
      </c>
      <c r="H562" t="s">
        <v>41</v>
      </c>
      <c r="I562" t="s">
        <v>43</v>
      </c>
      <c r="J562" t="s">
        <v>42</v>
      </c>
      <c r="O562">
        <f>MATCH(Table_FanDuel[[#This Row],[Id]],PLAYERIDMAP[FANDUELID],0)</f>
        <v>639</v>
      </c>
      <c r="P562" t="str">
        <f>INDEX(PLAYERIDMAP[],Table_FanDuel[[#This Row],[BatsMatch]],COLUMN(PLAYERIDMAP[BATS]))</f>
        <v>L</v>
      </c>
      <c r="Q562" t="str">
        <f>IFERROR(Table_FanDuel[[#This Row],[BatsIndex]],"")</f>
        <v>L</v>
      </c>
      <c r="R562" t="str">
        <f>INDEX(TEAMIDMAP[],MATCH(Table_FanDuel[[#This Row],[Opponent]],TEAMIDMAP[FDTEAM],0),COLUMN(TEAMIDMAP[FANGRAPHSTEAM]))</f>
        <v>Cubs</v>
      </c>
      <c r="S562" s="32" t="str">
        <f>IFERROR(INDEX(PROBABLE_SP[],MATCH(Table_FanDuel[[#This Row],[FangraphsOpp]],PROBABLE_SP[Team],0),COLUMN(PROBABLE_SP[Name])),"")</f>
        <v>Jon Lester</v>
      </c>
    </row>
    <row r="563" spans="1:19" x14ac:dyDescent="0.25">
      <c r="A563">
        <v>5208</v>
      </c>
      <c r="B563" t="s">
        <v>31</v>
      </c>
      <c r="C563" t="s">
        <v>102</v>
      </c>
      <c r="D563" t="s">
        <v>799</v>
      </c>
      <c r="E563">
        <v>1.8</v>
      </c>
      <c r="F563">
        <v>82</v>
      </c>
      <c r="G563">
        <v>2400</v>
      </c>
      <c r="H563" t="s">
        <v>48</v>
      </c>
      <c r="I563" t="s">
        <v>49</v>
      </c>
      <c r="J563" t="s">
        <v>50</v>
      </c>
      <c r="K563" t="s">
        <v>51</v>
      </c>
      <c r="L563" t="s">
        <v>322</v>
      </c>
      <c r="O563">
        <f>MATCH(Table_FanDuel[[#This Row],[Id]],PLAYERIDMAP[FANDUELID],0)</f>
        <v>311</v>
      </c>
      <c r="P563" t="str">
        <f>INDEX(PLAYERIDMAP[],Table_FanDuel[[#This Row],[BatsMatch]],COLUMN(PLAYERIDMAP[BATS]))</f>
        <v>R</v>
      </c>
      <c r="Q563" t="str">
        <f>IFERROR(Table_FanDuel[[#This Row],[BatsIndex]],"")</f>
        <v>R</v>
      </c>
      <c r="R563" t="str">
        <f>INDEX(TEAMIDMAP[],MATCH(Table_FanDuel[[#This Row],[Opponent]],TEAMIDMAP[FDTEAM],0),COLUMN(TEAMIDMAP[FANGRAPHSTEAM]))</f>
        <v>Dodgers</v>
      </c>
      <c r="S563" s="32" t="str">
        <f>IFERROR(INDEX(PROBABLE_SP[],MATCH(Table_FanDuel[[#This Row],[FangraphsOpp]],PROBABLE_SP[Team],0),COLUMN(PROBABLE_SP[Name])),"")</f>
        <v>Mike Bolsinger</v>
      </c>
    </row>
    <row r="564" spans="1:19" x14ac:dyDescent="0.25">
      <c r="A564">
        <v>39086</v>
      </c>
      <c r="B564" t="s">
        <v>31</v>
      </c>
      <c r="C564" t="s">
        <v>833</v>
      </c>
      <c r="D564" t="s">
        <v>834</v>
      </c>
      <c r="E564">
        <v>1</v>
      </c>
      <c r="F564">
        <v>11</v>
      </c>
      <c r="G564">
        <v>2400</v>
      </c>
      <c r="H564" t="s">
        <v>22</v>
      </c>
      <c r="I564" t="s">
        <v>23</v>
      </c>
      <c r="J564" t="s">
        <v>24</v>
      </c>
      <c r="K564" t="s">
        <v>51</v>
      </c>
      <c r="L564" t="s">
        <v>398</v>
      </c>
      <c r="O564">
        <f>MATCH(Table_FanDuel[[#This Row],[Id]],PLAYERIDMAP[FANDUELID],0)</f>
        <v>182</v>
      </c>
      <c r="P564" t="str">
        <f>INDEX(PLAYERIDMAP[],Table_FanDuel[[#This Row],[BatsMatch]],COLUMN(PLAYERIDMAP[BATS]))</f>
        <v>R</v>
      </c>
      <c r="Q564" t="str">
        <f>IFERROR(Table_FanDuel[[#This Row],[BatsIndex]],"")</f>
        <v>R</v>
      </c>
      <c r="R564" t="str">
        <f>INDEX(TEAMIDMAP[],MATCH(Table_FanDuel[[#This Row],[Opponent]],TEAMIDMAP[FDTEAM],0),COLUMN(TEAMIDMAP[FANGRAPHSTEAM]))</f>
        <v>Yankees</v>
      </c>
      <c r="S564" s="32" t="str">
        <f>IFERROR(INDEX(PROBABLE_SP[],MATCH(Table_FanDuel[[#This Row],[FangraphsOpp]],PROBABLE_SP[Team],0),COLUMN(PROBABLE_SP[Name])),"")</f>
        <v>CC Sabathia</v>
      </c>
    </row>
    <row r="565" spans="1:19" x14ac:dyDescent="0.25">
      <c r="A565">
        <v>12562</v>
      </c>
      <c r="B565" t="s">
        <v>73</v>
      </c>
      <c r="C565" t="s">
        <v>508</v>
      </c>
      <c r="D565" t="s">
        <v>836</v>
      </c>
      <c r="E565">
        <v>1.9</v>
      </c>
      <c r="F565">
        <v>92</v>
      </c>
      <c r="G565">
        <v>2400</v>
      </c>
      <c r="H565" t="s">
        <v>79</v>
      </c>
      <c r="I565" t="s">
        <v>80</v>
      </c>
      <c r="J565" t="s">
        <v>81</v>
      </c>
      <c r="O565">
        <f>MATCH(Table_FanDuel[[#This Row],[Id]],PLAYERIDMAP[FANDUELID],0)</f>
        <v>412</v>
      </c>
      <c r="P565" t="str">
        <f>INDEX(PLAYERIDMAP[],Table_FanDuel[[#This Row],[BatsMatch]],COLUMN(PLAYERIDMAP[BATS]))</f>
        <v>B</v>
      </c>
      <c r="Q565" t="str">
        <f>IFERROR(Table_FanDuel[[#This Row],[BatsIndex]],"")</f>
        <v>B</v>
      </c>
      <c r="R565" t="str">
        <f>INDEX(TEAMIDMAP[],MATCH(Table_FanDuel[[#This Row],[Opponent]],TEAMIDMAP[FDTEAM],0),COLUMN(TEAMIDMAP[FANGRAPHSTEAM]))</f>
        <v>Pirates</v>
      </c>
      <c r="S565" s="32" t="str">
        <f>IFERROR(INDEX(PROBABLE_SP[],MATCH(Table_FanDuel[[#This Row],[FangraphsOpp]],PROBABLE_SP[Team],0),COLUMN(PROBABLE_SP[Name])),"")</f>
        <v>Gerrit Cole</v>
      </c>
    </row>
    <row r="566" spans="1:19" x14ac:dyDescent="0.25">
      <c r="A566">
        <v>38249</v>
      </c>
      <c r="B566" t="s">
        <v>31</v>
      </c>
      <c r="C566" t="s">
        <v>314</v>
      </c>
      <c r="D566" t="s">
        <v>874</v>
      </c>
      <c r="E566">
        <v>2.2999999999999998</v>
      </c>
      <c r="F566">
        <v>82</v>
      </c>
      <c r="G566">
        <v>2400</v>
      </c>
      <c r="H566" t="s">
        <v>17</v>
      </c>
      <c r="I566" t="s">
        <v>18</v>
      </c>
      <c r="J566" t="s">
        <v>19</v>
      </c>
      <c r="O566">
        <f>MATCH(Table_FanDuel[[#This Row],[Id]],PLAYERIDMAP[FANDUELID],0)</f>
        <v>1312</v>
      </c>
      <c r="P566" t="str">
        <f>INDEX(PLAYERIDMAP[],Table_FanDuel[[#This Row],[BatsMatch]],COLUMN(PLAYERIDMAP[BATS]))</f>
        <v>R</v>
      </c>
      <c r="Q566" t="str">
        <f>IFERROR(Table_FanDuel[[#This Row],[BatsIndex]],"")</f>
        <v>R</v>
      </c>
      <c r="R566" t="str">
        <f>INDEX(TEAMIDMAP[],MATCH(Table_FanDuel[[#This Row],[Opponent]],TEAMIDMAP[FDTEAM],0),COLUMN(TEAMIDMAP[FANGRAPHSTEAM]))</f>
        <v>Orioles</v>
      </c>
      <c r="S566" s="32" t="str">
        <f>IFERROR(INDEX(PROBABLE_SP[],MATCH(Table_FanDuel[[#This Row],[FangraphsOpp]],PROBABLE_SP[Team],0),COLUMN(PROBABLE_SP[Name])),"")</f>
        <v>Kevin Gausman</v>
      </c>
    </row>
    <row r="567" spans="1:19" x14ac:dyDescent="0.25">
      <c r="A567">
        <v>13278</v>
      </c>
      <c r="B567" t="s">
        <v>73</v>
      </c>
      <c r="C567" t="s">
        <v>244</v>
      </c>
      <c r="D567" t="s">
        <v>910</v>
      </c>
      <c r="E567">
        <v>1.5</v>
      </c>
      <c r="F567">
        <v>15</v>
      </c>
      <c r="G567">
        <v>2400</v>
      </c>
      <c r="H567" t="s">
        <v>36</v>
      </c>
      <c r="I567" t="s">
        <v>37</v>
      </c>
      <c r="J567" t="s">
        <v>38</v>
      </c>
      <c r="O567" t="e">
        <f>MATCH(Table_FanDuel[[#This Row],[Id]],PLAYERIDMAP[FANDUELID],0)</f>
        <v>#N/A</v>
      </c>
      <c r="P567" t="e">
        <f>INDEX(PLAYERIDMAP[],Table_FanDuel[[#This Row],[BatsMatch]],COLUMN(PLAYERIDMAP[BATS]))</f>
        <v>#N/A</v>
      </c>
      <c r="Q567" t="str">
        <f>IFERROR(Table_FanDuel[[#This Row],[BatsIndex]],"")</f>
        <v/>
      </c>
      <c r="R567" t="str">
        <f>INDEX(TEAMIDMAP[],MATCH(Table_FanDuel[[#This Row],[Opponent]],TEAMIDMAP[FDTEAM],0),COLUMN(TEAMIDMAP[FANGRAPHSTEAM]))</f>
        <v>Angels</v>
      </c>
      <c r="S567" s="32" t="str">
        <f>IFERROR(INDEX(PROBABLE_SP[],MATCH(Table_FanDuel[[#This Row],[FangraphsOpp]],PROBABLE_SP[Team],0),COLUMN(PROBABLE_SP[Name])),"")</f>
        <v>Garrett Richards</v>
      </c>
    </row>
    <row r="568" spans="1:19" x14ac:dyDescent="0.25">
      <c r="A568">
        <v>14000</v>
      </c>
      <c r="B568" t="s">
        <v>68</v>
      </c>
      <c r="C568" t="s">
        <v>914</v>
      </c>
      <c r="D568" t="s">
        <v>915</v>
      </c>
      <c r="E568">
        <v>1.1000000000000001</v>
      </c>
      <c r="F568">
        <v>59</v>
      </c>
      <c r="G568">
        <v>2400</v>
      </c>
      <c r="H568" t="s">
        <v>41</v>
      </c>
      <c r="I568" t="s">
        <v>43</v>
      </c>
      <c r="J568" t="s">
        <v>42</v>
      </c>
      <c r="O568">
        <f>MATCH(Table_FanDuel[[#This Row],[Id]],PLAYERIDMAP[FANDUELID],0)</f>
        <v>1213</v>
      </c>
      <c r="P568" t="str">
        <f>INDEX(PLAYERIDMAP[],Table_FanDuel[[#This Row],[BatsMatch]],COLUMN(PLAYERIDMAP[BATS]))</f>
        <v>R</v>
      </c>
      <c r="Q568" t="str">
        <f>IFERROR(Table_FanDuel[[#This Row],[BatsIndex]],"")</f>
        <v>R</v>
      </c>
      <c r="R568" t="str">
        <f>INDEX(TEAMIDMAP[],MATCH(Table_FanDuel[[#This Row],[Opponent]],TEAMIDMAP[FDTEAM],0),COLUMN(TEAMIDMAP[FANGRAPHSTEAM]))</f>
        <v>Cubs</v>
      </c>
      <c r="S568" s="32" t="str">
        <f>IFERROR(INDEX(PROBABLE_SP[],MATCH(Table_FanDuel[[#This Row],[FangraphsOpp]],PROBABLE_SP[Team],0),COLUMN(PROBABLE_SP[Name])),"")</f>
        <v>Jon Lester</v>
      </c>
    </row>
    <row r="569" spans="1:19" x14ac:dyDescent="0.25">
      <c r="A569">
        <v>11326</v>
      </c>
      <c r="B569" t="s">
        <v>25</v>
      </c>
      <c r="C569" t="s">
        <v>390</v>
      </c>
      <c r="D569" t="s">
        <v>936</v>
      </c>
      <c r="E569">
        <v>1.8</v>
      </c>
      <c r="F569">
        <v>43</v>
      </c>
      <c r="G569">
        <v>2400</v>
      </c>
      <c r="H569" t="s">
        <v>17</v>
      </c>
      <c r="I569" t="s">
        <v>18</v>
      </c>
      <c r="J569" t="s">
        <v>19</v>
      </c>
      <c r="O569">
        <f>MATCH(Table_FanDuel[[#This Row],[Id]],PLAYERIDMAP[FANDUELID],0)</f>
        <v>92</v>
      </c>
      <c r="P569" t="str">
        <f>INDEX(PLAYERIDMAP[],Table_FanDuel[[#This Row],[BatsMatch]],COLUMN(PLAYERIDMAP[BATS]))</f>
        <v>R</v>
      </c>
      <c r="Q569" t="str">
        <f>IFERROR(Table_FanDuel[[#This Row],[BatsIndex]],"")</f>
        <v>R</v>
      </c>
      <c r="R569" t="str">
        <f>INDEX(TEAMIDMAP[],MATCH(Table_FanDuel[[#This Row],[Opponent]],TEAMIDMAP[FDTEAM],0),COLUMN(TEAMIDMAP[FANGRAPHSTEAM]))</f>
        <v>Orioles</v>
      </c>
      <c r="S569" s="32" t="str">
        <f>IFERROR(INDEX(PROBABLE_SP[],MATCH(Table_FanDuel[[#This Row],[FangraphsOpp]],PROBABLE_SP[Team],0),COLUMN(PROBABLE_SP[Name])),"")</f>
        <v>Kevin Gausman</v>
      </c>
    </row>
    <row r="570" spans="1:19" x14ac:dyDescent="0.25">
      <c r="A570">
        <v>13326</v>
      </c>
      <c r="B570" t="s">
        <v>206</v>
      </c>
      <c r="C570" t="s">
        <v>247</v>
      </c>
      <c r="D570" t="s">
        <v>991</v>
      </c>
      <c r="E570">
        <v>1.2</v>
      </c>
      <c r="F570">
        <v>29</v>
      </c>
      <c r="G570">
        <v>2400</v>
      </c>
      <c r="H570" t="s">
        <v>28</v>
      </c>
      <c r="I570" t="s">
        <v>29</v>
      </c>
      <c r="J570" t="s">
        <v>30</v>
      </c>
      <c r="O570">
        <f>MATCH(Table_FanDuel[[#This Row],[Id]],PLAYERIDMAP[FANDUELID],0)</f>
        <v>113</v>
      </c>
      <c r="P570" t="str">
        <f>INDEX(PLAYERIDMAP[],Table_FanDuel[[#This Row],[BatsMatch]],COLUMN(PLAYERIDMAP[BATS]))</f>
        <v>R</v>
      </c>
      <c r="Q570" t="str">
        <f>IFERROR(Table_FanDuel[[#This Row],[BatsIndex]],"")</f>
        <v>R</v>
      </c>
      <c r="R570" t="str">
        <f>INDEX(TEAMIDMAP[],MATCH(Table_FanDuel[[#This Row],[Opponent]],TEAMIDMAP[FDTEAM],0),COLUMN(TEAMIDMAP[FANGRAPHSTEAM]))</f>
        <v>Cardinals</v>
      </c>
      <c r="S570" s="32" t="str">
        <f>IFERROR(INDEX(PROBABLE_SP[],MATCH(Table_FanDuel[[#This Row],[FangraphsOpp]],PROBABLE_SP[Team],0),COLUMN(PROBABLE_SP[Name])),"")</f>
        <v>Carlos Martinez</v>
      </c>
    </row>
    <row r="571" spans="1:19" x14ac:dyDescent="0.25">
      <c r="A571">
        <v>5445</v>
      </c>
      <c r="B571" t="s">
        <v>25</v>
      </c>
      <c r="C571" t="s">
        <v>1013</v>
      </c>
      <c r="D571" t="s">
        <v>560</v>
      </c>
      <c r="E571">
        <v>2.2000000000000002</v>
      </c>
      <c r="F571">
        <v>85</v>
      </c>
      <c r="G571">
        <v>2400</v>
      </c>
      <c r="H571" t="s">
        <v>70</v>
      </c>
      <c r="I571" t="s">
        <v>71</v>
      </c>
      <c r="J571" t="s">
        <v>72</v>
      </c>
      <c r="O571">
        <f>MATCH(Table_FanDuel[[#This Row],[Id]],PLAYERIDMAP[FANDUELID],0)</f>
        <v>409</v>
      </c>
      <c r="P571" t="str">
        <f>INDEX(PLAYERIDMAP[],Table_FanDuel[[#This Row],[BatsMatch]],COLUMN(PLAYERIDMAP[BATS]))</f>
        <v>R</v>
      </c>
      <c r="Q571" t="str">
        <f>IFERROR(Table_FanDuel[[#This Row],[BatsIndex]],"")</f>
        <v>R</v>
      </c>
      <c r="R571" t="str">
        <f>INDEX(TEAMIDMAP[],MATCH(Table_FanDuel[[#This Row],[Opponent]],TEAMIDMAP[FDTEAM],0),COLUMN(TEAMIDMAP[FANGRAPHSTEAM]))</f>
        <v>Astros</v>
      </c>
      <c r="S571" s="32" t="str">
        <f>IFERROR(INDEX(PROBABLE_SP[],MATCH(Table_FanDuel[[#This Row],[FangraphsOpp]],PROBABLE_SP[Team],0),COLUMN(PROBABLE_SP[Name])),"")</f>
        <v/>
      </c>
    </row>
    <row r="572" spans="1:19" x14ac:dyDescent="0.25">
      <c r="A572">
        <v>5865</v>
      </c>
      <c r="B572" t="s">
        <v>73</v>
      </c>
      <c r="C572" t="s">
        <v>1040</v>
      </c>
      <c r="D572" t="s">
        <v>1041</v>
      </c>
      <c r="E572">
        <v>0.9</v>
      </c>
      <c r="F572">
        <v>4</v>
      </c>
      <c r="G572">
        <v>2400</v>
      </c>
      <c r="H572" t="s">
        <v>79</v>
      </c>
      <c r="I572" t="s">
        <v>80</v>
      </c>
      <c r="J572" t="s">
        <v>81</v>
      </c>
      <c r="O572" t="e">
        <f>MATCH(Table_FanDuel[[#This Row],[Id]],PLAYERIDMAP[FANDUELID],0)</f>
        <v>#N/A</v>
      </c>
      <c r="P572" t="e">
        <f>INDEX(PLAYERIDMAP[],Table_FanDuel[[#This Row],[BatsMatch]],COLUMN(PLAYERIDMAP[BATS]))</f>
        <v>#N/A</v>
      </c>
      <c r="Q572" t="str">
        <f>IFERROR(Table_FanDuel[[#This Row],[BatsIndex]],"")</f>
        <v/>
      </c>
      <c r="R572" t="str">
        <f>INDEX(TEAMIDMAP[],MATCH(Table_FanDuel[[#This Row],[Opponent]],TEAMIDMAP[FDTEAM],0),COLUMN(TEAMIDMAP[FANGRAPHSTEAM]))</f>
        <v>Pirates</v>
      </c>
      <c r="S572" s="32" t="str">
        <f>IFERROR(INDEX(PROBABLE_SP[],MATCH(Table_FanDuel[[#This Row],[FangraphsOpp]],PROBABLE_SP[Team],0),COLUMN(PROBABLE_SP[Name])),"")</f>
        <v>Gerrit Cole</v>
      </c>
    </row>
    <row r="573" spans="1:19" x14ac:dyDescent="0.25">
      <c r="A573">
        <v>5141</v>
      </c>
      <c r="B573" t="s">
        <v>31</v>
      </c>
      <c r="C573" t="s">
        <v>102</v>
      </c>
      <c r="D573" t="s">
        <v>103</v>
      </c>
      <c r="E573">
        <v>1.2</v>
      </c>
      <c r="F573">
        <v>85</v>
      </c>
      <c r="G573">
        <v>2300</v>
      </c>
      <c r="H573" t="s">
        <v>89</v>
      </c>
      <c r="I573" t="s">
        <v>90</v>
      </c>
      <c r="J573" t="s">
        <v>91</v>
      </c>
      <c r="O573">
        <f>MATCH(Table_FanDuel[[#This Row],[Id]],PLAYERIDMAP[FANDUELID],0)</f>
        <v>142</v>
      </c>
      <c r="P573" t="str">
        <f>INDEX(PLAYERIDMAP[],Table_FanDuel[[#This Row],[BatsMatch]],COLUMN(PLAYERIDMAP[BATS]))</f>
        <v>L</v>
      </c>
      <c r="Q573" t="str">
        <f>IFERROR(Table_FanDuel[[#This Row],[BatsIndex]],"")</f>
        <v>L</v>
      </c>
      <c r="R573" t="str">
        <f>INDEX(TEAMIDMAP[],MATCH(Table_FanDuel[[#This Row],[Opponent]],TEAMIDMAP[FDTEAM],0),COLUMN(TEAMIDMAP[FANGRAPHSTEAM]))</f>
        <v>White Sox</v>
      </c>
      <c r="S573" s="32" t="str">
        <f>IFERROR(INDEX(PROBABLE_SP[],MATCH(Table_FanDuel[[#This Row],[FangraphsOpp]],PROBABLE_SP[Team],0),COLUMN(PROBABLE_SP[Name])),"")</f>
        <v>Carlos Rodon</v>
      </c>
    </row>
    <row r="574" spans="1:19" x14ac:dyDescent="0.25">
      <c r="A574">
        <v>14018</v>
      </c>
      <c r="B574" t="s">
        <v>206</v>
      </c>
      <c r="C574" t="s">
        <v>300</v>
      </c>
      <c r="D574" t="s">
        <v>349</v>
      </c>
      <c r="E574">
        <v>0.9</v>
      </c>
      <c r="F574">
        <v>35</v>
      </c>
      <c r="G574">
        <v>2300</v>
      </c>
      <c r="H574" t="s">
        <v>22</v>
      </c>
      <c r="I574" t="s">
        <v>24</v>
      </c>
      <c r="J574" t="s">
        <v>23</v>
      </c>
      <c r="O574" t="e">
        <f>MATCH(Table_FanDuel[[#This Row],[Id]],PLAYERIDMAP[FANDUELID],0)</f>
        <v>#N/A</v>
      </c>
      <c r="P574" t="e">
        <f>INDEX(PLAYERIDMAP[],Table_FanDuel[[#This Row],[BatsMatch]],COLUMN(PLAYERIDMAP[BATS]))</f>
        <v>#N/A</v>
      </c>
      <c r="Q574" t="str">
        <f>IFERROR(Table_FanDuel[[#This Row],[BatsIndex]],"")</f>
        <v/>
      </c>
      <c r="R574" t="str">
        <f>INDEX(TEAMIDMAP[],MATCH(Table_FanDuel[[#This Row],[Opponent]],TEAMIDMAP[FDTEAM],0),COLUMN(TEAMIDMAP[FANGRAPHSTEAM]))</f>
        <v>Twins</v>
      </c>
      <c r="S574" s="32" t="str">
        <f>IFERROR(INDEX(PROBABLE_SP[],MATCH(Table_FanDuel[[#This Row],[FangraphsOpp]],PROBABLE_SP[Team],0),COLUMN(PROBABLE_SP[Name])),"")</f>
        <v>Mike Pelfrey</v>
      </c>
    </row>
    <row r="575" spans="1:19" x14ac:dyDescent="0.25">
      <c r="A575">
        <v>5218</v>
      </c>
      <c r="B575" t="s">
        <v>31</v>
      </c>
      <c r="C575" t="s">
        <v>381</v>
      </c>
      <c r="D575" t="s">
        <v>382</v>
      </c>
      <c r="E575">
        <v>1</v>
      </c>
      <c r="F575">
        <v>54</v>
      </c>
      <c r="G575">
        <v>2300</v>
      </c>
      <c r="H575" t="s">
        <v>17</v>
      </c>
      <c r="I575" t="s">
        <v>18</v>
      </c>
      <c r="J575" t="s">
        <v>19</v>
      </c>
      <c r="O575">
        <f>MATCH(Table_FanDuel[[#This Row],[Id]],PLAYERIDMAP[FANDUELID],0)</f>
        <v>1287</v>
      </c>
      <c r="P575" t="str">
        <f>INDEX(PLAYERIDMAP[],Table_FanDuel[[#This Row],[BatsMatch]],COLUMN(PLAYERIDMAP[BATS]))</f>
        <v>L</v>
      </c>
      <c r="Q575" t="str">
        <f>IFERROR(Table_FanDuel[[#This Row],[BatsIndex]],"")</f>
        <v>L</v>
      </c>
      <c r="R575" t="str">
        <f>INDEX(TEAMIDMAP[],MATCH(Table_FanDuel[[#This Row],[Opponent]],TEAMIDMAP[FDTEAM],0),COLUMN(TEAMIDMAP[FANGRAPHSTEAM]))</f>
        <v>Orioles</v>
      </c>
      <c r="S575" s="32" t="str">
        <f>IFERROR(INDEX(PROBABLE_SP[],MATCH(Table_FanDuel[[#This Row],[FangraphsOpp]],PROBABLE_SP[Team],0),COLUMN(PROBABLE_SP[Name])),"")</f>
        <v>Kevin Gausman</v>
      </c>
    </row>
    <row r="576" spans="1:19" x14ac:dyDescent="0.25">
      <c r="A576">
        <v>13266</v>
      </c>
      <c r="B576" t="s">
        <v>206</v>
      </c>
      <c r="C576" t="s">
        <v>385</v>
      </c>
      <c r="D576" t="s">
        <v>172</v>
      </c>
      <c r="E576">
        <v>1.9</v>
      </c>
      <c r="F576">
        <v>86</v>
      </c>
      <c r="G576">
        <v>2300</v>
      </c>
      <c r="H576" t="s">
        <v>70</v>
      </c>
      <c r="I576" t="s">
        <v>71</v>
      </c>
      <c r="J576" t="s">
        <v>72</v>
      </c>
      <c r="O576">
        <f>MATCH(Table_FanDuel[[#This Row],[Id]],PLAYERIDMAP[FANDUELID],0)</f>
        <v>1074</v>
      </c>
      <c r="P576" t="str">
        <f>INDEX(PLAYERIDMAP[],Table_FanDuel[[#This Row],[BatsMatch]],COLUMN(PLAYERIDMAP[BATS]))</f>
        <v>R</v>
      </c>
      <c r="Q576" t="str">
        <f>IFERROR(Table_FanDuel[[#This Row],[BatsIndex]],"")</f>
        <v>R</v>
      </c>
      <c r="R576" t="str">
        <f>INDEX(TEAMIDMAP[],MATCH(Table_FanDuel[[#This Row],[Opponent]],TEAMIDMAP[FDTEAM],0),COLUMN(TEAMIDMAP[FANGRAPHSTEAM]))</f>
        <v>Astros</v>
      </c>
      <c r="S576" s="32" t="str">
        <f>IFERROR(INDEX(PROBABLE_SP[],MATCH(Table_FanDuel[[#This Row],[FangraphsOpp]],PROBABLE_SP[Team],0),COLUMN(PROBABLE_SP[Name])),"")</f>
        <v/>
      </c>
    </row>
    <row r="577" spans="1:19" x14ac:dyDescent="0.25">
      <c r="A577">
        <v>5408</v>
      </c>
      <c r="B577" t="s">
        <v>206</v>
      </c>
      <c r="C577" t="s">
        <v>120</v>
      </c>
      <c r="D577" t="s">
        <v>396</v>
      </c>
      <c r="E577">
        <v>1.3</v>
      </c>
      <c r="F577">
        <v>62</v>
      </c>
      <c r="G577">
        <v>2300</v>
      </c>
      <c r="H577" t="s">
        <v>41</v>
      </c>
      <c r="I577" t="s">
        <v>43</v>
      </c>
      <c r="J577" t="s">
        <v>42</v>
      </c>
      <c r="O577">
        <f>MATCH(Table_FanDuel[[#This Row],[Id]],PLAYERIDMAP[FANDUELID],0)</f>
        <v>1215</v>
      </c>
      <c r="P577" t="str">
        <f>INDEX(PLAYERIDMAP[],Table_FanDuel[[#This Row],[BatsMatch]],COLUMN(PLAYERIDMAP[BATS]))</f>
        <v>R</v>
      </c>
      <c r="Q577" t="str">
        <f>IFERROR(Table_FanDuel[[#This Row],[BatsIndex]],"")</f>
        <v>R</v>
      </c>
      <c r="R577" t="str">
        <f>INDEX(TEAMIDMAP[],MATCH(Table_FanDuel[[#This Row],[Opponent]],TEAMIDMAP[FDTEAM],0),COLUMN(TEAMIDMAP[FANGRAPHSTEAM]))</f>
        <v>Cubs</v>
      </c>
      <c r="S577" s="32" t="str">
        <f>IFERROR(INDEX(PROBABLE_SP[],MATCH(Table_FanDuel[[#This Row],[FangraphsOpp]],PROBABLE_SP[Team],0),COLUMN(PROBABLE_SP[Name])),"")</f>
        <v>Jon Lester</v>
      </c>
    </row>
    <row r="578" spans="1:19" x14ac:dyDescent="0.25">
      <c r="A578">
        <v>13473</v>
      </c>
      <c r="B578" t="s">
        <v>206</v>
      </c>
      <c r="C578" t="s">
        <v>44</v>
      </c>
      <c r="D578" t="s">
        <v>412</v>
      </c>
      <c r="E578">
        <v>1.8</v>
      </c>
      <c r="F578">
        <v>62</v>
      </c>
      <c r="G578">
        <v>2300</v>
      </c>
      <c r="H578" t="s">
        <v>17</v>
      </c>
      <c r="I578" t="s">
        <v>19</v>
      </c>
      <c r="J578" t="s">
        <v>18</v>
      </c>
      <c r="O578">
        <f>MATCH(Table_FanDuel[[#This Row],[Id]],PLAYERIDMAP[FANDUELID],0)</f>
        <v>708</v>
      </c>
      <c r="P578" t="str">
        <f>INDEX(PLAYERIDMAP[],Table_FanDuel[[#This Row],[BatsMatch]],COLUMN(PLAYERIDMAP[BATS]))</f>
        <v>R</v>
      </c>
      <c r="Q578" t="str">
        <f>IFERROR(Table_FanDuel[[#This Row],[BatsIndex]],"")</f>
        <v>R</v>
      </c>
      <c r="R578" t="str">
        <f>INDEX(TEAMIDMAP[],MATCH(Table_FanDuel[[#This Row],[Opponent]],TEAMIDMAP[FDTEAM],0),COLUMN(TEAMIDMAP[FANGRAPHSTEAM]))</f>
        <v>Rays</v>
      </c>
      <c r="S578" s="32" t="str">
        <f>IFERROR(INDEX(PROBABLE_SP[],MATCH(Table_FanDuel[[#This Row],[FangraphsOpp]],PROBABLE_SP[Team],0),COLUMN(PROBABLE_SP[Name])),"")</f>
        <v>Jake Odorizzi</v>
      </c>
    </row>
    <row r="579" spans="1:19" x14ac:dyDescent="0.25">
      <c r="A579">
        <v>6157</v>
      </c>
      <c r="B579" t="s">
        <v>31</v>
      </c>
      <c r="C579" t="s">
        <v>221</v>
      </c>
      <c r="D579" t="s">
        <v>522</v>
      </c>
      <c r="E579">
        <v>0.8</v>
      </c>
      <c r="F579">
        <v>27</v>
      </c>
      <c r="G579">
        <v>2300</v>
      </c>
      <c r="H579" t="s">
        <v>22</v>
      </c>
      <c r="I579" t="s">
        <v>23</v>
      </c>
      <c r="J579" t="s">
        <v>24</v>
      </c>
      <c r="K579" t="s">
        <v>179</v>
      </c>
      <c r="L579" t="s">
        <v>322</v>
      </c>
      <c r="O579">
        <f>MATCH(Table_FanDuel[[#This Row],[Id]],PLAYERIDMAP[FANDUELID],0)</f>
        <v>1257</v>
      </c>
      <c r="P579" t="str">
        <f>INDEX(PLAYERIDMAP[],Table_FanDuel[[#This Row],[BatsMatch]],COLUMN(PLAYERIDMAP[BATS]))</f>
        <v>L</v>
      </c>
      <c r="Q579" t="str">
        <f>IFERROR(Table_FanDuel[[#This Row],[BatsIndex]],"")</f>
        <v>L</v>
      </c>
      <c r="R579" t="str">
        <f>INDEX(TEAMIDMAP[],MATCH(Table_FanDuel[[#This Row],[Opponent]],TEAMIDMAP[FDTEAM],0),COLUMN(TEAMIDMAP[FANGRAPHSTEAM]))</f>
        <v>Yankees</v>
      </c>
      <c r="S579" s="32" t="str">
        <f>IFERROR(INDEX(PROBABLE_SP[],MATCH(Table_FanDuel[[#This Row],[FangraphsOpp]],PROBABLE_SP[Team],0),COLUMN(PROBABLE_SP[Name])),"")</f>
        <v>CC Sabathia</v>
      </c>
    </row>
    <row r="580" spans="1:19" x14ac:dyDescent="0.25">
      <c r="A580">
        <v>13854</v>
      </c>
      <c r="B580" t="s">
        <v>31</v>
      </c>
      <c r="C580" t="s">
        <v>535</v>
      </c>
      <c r="D580" t="s">
        <v>536</v>
      </c>
      <c r="E580">
        <v>0.8</v>
      </c>
      <c r="F580">
        <v>24</v>
      </c>
      <c r="G580">
        <v>2300</v>
      </c>
      <c r="H580" t="s">
        <v>70</v>
      </c>
      <c r="I580" t="s">
        <v>72</v>
      </c>
      <c r="J580" t="s">
        <v>71</v>
      </c>
      <c r="O580">
        <f>MATCH(Table_FanDuel[[#This Row],[Id]],PLAYERIDMAP[FANDUELID],0)</f>
        <v>548</v>
      </c>
      <c r="P580" t="str">
        <f>INDEX(PLAYERIDMAP[],Table_FanDuel[[#This Row],[BatsMatch]],COLUMN(PLAYERIDMAP[BATS]))</f>
        <v>B</v>
      </c>
      <c r="Q580" t="str">
        <f>IFERROR(Table_FanDuel[[#This Row],[BatsIndex]],"")</f>
        <v>B</v>
      </c>
      <c r="R580" t="str">
        <f>INDEX(TEAMIDMAP[],MATCH(Table_FanDuel[[#This Row],[Opponent]],TEAMIDMAP[FDTEAM],0),COLUMN(TEAMIDMAP[FANGRAPHSTEAM]))</f>
        <v>Royals</v>
      </c>
      <c r="S580" s="32" t="str">
        <f>IFERROR(INDEX(PROBABLE_SP[],MATCH(Table_FanDuel[[#This Row],[FangraphsOpp]],PROBABLE_SP[Team],0),COLUMN(PROBABLE_SP[Name])),"")</f>
        <v>Edinson Volquez</v>
      </c>
    </row>
    <row r="581" spans="1:19" x14ac:dyDescent="0.25">
      <c r="A581">
        <v>5052</v>
      </c>
      <c r="B581" t="s">
        <v>206</v>
      </c>
      <c r="C581" t="s">
        <v>563</v>
      </c>
      <c r="D581" t="s">
        <v>564</v>
      </c>
      <c r="E581">
        <v>1.4</v>
      </c>
      <c r="F581">
        <v>50</v>
      </c>
      <c r="G581">
        <v>2300</v>
      </c>
      <c r="H581" t="s">
        <v>89</v>
      </c>
      <c r="I581" t="s">
        <v>91</v>
      </c>
      <c r="J581" t="s">
        <v>90</v>
      </c>
      <c r="O581">
        <f>MATCH(Table_FanDuel[[#This Row],[Id]],PLAYERIDMAP[FANDUELID],0)</f>
        <v>1311</v>
      </c>
      <c r="P581" t="str">
        <f>INDEX(PLAYERIDMAP[],Table_FanDuel[[#This Row],[BatsMatch]],COLUMN(PLAYERIDMAP[BATS]))</f>
        <v>R</v>
      </c>
      <c r="Q581" t="str">
        <f>IFERROR(Table_FanDuel[[#This Row],[BatsIndex]],"")</f>
        <v>R</v>
      </c>
      <c r="R581" t="str">
        <f>INDEX(TEAMIDMAP[],MATCH(Table_FanDuel[[#This Row],[Opponent]],TEAMIDMAP[FDTEAM],0),COLUMN(TEAMIDMAP[FANGRAPHSTEAM]))</f>
        <v>Indians</v>
      </c>
      <c r="S581" s="32" t="str">
        <f>IFERROR(INDEX(PROBABLE_SP[],MATCH(Table_FanDuel[[#This Row],[FangraphsOpp]],PROBABLE_SP[Team],0),COLUMN(PROBABLE_SP[Name])),"")</f>
        <v>Carlos Carrasco</v>
      </c>
    </row>
    <row r="582" spans="1:19" x14ac:dyDescent="0.25">
      <c r="A582">
        <v>5311</v>
      </c>
      <c r="B582" t="s">
        <v>206</v>
      </c>
      <c r="C582" t="s">
        <v>567</v>
      </c>
      <c r="D582" t="s">
        <v>568</v>
      </c>
      <c r="E582">
        <v>1.3</v>
      </c>
      <c r="F582">
        <v>76</v>
      </c>
      <c r="G582">
        <v>2300</v>
      </c>
      <c r="H582" t="s">
        <v>22</v>
      </c>
      <c r="I582" t="s">
        <v>23</v>
      </c>
      <c r="J582" t="s">
        <v>24</v>
      </c>
      <c r="O582">
        <f>MATCH(Table_FanDuel[[#This Row],[Id]],PLAYERIDMAP[FANDUELID],0)</f>
        <v>1337</v>
      </c>
      <c r="P582" t="str">
        <f>INDEX(PLAYERIDMAP[],Table_FanDuel[[#This Row],[BatsMatch]],COLUMN(PLAYERIDMAP[BATS]))</f>
        <v>R</v>
      </c>
      <c r="Q582" t="str">
        <f>IFERROR(Table_FanDuel[[#This Row],[BatsIndex]],"")</f>
        <v>R</v>
      </c>
      <c r="R582" t="str">
        <f>INDEX(TEAMIDMAP[],MATCH(Table_FanDuel[[#This Row],[Opponent]],TEAMIDMAP[FDTEAM],0),COLUMN(TEAMIDMAP[FANGRAPHSTEAM]))</f>
        <v>Yankees</v>
      </c>
      <c r="S582" s="32" t="str">
        <f>IFERROR(INDEX(PROBABLE_SP[],MATCH(Table_FanDuel[[#This Row],[FangraphsOpp]],PROBABLE_SP[Team],0),COLUMN(PROBABLE_SP[Name])),"")</f>
        <v>CC Sabathia</v>
      </c>
    </row>
    <row r="583" spans="1:19" x14ac:dyDescent="0.25">
      <c r="A583">
        <v>21212</v>
      </c>
      <c r="B583" t="s">
        <v>31</v>
      </c>
      <c r="C583" t="s">
        <v>582</v>
      </c>
      <c r="D583" t="s">
        <v>171</v>
      </c>
      <c r="E583">
        <v>1.9</v>
      </c>
      <c r="F583">
        <v>8</v>
      </c>
      <c r="G583">
        <v>2300</v>
      </c>
      <c r="H583" t="s">
        <v>22</v>
      </c>
      <c r="I583" t="s">
        <v>24</v>
      </c>
      <c r="J583" t="s">
        <v>23</v>
      </c>
      <c r="K583" t="s">
        <v>51</v>
      </c>
      <c r="L583" t="s">
        <v>256</v>
      </c>
      <c r="O583" t="e">
        <f>MATCH(Table_FanDuel[[#This Row],[Id]],PLAYERIDMAP[FANDUELID],0)</f>
        <v>#N/A</v>
      </c>
      <c r="P583" t="e">
        <f>INDEX(PLAYERIDMAP[],Table_FanDuel[[#This Row],[BatsMatch]],COLUMN(PLAYERIDMAP[BATS]))</f>
        <v>#N/A</v>
      </c>
      <c r="Q583" t="str">
        <f>IFERROR(Table_FanDuel[[#This Row],[BatsIndex]],"")</f>
        <v/>
      </c>
      <c r="R583" t="str">
        <f>INDEX(TEAMIDMAP[],MATCH(Table_FanDuel[[#This Row],[Opponent]],TEAMIDMAP[FDTEAM],0),COLUMN(TEAMIDMAP[FANGRAPHSTEAM]))</f>
        <v>Twins</v>
      </c>
      <c r="S583" s="32" t="str">
        <f>IFERROR(INDEX(PROBABLE_SP[],MATCH(Table_FanDuel[[#This Row],[FangraphsOpp]],PROBABLE_SP[Team],0),COLUMN(PROBABLE_SP[Name])),"")</f>
        <v>Mike Pelfrey</v>
      </c>
    </row>
    <row r="584" spans="1:19" x14ac:dyDescent="0.25">
      <c r="A584">
        <v>13375</v>
      </c>
      <c r="B584" t="s">
        <v>31</v>
      </c>
      <c r="C584" t="s">
        <v>587</v>
      </c>
      <c r="D584" t="s">
        <v>588</v>
      </c>
      <c r="E584">
        <v>1.9</v>
      </c>
      <c r="F584">
        <v>64</v>
      </c>
      <c r="G584">
        <v>2300</v>
      </c>
      <c r="H584" t="s">
        <v>17</v>
      </c>
      <c r="I584" t="s">
        <v>18</v>
      </c>
      <c r="J584" t="s">
        <v>19</v>
      </c>
      <c r="O584">
        <f>MATCH(Table_FanDuel[[#This Row],[Id]],PLAYERIDMAP[FANDUELID],0)</f>
        <v>181</v>
      </c>
      <c r="P584" t="str">
        <f>INDEX(PLAYERIDMAP[],Table_FanDuel[[#This Row],[BatsMatch]],COLUMN(PLAYERIDMAP[BATS]))</f>
        <v>R</v>
      </c>
      <c r="Q584" t="str">
        <f>IFERROR(Table_FanDuel[[#This Row],[BatsIndex]],"")</f>
        <v>R</v>
      </c>
      <c r="R584" t="str">
        <f>INDEX(TEAMIDMAP[],MATCH(Table_FanDuel[[#This Row],[Opponent]],TEAMIDMAP[FDTEAM],0),COLUMN(TEAMIDMAP[FANGRAPHSTEAM]))</f>
        <v>Orioles</v>
      </c>
      <c r="S584" s="32" t="str">
        <f>IFERROR(INDEX(PROBABLE_SP[],MATCH(Table_FanDuel[[#This Row],[FangraphsOpp]],PROBABLE_SP[Team],0),COLUMN(PROBABLE_SP[Name])),"")</f>
        <v>Kevin Gausman</v>
      </c>
    </row>
    <row r="585" spans="1:19" x14ac:dyDescent="0.25">
      <c r="A585">
        <v>16981</v>
      </c>
      <c r="B585" t="s">
        <v>206</v>
      </c>
      <c r="C585" t="s">
        <v>615</v>
      </c>
      <c r="D585" t="s">
        <v>16</v>
      </c>
      <c r="E585">
        <v>1.4</v>
      </c>
      <c r="F585">
        <v>46</v>
      </c>
      <c r="G585">
        <v>2300</v>
      </c>
      <c r="H585" t="s">
        <v>89</v>
      </c>
      <c r="I585" t="s">
        <v>90</v>
      </c>
      <c r="J585" t="s">
        <v>91</v>
      </c>
      <c r="O585">
        <f>MATCH(Table_FanDuel[[#This Row],[Id]],PLAYERIDMAP[FANDUELID],0)</f>
        <v>508</v>
      </c>
      <c r="P585" t="str">
        <f>INDEX(PLAYERIDMAP[],Table_FanDuel[[#This Row],[BatsMatch]],COLUMN(PLAYERIDMAP[BATS]))</f>
        <v>R</v>
      </c>
      <c r="Q585" t="str">
        <f>IFERROR(Table_FanDuel[[#This Row],[BatsIndex]],"")</f>
        <v>R</v>
      </c>
      <c r="R585" t="str">
        <f>INDEX(TEAMIDMAP[],MATCH(Table_FanDuel[[#This Row],[Opponent]],TEAMIDMAP[FDTEAM],0),COLUMN(TEAMIDMAP[FANGRAPHSTEAM]))</f>
        <v>White Sox</v>
      </c>
      <c r="S585" s="32" t="str">
        <f>IFERROR(INDEX(PROBABLE_SP[],MATCH(Table_FanDuel[[#This Row],[FangraphsOpp]],PROBABLE_SP[Team],0),COLUMN(PROBABLE_SP[Name])),"")</f>
        <v>Carlos Rodon</v>
      </c>
    </row>
    <row r="586" spans="1:19" x14ac:dyDescent="0.25">
      <c r="A586">
        <v>5246</v>
      </c>
      <c r="B586" t="s">
        <v>164</v>
      </c>
      <c r="C586" t="s">
        <v>655</v>
      </c>
      <c r="D586" t="s">
        <v>560</v>
      </c>
      <c r="E586">
        <v>2.2000000000000002</v>
      </c>
      <c r="F586">
        <v>84</v>
      </c>
      <c r="G586">
        <v>2300</v>
      </c>
      <c r="H586" t="s">
        <v>79</v>
      </c>
      <c r="I586" t="s">
        <v>80</v>
      </c>
      <c r="J586" t="s">
        <v>81</v>
      </c>
      <c r="O586">
        <f>MATCH(Table_FanDuel[[#This Row],[Id]],PLAYERIDMAP[FANDUELID],0)</f>
        <v>411</v>
      </c>
      <c r="P586" t="str">
        <f>INDEX(PLAYERIDMAP[],Table_FanDuel[[#This Row],[BatsMatch]],COLUMN(PLAYERIDMAP[BATS]))</f>
        <v>R</v>
      </c>
      <c r="Q586" t="str">
        <f>IFERROR(Table_FanDuel[[#This Row],[BatsIndex]],"")</f>
        <v>R</v>
      </c>
      <c r="R586" t="str">
        <f>INDEX(TEAMIDMAP[],MATCH(Table_FanDuel[[#This Row],[Opponent]],TEAMIDMAP[FDTEAM],0),COLUMN(TEAMIDMAP[FANGRAPHSTEAM]))</f>
        <v>Pirates</v>
      </c>
      <c r="S586" s="32" t="str">
        <f>IFERROR(INDEX(PROBABLE_SP[],MATCH(Table_FanDuel[[#This Row],[FangraphsOpp]],PROBABLE_SP[Team],0),COLUMN(PROBABLE_SP[Name])),"")</f>
        <v>Gerrit Cole</v>
      </c>
    </row>
    <row r="587" spans="1:19" x14ac:dyDescent="0.25">
      <c r="A587">
        <v>13161</v>
      </c>
      <c r="B587" t="s">
        <v>25</v>
      </c>
      <c r="C587" t="s">
        <v>379</v>
      </c>
      <c r="D587" t="s">
        <v>662</v>
      </c>
      <c r="E587">
        <v>1.3</v>
      </c>
      <c r="F587">
        <v>4</v>
      </c>
      <c r="G587">
        <v>2300</v>
      </c>
      <c r="H587" t="s">
        <v>22</v>
      </c>
      <c r="I587" t="s">
        <v>23</v>
      </c>
      <c r="J587" t="s">
        <v>24</v>
      </c>
      <c r="O587" t="e">
        <f>MATCH(Table_FanDuel[[#This Row],[Id]],PLAYERIDMAP[FANDUELID],0)</f>
        <v>#N/A</v>
      </c>
      <c r="P587" t="e">
        <f>INDEX(PLAYERIDMAP[],Table_FanDuel[[#This Row],[BatsMatch]],COLUMN(PLAYERIDMAP[BATS]))</f>
        <v>#N/A</v>
      </c>
      <c r="Q587" t="str">
        <f>IFERROR(Table_FanDuel[[#This Row],[BatsIndex]],"")</f>
        <v/>
      </c>
      <c r="R587" t="str">
        <f>INDEX(TEAMIDMAP[],MATCH(Table_FanDuel[[#This Row],[Opponent]],TEAMIDMAP[FDTEAM],0),COLUMN(TEAMIDMAP[FANGRAPHSTEAM]))</f>
        <v>Yankees</v>
      </c>
      <c r="S587" s="32" t="str">
        <f>IFERROR(INDEX(PROBABLE_SP[],MATCH(Table_FanDuel[[#This Row],[FangraphsOpp]],PROBABLE_SP[Team],0),COLUMN(PROBABLE_SP[Name])),"")</f>
        <v>CC Sabathia</v>
      </c>
    </row>
    <row r="588" spans="1:19" x14ac:dyDescent="0.25">
      <c r="A588">
        <v>52149</v>
      </c>
      <c r="B588" t="s">
        <v>73</v>
      </c>
      <c r="C588" t="s">
        <v>674</v>
      </c>
      <c r="D588" t="s">
        <v>194</v>
      </c>
      <c r="E588">
        <v>1.2</v>
      </c>
      <c r="F588">
        <v>27</v>
      </c>
      <c r="G588">
        <v>2300</v>
      </c>
      <c r="H588" t="s">
        <v>89</v>
      </c>
      <c r="I588" t="s">
        <v>91</v>
      </c>
      <c r="J588" t="s">
        <v>90</v>
      </c>
      <c r="O588">
        <f>MATCH(Table_FanDuel[[#This Row],[Id]],PLAYERIDMAP[FANDUELID],0)</f>
        <v>696</v>
      </c>
      <c r="P588" t="str">
        <f>INDEX(PLAYERIDMAP[],Table_FanDuel[[#This Row],[BatsMatch]],COLUMN(PLAYERIDMAP[BATS]))</f>
        <v>L</v>
      </c>
      <c r="Q588" t="str">
        <f>IFERROR(Table_FanDuel[[#This Row],[BatsIndex]],"")</f>
        <v>L</v>
      </c>
      <c r="R588" t="str">
        <f>INDEX(TEAMIDMAP[],MATCH(Table_FanDuel[[#This Row],[Opponent]],TEAMIDMAP[FDTEAM],0),COLUMN(TEAMIDMAP[FANGRAPHSTEAM]))</f>
        <v>Indians</v>
      </c>
      <c r="S588" s="32" t="str">
        <f>IFERROR(INDEX(PROBABLE_SP[],MATCH(Table_FanDuel[[#This Row],[FangraphsOpp]],PROBABLE_SP[Team],0),COLUMN(PROBABLE_SP[Name])),"")</f>
        <v>Carlos Carrasco</v>
      </c>
    </row>
    <row r="589" spans="1:19" x14ac:dyDescent="0.25">
      <c r="A589">
        <v>21074</v>
      </c>
      <c r="B589" t="s">
        <v>31</v>
      </c>
      <c r="C589" t="s">
        <v>102</v>
      </c>
      <c r="D589" t="s">
        <v>434</v>
      </c>
      <c r="E589">
        <v>1.7</v>
      </c>
      <c r="F589">
        <v>82</v>
      </c>
      <c r="G589">
        <v>2300</v>
      </c>
      <c r="H589" t="s">
        <v>79</v>
      </c>
      <c r="I589" t="s">
        <v>80</v>
      </c>
      <c r="J589" t="s">
        <v>81</v>
      </c>
      <c r="O589">
        <f>MATCH(Table_FanDuel[[#This Row],[Id]],PLAYERIDMAP[FANDUELID],0)</f>
        <v>1355</v>
      </c>
      <c r="P589" t="str">
        <f>INDEX(PLAYERIDMAP[],Table_FanDuel[[#This Row],[BatsMatch]],COLUMN(PLAYERIDMAP[BATS]))</f>
        <v>R</v>
      </c>
      <c r="Q589" t="str">
        <f>IFERROR(Table_FanDuel[[#This Row],[BatsIndex]],"")</f>
        <v>R</v>
      </c>
      <c r="R589" t="str">
        <f>INDEX(TEAMIDMAP[],MATCH(Table_FanDuel[[#This Row],[Opponent]],TEAMIDMAP[FDTEAM],0),COLUMN(TEAMIDMAP[FANGRAPHSTEAM]))</f>
        <v>Pirates</v>
      </c>
      <c r="S589" s="32" t="str">
        <f>IFERROR(INDEX(PROBABLE_SP[],MATCH(Table_FanDuel[[#This Row],[FangraphsOpp]],PROBABLE_SP[Team],0),COLUMN(PROBABLE_SP[Name])),"")</f>
        <v>Gerrit Cole</v>
      </c>
    </row>
    <row r="590" spans="1:19" x14ac:dyDescent="0.25">
      <c r="A590">
        <v>13430</v>
      </c>
      <c r="B590" t="s">
        <v>25</v>
      </c>
      <c r="C590" t="s">
        <v>328</v>
      </c>
      <c r="D590" t="s">
        <v>702</v>
      </c>
      <c r="E590">
        <v>1.4</v>
      </c>
      <c r="F590">
        <v>38</v>
      </c>
      <c r="G590">
        <v>2300</v>
      </c>
      <c r="H590" t="s">
        <v>70</v>
      </c>
      <c r="I590" t="s">
        <v>72</v>
      </c>
      <c r="J590" t="s">
        <v>71</v>
      </c>
      <c r="O590">
        <f>MATCH(Table_FanDuel[[#This Row],[Id]],PLAYERIDMAP[FANDUELID],0)</f>
        <v>1425</v>
      </c>
      <c r="P590" t="str">
        <f>INDEX(PLAYERIDMAP[],Table_FanDuel[[#This Row],[BatsMatch]],COLUMN(PLAYERIDMAP[BATS]))</f>
        <v>B</v>
      </c>
      <c r="Q590" t="str">
        <f>IFERROR(Table_FanDuel[[#This Row],[BatsIndex]],"")</f>
        <v>B</v>
      </c>
      <c r="R590" t="str">
        <f>INDEX(TEAMIDMAP[],MATCH(Table_FanDuel[[#This Row],[Opponent]],TEAMIDMAP[FDTEAM],0),COLUMN(TEAMIDMAP[FANGRAPHSTEAM]))</f>
        <v>Royals</v>
      </c>
      <c r="S590" s="32" t="str">
        <f>IFERROR(INDEX(PROBABLE_SP[],MATCH(Table_FanDuel[[#This Row],[FangraphsOpp]],PROBABLE_SP[Team],0),COLUMN(PROBABLE_SP[Name])),"")</f>
        <v>Edinson Volquez</v>
      </c>
    </row>
    <row r="591" spans="1:19" x14ac:dyDescent="0.25">
      <c r="A591">
        <v>38029</v>
      </c>
      <c r="B591" t="s">
        <v>31</v>
      </c>
      <c r="C591" t="s">
        <v>712</v>
      </c>
      <c r="D591" t="s">
        <v>713</v>
      </c>
      <c r="E591">
        <v>2.2000000000000002</v>
      </c>
      <c r="F591">
        <v>6</v>
      </c>
      <c r="G591">
        <v>2300</v>
      </c>
      <c r="H591" t="s">
        <v>22</v>
      </c>
      <c r="I591" t="s">
        <v>24</v>
      </c>
      <c r="J591" t="s">
        <v>23</v>
      </c>
      <c r="K591" t="s">
        <v>51</v>
      </c>
      <c r="L591" t="s">
        <v>614</v>
      </c>
      <c r="O591" t="e">
        <f>MATCH(Table_FanDuel[[#This Row],[Id]],PLAYERIDMAP[FANDUELID],0)</f>
        <v>#N/A</v>
      </c>
      <c r="P591" t="e">
        <f>INDEX(PLAYERIDMAP[],Table_FanDuel[[#This Row],[BatsMatch]],COLUMN(PLAYERIDMAP[BATS]))</f>
        <v>#N/A</v>
      </c>
      <c r="Q591" t="str">
        <f>IFERROR(Table_FanDuel[[#This Row],[BatsIndex]],"")</f>
        <v/>
      </c>
      <c r="R591" t="str">
        <f>INDEX(TEAMIDMAP[],MATCH(Table_FanDuel[[#This Row],[Opponent]],TEAMIDMAP[FDTEAM],0),COLUMN(TEAMIDMAP[FANGRAPHSTEAM]))</f>
        <v>Twins</v>
      </c>
      <c r="S591" s="32" t="str">
        <f>IFERROR(INDEX(PROBABLE_SP[],MATCH(Table_FanDuel[[#This Row],[FangraphsOpp]],PROBABLE_SP[Team],0),COLUMN(PROBABLE_SP[Name])),"")</f>
        <v>Mike Pelfrey</v>
      </c>
    </row>
    <row r="592" spans="1:19" x14ac:dyDescent="0.25">
      <c r="A592">
        <v>38976</v>
      </c>
      <c r="B592" t="s">
        <v>25</v>
      </c>
      <c r="C592" t="s">
        <v>238</v>
      </c>
      <c r="D592" t="s">
        <v>203</v>
      </c>
      <c r="E592">
        <v>1.3</v>
      </c>
      <c r="F592">
        <v>47</v>
      </c>
      <c r="G592">
        <v>2300</v>
      </c>
      <c r="H592" t="s">
        <v>89</v>
      </c>
      <c r="I592" t="s">
        <v>90</v>
      </c>
      <c r="J592" t="s">
        <v>91</v>
      </c>
      <c r="O592">
        <f>MATCH(Table_FanDuel[[#This Row],[Id]],PLAYERIDMAP[FANDUELID],0)</f>
        <v>1134</v>
      </c>
      <c r="P592" t="str">
        <f>INDEX(PLAYERIDMAP[],Table_FanDuel[[#This Row],[BatsMatch]],COLUMN(PLAYERIDMAP[BATS]))</f>
        <v>B</v>
      </c>
      <c r="Q592" t="str">
        <f>IFERROR(Table_FanDuel[[#This Row],[BatsIndex]],"")</f>
        <v>B</v>
      </c>
      <c r="R592" t="str">
        <f>INDEX(TEAMIDMAP[],MATCH(Table_FanDuel[[#This Row],[Opponent]],TEAMIDMAP[FDTEAM],0),COLUMN(TEAMIDMAP[FANGRAPHSTEAM]))</f>
        <v>White Sox</v>
      </c>
      <c r="S592" s="32" t="str">
        <f>IFERROR(INDEX(PROBABLE_SP[],MATCH(Table_FanDuel[[#This Row],[FangraphsOpp]],PROBABLE_SP[Team],0),COLUMN(PROBABLE_SP[Name])),"")</f>
        <v>Carlos Rodon</v>
      </c>
    </row>
    <row r="593" spans="1:19" x14ac:dyDescent="0.25">
      <c r="A593">
        <v>5945</v>
      </c>
      <c r="B593" t="s">
        <v>164</v>
      </c>
      <c r="C593" t="s">
        <v>32</v>
      </c>
      <c r="D593" t="s">
        <v>762</v>
      </c>
      <c r="E593">
        <v>2</v>
      </c>
      <c r="F593">
        <v>90</v>
      </c>
      <c r="G593">
        <v>2300</v>
      </c>
      <c r="H593" t="s">
        <v>36</v>
      </c>
      <c r="I593" t="s">
        <v>38</v>
      </c>
      <c r="J593" t="s">
        <v>37</v>
      </c>
      <c r="K593" t="s">
        <v>51</v>
      </c>
      <c r="L593" t="s">
        <v>763</v>
      </c>
      <c r="O593">
        <f>MATCH(Table_FanDuel[[#This Row],[Id]],PLAYERIDMAP[FANDUELID],0)</f>
        <v>462</v>
      </c>
      <c r="P593" t="str">
        <f>INDEX(PLAYERIDMAP[],Table_FanDuel[[#This Row],[BatsMatch]],COLUMN(PLAYERIDMAP[BATS]))</f>
        <v>R</v>
      </c>
      <c r="Q593" t="str">
        <f>IFERROR(Table_FanDuel[[#This Row],[BatsIndex]],"")</f>
        <v>R</v>
      </c>
      <c r="R593" t="str">
        <f>INDEX(TEAMIDMAP[],MATCH(Table_FanDuel[[#This Row],[Opponent]],TEAMIDMAP[FDTEAM],0),COLUMN(TEAMIDMAP[FANGRAPHSTEAM]))</f>
        <v>Rangers</v>
      </c>
      <c r="S593" s="32" t="str">
        <f>IFERROR(INDEX(PROBABLE_SP[],MATCH(Table_FanDuel[[#This Row],[FangraphsOpp]],PROBABLE_SP[Team],0),COLUMN(PROBABLE_SP[Name])),"")</f>
        <v>Yovani Gallardo</v>
      </c>
    </row>
    <row r="594" spans="1:19" x14ac:dyDescent="0.25">
      <c r="A594">
        <v>13785</v>
      </c>
      <c r="B594" t="s">
        <v>68</v>
      </c>
      <c r="C594" t="s">
        <v>504</v>
      </c>
      <c r="D594" t="s">
        <v>705</v>
      </c>
      <c r="E594">
        <v>1</v>
      </c>
      <c r="F594">
        <v>67</v>
      </c>
      <c r="G594">
        <v>2300</v>
      </c>
      <c r="H594" t="s">
        <v>79</v>
      </c>
      <c r="I594" t="s">
        <v>80</v>
      </c>
      <c r="J594" t="s">
        <v>81</v>
      </c>
      <c r="O594">
        <f>MATCH(Table_FanDuel[[#This Row],[Id]],PLAYERIDMAP[FANDUELID],0)</f>
        <v>939</v>
      </c>
      <c r="P594" t="str">
        <f>INDEX(PLAYERIDMAP[],Table_FanDuel[[#This Row],[BatsMatch]],COLUMN(PLAYERIDMAP[BATS]))</f>
        <v>R</v>
      </c>
      <c r="Q594" t="str">
        <f>IFERROR(Table_FanDuel[[#This Row],[BatsIndex]],"")</f>
        <v>R</v>
      </c>
      <c r="R594" t="str">
        <f>INDEX(TEAMIDMAP[],MATCH(Table_FanDuel[[#This Row],[Opponent]],TEAMIDMAP[FDTEAM],0),COLUMN(TEAMIDMAP[FANGRAPHSTEAM]))</f>
        <v>Pirates</v>
      </c>
      <c r="S594" s="32" t="str">
        <f>IFERROR(INDEX(PROBABLE_SP[],MATCH(Table_FanDuel[[#This Row],[FangraphsOpp]],PROBABLE_SP[Team],0),COLUMN(PROBABLE_SP[Name])),"")</f>
        <v>Gerrit Cole</v>
      </c>
    </row>
    <row r="595" spans="1:19" x14ac:dyDescent="0.25">
      <c r="A595">
        <v>5514</v>
      </c>
      <c r="B595" t="s">
        <v>31</v>
      </c>
      <c r="C595" t="s">
        <v>809</v>
      </c>
      <c r="D595" t="s">
        <v>16</v>
      </c>
      <c r="E595">
        <v>1.2</v>
      </c>
      <c r="F595">
        <v>63</v>
      </c>
      <c r="G595">
        <v>2300</v>
      </c>
      <c r="H595" t="s">
        <v>28</v>
      </c>
      <c r="I595" t="s">
        <v>29</v>
      </c>
      <c r="J595" t="s">
        <v>30</v>
      </c>
      <c r="O595">
        <f>MATCH(Table_FanDuel[[#This Row],[Id]],PLAYERIDMAP[FANDUELID],0)</f>
        <v>507</v>
      </c>
      <c r="P595" t="str">
        <f>INDEX(PLAYERIDMAP[],Table_FanDuel[[#This Row],[BatsMatch]],COLUMN(PLAYERIDMAP[BATS]))</f>
        <v>R</v>
      </c>
      <c r="Q595" t="str">
        <f>IFERROR(Table_FanDuel[[#This Row],[BatsIndex]],"")</f>
        <v>R</v>
      </c>
      <c r="R595" t="str">
        <f>INDEX(TEAMIDMAP[],MATCH(Table_FanDuel[[#This Row],[Opponent]],TEAMIDMAP[FDTEAM],0),COLUMN(TEAMIDMAP[FANGRAPHSTEAM]))</f>
        <v>Cardinals</v>
      </c>
      <c r="S595" s="32" t="str">
        <f>IFERROR(INDEX(PROBABLE_SP[],MATCH(Table_FanDuel[[#This Row],[FangraphsOpp]],PROBABLE_SP[Team],0),COLUMN(PROBABLE_SP[Name])),"")</f>
        <v>Carlos Martinez</v>
      </c>
    </row>
    <row r="596" spans="1:19" x14ac:dyDescent="0.25">
      <c r="A596">
        <v>13880</v>
      </c>
      <c r="B596" t="s">
        <v>31</v>
      </c>
      <c r="C596" t="s">
        <v>844</v>
      </c>
      <c r="D596" t="s">
        <v>845</v>
      </c>
      <c r="E596">
        <v>2.6</v>
      </c>
      <c r="F596">
        <v>3</v>
      </c>
      <c r="G596">
        <v>2300</v>
      </c>
      <c r="H596" t="s">
        <v>79</v>
      </c>
      <c r="I596" t="s">
        <v>81</v>
      </c>
      <c r="J596" t="s">
        <v>80</v>
      </c>
      <c r="O596">
        <f>MATCH(Table_FanDuel[[#This Row],[Id]],PLAYERIDMAP[FANDUELID],0)</f>
        <v>332</v>
      </c>
      <c r="P596" t="str">
        <f>INDEX(PLAYERIDMAP[],Table_FanDuel[[#This Row],[BatsMatch]],COLUMN(PLAYERIDMAP[BATS]))</f>
        <v>L</v>
      </c>
      <c r="Q596" t="str">
        <f>IFERROR(Table_FanDuel[[#This Row],[BatsIndex]],"")</f>
        <v>L</v>
      </c>
      <c r="R596" t="str">
        <f>INDEX(TEAMIDMAP[],MATCH(Table_FanDuel[[#This Row],[Opponent]],TEAMIDMAP[FDTEAM],0),COLUMN(TEAMIDMAP[FANGRAPHSTEAM]))</f>
        <v>Nationals</v>
      </c>
      <c r="S596" s="32" t="str">
        <f>IFERROR(INDEX(PROBABLE_SP[],MATCH(Table_FanDuel[[#This Row],[FangraphsOpp]],PROBABLE_SP[Team],0),COLUMN(PROBABLE_SP[Name])),"")</f>
        <v>Jordan Zimmermann</v>
      </c>
    </row>
    <row r="597" spans="1:19" x14ac:dyDescent="0.25">
      <c r="A597">
        <v>38965</v>
      </c>
      <c r="B597" t="s">
        <v>68</v>
      </c>
      <c r="C597" t="s">
        <v>856</v>
      </c>
      <c r="D597" t="s">
        <v>857</v>
      </c>
      <c r="E597">
        <v>1.5</v>
      </c>
      <c r="F597">
        <v>52</v>
      </c>
      <c r="G597">
        <v>2300</v>
      </c>
      <c r="H597" t="s">
        <v>36</v>
      </c>
      <c r="I597" t="s">
        <v>38</v>
      </c>
      <c r="J597" t="s">
        <v>37</v>
      </c>
      <c r="O597">
        <f>MATCH(Table_FanDuel[[#This Row],[Id]],PLAYERIDMAP[FANDUELID],0)</f>
        <v>303</v>
      </c>
      <c r="P597" t="str">
        <f>INDEX(PLAYERIDMAP[],Table_FanDuel[[#This Row],[BatsMatch]],COLUMN(PLAYERIDMAP[BATS]))</f>
        <v>R</v>
      </c>
      <c r="Q597" t="str">
        <f>IFERROR(Table_FanDuel[[#This Row],[BatsIndex]],"")</f>
        <v>R</v>
      </c>
      <c r="R597" t="str">
        <f>INDEX(TEAMIDMAP[],MATCH(Table_FanDuel[[#This Row],[Opponent]],TEAMIDMAP[FDTEAM],0),COLUMN(TEAMIDMAP[FANGRAPHSTEAM]))</f>
        <v>Rangers</v>
      </c>
      <c r="S597" s="32" t="str">
        <f>IFERROR(INDEX(PROBABLE_SP[],MATCH(Table_FanDuel[[#This Row],[FangraphsOpp]],PROBABLE_SP[Team],0),COLUMN(PROBABLE_SP[Name])),"")</f>
        <v>Yovani Gallardo</v>
      </c>
    </row>
    <row r="598" spans="1:19" x14ac:dyDescent="0.25">
      <c r="A598">
        <v>12989</v>
      </c>
      <c r="B598" t="s">
        <v>31</v>
      </c>
      <c r="C598" t="s">
        <v>15</v>
      </c>
      <c r="D598" t="s">
        <v>868</v>
      </c>
      <c r="E598">
        <v>1.7</v>
      </c>
      <c r="F598">
        <v>74</v>
      </c>
      <c r="G598">
        <v>2300</v>
      </c>
      <c r="H598" t="s">
        <v>17</v>
      </c>
      <c r="I598" t="s">
        <v>18</v>
      </c>
      <c r="J598" t="s">
        <v>19</v>
      </c>
      <c r="O598">
        <f>MATCH(Table_FanDuel[[#This Row],[Id]],PLAYERIDMAP[FANDUELID],0)</f>
        <v>557</v>
      </c>
      <c r="P598" t="str">
        <f>INDEX(PLAYERIDMAP[],Table_FanDuel[[#This Row],[BatsMatch]],COLUMN(PLAYERIDMAP[BATS]))</f>
        <v>R</v>
      </c>
      <c r="Q598" t="str">
        <f>IFERROR(Table_FanDuel[[#This Row],[BatsIndex]],"")</f>
        <v>R</v>
      </c>
      <c r="R598" t="str">
        <f>INDEX(TEAMIDMAP[],MATCH(Table_FanDuel[[#This Row],[Opponent]],TEAMIDMAP[FDTEAM],0),COLUMN(TEAMIDMAP[FANGRAPHSTEAM]))</f>
        <v>Orioles</v>
      </c>
      <c r="S598" s="32" t="str">
        <f>IFERROR(INDEX(PROBABLE_SP[],MATCH(Table_FanDuel[[#This Row],[FangraphsOpp]],PROBABLE_SP[Team],0),COLUMN(PROBABLE_SP[Name])),"")</f>
        <v>Kevin Gausman</v>
      </c>
    </row>
    <row r="599" spans="1:19" x14ac:dyDescent="0.25">
      <c r="A599">
        <v>13584</v>
      </c>
      <c r="B599" t="s">
        <v>31</v>
      </c>
      <c r="C599" t="s">
        <v>869</v>
      </c>
      <c r="D599" t="s">
        <v>822</v>
      </c>
      <c r="E599">
        <v>1.9</v>
      </c>
      <c r="F599">
        <v>43</v>
      </c>
      <c r="G599">
        <v>2300</v>
      </c>
      <c r="H599" t="s">
        <v>70</v>
      </c>
      <c r="I599" t="s">
        <v>71</v>
      </c>
      <c r="J599" t="s">
        <v>72</v>
      </c>
      <c r="O599">
        <f>MATCH(Table_FanDuel[[#This Row],[Id]],PLAYERIDMAP[FANDUELID],0)</f>
        <v>1009</v>
      </c>
      <c r="P599" t="str">
        <f>INDEX(PLAYERIDMAP[],Table_FanDuel[[#This Row],[BatsMatch]],COLUMN(PLAYERIDMAP[BATS]))</f>
        <v>R</v>
      </c>
      <c r="Q599" t="str">
        <f>IFERROR(Table_FanDuel[[#This Row],[BatsIndex]],"")</f>
        <v>R</v>
      </c>
      <c r="R599" t="str">
        <f>INDEX(TEAMIDMAP[],MATCH(Table_FanDuel[[#This Row],[Opponent]],TEAMIDMAP[FDTEAM],0),COLUMN(TEAMIDMAP[FANGRAPHSTEAM]))</f>
        <v>Astros</v>
      </c>
      <c r="S599" s="32" t="str">
        <f>IFERROR(INDEX(PROBABLE_SP[],MATCH(Table_FanDuel[[#This Row],[FangraphsOpp]],PROBABLE_SP[Team],0),COLUMN(PROBABLE_SP[Name])),"")</f>
        <v/>
      </c>
    </row>
    <row r="600" spans="1:19" x14ac:dyDescent="0.25">
      <c r="A600">
        <v>5841</v>
      </c>
      <c r="B600" t="s">
        <v>73</v>
      </c>
      <c r="C600" t="s">
        <v>886</v>
      </c>
      <c r="D600" t="s">
        <v>887</v>
      </c>
      <c r="E600">
        <v>1</v>
      </c>
      <c r="F600">
        <v>55</v>
      </c>
      <c r="G600">
        <v>2300</v>
      </c>
      <c r="H600" t="s">
        <v>41</v>
      </c>
      <c r="I600" t="s">
        <v>43</v>
      </c>
      <c r="J600" t="s">
        <v>42</v>
      </c>
      <c r="O600" t="e">
        <f>MATCH(Table_FanDuel[[#This Row],[Id]],PLAYERIDMAP[FANDUELID],0)</f>
        <v>#N/A</v>
      </c>
      <c r="P600" t="e">
        <f>INDEX(PLAYERIDMAP[],Table_FanDuel[[#This Row],[BatsMatch]],COLUMN(PLAYERIDMAP[BATS]))</f>
        <v>#N/A</v>
      </c>
      <c r="Q600" t="str">
        <f>IFERROR(Table_FanDuel[[#This Row],[BatsIndex]],"")</f>
        <v/>
      </c>
      <c r="R600" t="str">
        <f>INDEX(TEAMIDMAP[],MATCH(Table_FanDuel[[#This Row],[Opponent]],TEAMIDMAP[FDTEAM],0),COLUMN(TEAMIDMAP[FANGRAPHSTEAM]))</f>
        <v>Cubs</v>
      </c>
      <c r="S600" s="32" t="str">
        <f>IFERROR(INDEX(PROBABLE_SP[],MATCH(Table_FanDuel[[#This Row],[FangraphsOpp]],PROBABLE_SP[Team],0),COLUMN(PROBABLE_SP[Name])),"")</f>
        <v>Jon Lester</v>
      </c>
    </row>
    <row r="601" spans="1:19" x14ac:dyDescent="0.25">
      <c r="A601">
        <v>13731</v>
      </c>
      <c r="B601" t="s">
        <v>73</v>
      </c>
      <c r="C601" t="s">
        <v>143</v>
      </c>
      <c r="D601" t="s">
        <v>895</v>
      </c>
      <c r="E601">
        <v>1.7</v>
      </c>
      <c r="F601">
        <v>58</v>
      </c>
      <c r="G601">
        <v>2300</v>
      </c>
      <c r="H601" t="s">
        <v>17</v>
      </c>
      <c r="I601" t="s">
        <v>19</v>
      </c>
      <c r="J601" t="s">
        <v>18</v>
      </c>
      <c r="O601">
        <f>MATCH(Table_FanDuel[[#This Row],[Id]],PLAYERIDMAP[FANDUELID],0)</f>
        <v>437</v>
      </c>
      <c r="P601" t="str">
        <f>INDEX(PLAYERIDMAP[],Table_FanDuel[[#This Row],[BatsMatch]],COLUMN(PLAYERIDMAP[BATS]))</f>
        <v>L</v>
      </c>
      <c r="Q601" t="str">
        <f>IFERROR(Table_FanDuel[[#This Row],[BatsIndex]],"")</f>
        <v>L</v>
      </c>
      <c r="R601" t="str">
        <f>INDEX(TEAMIDMAP[],MATCH(Table_FanDuel[[#This Row],[Opponent]],TEAMIDMAP[FDTEAM],0),COLUMN(TEAMIDMAP[FANGRAPHSTEAM]))</f>
        <v>Rays</v>
      </c>
      <c r="S601" s="32" t="str">
        <f>IFERROR(INDEX(PROBABLE_SP[],MATCH(Table_FanDuel[[#This Row],[FangraphsOpp]],PROBABLE_SP[Team],0),COLUMN(PROBABLE_SP[Name])),"")</f>
        <v>Jake Odorizzi</v>
      </c>
    </row>
    <row r="602" spans="1:19" x14ac:dyDescent="0.25">
      <c r="A602">
        <v>5975</v>
      </c>
      <c r="B602" t="s">
        <v>206</v>
      </c>
      <c r="C602" t="s">
        <v>459</v>
      </c>
      <c r="D602" t="s">
        <v>906</v>
      </c>
      <c r="E602">
        <v>1.4</v>
      </c>
      <c r="F602">
        <v>14</v>
      </c>
      <c r="G602">
        <v>2300</v>
      </c>
      <c r="H602" t="s">
        <v>89</v>
      </c>
      <c r="I602" t="s">
        <v>90</v>
      </c>
      <c r="J602" t="s">
        <v>91</v>
      </c>
      <c r="O602" t="e">
        <f>MATCH(Table_FanDuel[[#This Row],[Id]],PLAYERIDMAP[FANDUELID],0)</f>
        <v>#N/A</v>
      </c>
      <c r="P602" t="e">
        <f>INDEX(PLAYERIDMAP[],Table_FanDuel[[#This Row],[BatsMatch]],COLUMN(PLAYERIDMAP[BATS]))</f>
        <v>#N/A</v>
      </c>
      <c r="Q602" t="str">
        <f>IFERROR(Table_FanDuel[[#This Row],[BatsIndex]],"")</f>
        <v/>
      </c>
      <c r="R602" t="str">
        <f>INDEX(TEAMIDMAP[],MATCH(Table_FanDuel[[#This Row],[Opponent]],TEAMIDMAP[FDTEAM],0),COLUMN(TEAMIDMAP[FANGRAPHSTEAM]))</f>
        <v>White Sox</v>
      </c>
      <c r="S602" s="32" t="str">
        <f>IFERROR(INDEX(PROBABLE_SP[],MATCH(Table_FanDuel[[#This Row],[FangraphsOpp]],PROBABLE_SP[Team],0),COLUMN(PROBABLE_SP[Name])),"")</f>
        <v>Carlos Rodon</v>
      </c>
    </row>
    <row r="603" spans="1:19" x14ac:dyDescent="0.25">
      <c r="A603">
        <v>13841</v>
      </c>
      <c r="B603" t="s">
        <v>25</v>
      </c>
      <c r="C603" t="s">
        <v>919</v>
      </c>
      <c r="D603" t="s">
        <v>920</v>
      </c>
      <c r="E603">
        <v>1.4</v>
      </c>
      <c r="F603">
        <v>88</v>
      </c>
      <c r="G603">
        <v>2300</v>
      </c>
      <c r="H603" t="s">
        <v>22</v>
      </c>
      <c r="I603" t="s">
        <v>24</v>
      </c>
      <c r="J603" t="s">
        <v>23</v>
      </c>
      <c r="O603">
        <f>MATCH(Table_FanDuel[[#This Row],[Id]],PLAYERIDMAP[FANDUELID],0)</f>
        <v>542</v>
      </c>
      <c r="P603" t="str">
        <f>INDEX(PLAYERIDMAP[],Table_FanDuel[[#This Row],[BatsMatch]],COLUMN(PLAYERIDMAP[BATS]))</f>
        <v>L</v>
      </c>
      <c r="Q603" t="str">
        <f>IFERROR(Table_FanDuel[[#This Row],[BatsIndex]],"")</f>
        <v>L</v>
      </c>
      <c r="R603" t="str">
        <f>INDEX(TEAMIDMAP[],MATCH(Table_FanDuel[[#This Row],[Opponent]],TEAMIDMAP[FDTEAM],0),COLUMN(TEAMIDMAP[FANGRAPHSTEAM]))</f>
        <v>Twins</v>
      </c>
      <c r="S603" s="32" t="str">
        <f>IFERROR(INDEX(PROBABLE_SP[],MATCH(Table_FanDuel[[#This Row],[FangraphsOpp]],PROBABLE_SP[Team],0),COLUMN(PROBABLE_SP[Name])),"")</f>
        <v>Mike Pelfrey</v>
      </c>
    </row>
    <row r="604" spans="1:19" x14ac:dyDescent="0.25">
      <c r="A604">
        <v>13203</v>
      </c>
      <c r="B604" t="s">
        <v>164</v>
      </c>
      <c r="C604" t="s">
        <v>65</v>
      </c>
      <c r="D604" t="s">
        <v>941</v>
      </c>
      <c r="E604">
        <v>1.6</v>
      </c>
      <c r="F604">
        <v>55</v>
      </c>
      <c r="G604">
        <v>2300</v>
      </c>
      <c r="H604" t="s">
        <v>48</v>
      </c>
      <c r="I604" t="s">
        <v>49</v>
      </c>
      <c r="J604" t="s">
        <v>50</v>
      </c>
      <c r="O604">
        <f>MATCH(Table_FanDuel[[#This Row],[Id]],PLAYERIDMAP[FANDUELID],0)</f>
        <v>198</v>
      </c>
      <c r="P604" t="str">
        <f>INDEX(PLAYERIDMAP[],Table_FanDuel[[#This Row],[BatsMatch]],COLUMN(PLAYERIDMAP[BATS]))</f>
        <v>R</v>
      </c>
      <c r="Q604" t="str">
        <f>IFERROR(Table_FanDuel[[#This Row],[BatsIndex]],"")</f>
        <v>R</v>
      </c>
      <c r="R604" t="str">
        <f>INDEX(TEAMIDMAP[],MATCH(Table_FanDuel[[#This Row],[Opponent]],TEAMIDMAP[FDTEAM],0),COLUMN(TEAMIDMAP[FANGRAPHSTEAM]))</f>
        <v>Dodgers</v>
      </c>
      <c r="S604" s="32" t="str">
        <f>IFERROR(INDEX(PROBABLE_SP[],MATCH(Table_FanDuel[[#This Row],[FangraphsOpp]],PROBABLE_SP[Team],0),COLUMN(PROBABLE_SP[Name])),"")</f>
        <v>Mike Bolsinger</v>
      </c>
    </row>
    <row r="605" spans="1:19" x14ac:dyDescent="0.25">
      <c r="A605">
        <v>6137</v>
      </c>
      <c r="B605" t="s">
        <v>31</v>
      </c>
      <c r="C605" t="s">
        <v>982</v>
      </c>
      <c r="D605" t="s">
        <v>196</v>
      </c>
      <c r="E605">
        <v>1.2</v>
      </c>
      <c r="F605">
        <v>57</v>
      </c>
      <c r="G605">
        <v>2300</v>
      </c>
      <c r="H605" t="s">
        <v>22</v>
      </c>
      <c r="I605" t="s">
        <v>23</v>
      </c>
      <c r="J605" t="s">
        <v>24</v>
      </c>
      <c r="O605">
        <f>MATCH(Table_FanDuel[[#This Row],[Id]],PLAYERIDMAP[FANDUELID],0)</f>
        <v>1175</v>
      </c>
      <c r="P605" t="str">
        <f>INDEX(PLAYERIDMAP[],Table_FanDuel[[#This Row],[BatsMatch]],COLUMN(PLAYERIDMAP[BATS]))</f>
        <v>R</v>
      </c>
      <c r="Q605" t="str">
        <f>IFERROR(Table_FanDuel[[#This Row],[BatsIndex]],"")</f>
        <v>R</v>
      </c>
      <c r="R605" t="str">
        <f>INDEX(TEAMIDMAP[],MATCH(Table_FanDuel[[#This Row],[Opponent]],TEAMIDMAP[FDTEAM],0),COLUMN(TEAMIDMAP[FANGRAPHSTEAM]))</f>
        <v>Yankees</v>
      </c>
      <c r="S605" s="32" t="str">
        <f>IFERROR(INDEX(PROBABLE_SP[],MATCH(Table_FanDuel[[#This Row],[FangraphsOpp]],PROBABLE_SP[Team],0),COLUMN(PROBABLE_SP[Name])),"")</f>
        <v>CC Sabathia</v>
      </c>
    </row>
    <row r="606" spans="1:19" x14ac:dyDescent="0.25">
      <c r="A606">
        <v>12568</v>
      </c>
      <c r="B606" t="s">
        <v>164</v>
      </c>
      <c r="C606" t="s">
        <v>988</v>
      </c>
      <c r="D606" t="s">
        <v>989</v>
      </c>
      <c r="E606">
        <v>1.3</v>
      </c>
      <c r="F606">
        <v>3</v>
      </c>
      <c r="G606">
        <v>2300</v>
      </c>
      <c r="H606" t="s">
        <v>79</v>
      </c>
      <c r="I606" t="s">
        <v>81</v>
      </c>
      <c r="J606" t="s">
        <v>80</v>
      </c>
      <c r="O606" t="e">
        <f>MATCH(Table_FanDuel[[#This Row],[Id]],PLAYERIDMAP[FANDUELID],0)</f>
        <v>#N/A</v>
      </c>
      <c r="P606" t="e">
        <f>INDEX(PLAYERIDMAP[],Table_FanDuel[[#This Row],[BatsMatch]],COLUMN(PLAYERIDMAP[BATS]))</f>
        <v>#N/A</v>
      </c>
      <c r="Q606" t="str">
        <f>IFERROR(Table_FanDuel[[#This Row],[BatsIndex]],"")</f>
        <v/>
      </c>
      <c r="R606" t="str">
        <f>INDEX(TEAMIDMAP[],MATCH(Table_FanDuel[[#This Row],[Opponent]],TEAMIDMAP[FDTEAM],0),COLUMN(TEAMIDMAP[FANGRAPHSTEAM]))</f>
        <v>Nationals</v>
      </c>
      <c r="S606" s="32" t="str">
        <f>IFERROR(INDEX(PROBABLE_SP[],MATCH(Table_FanDuel[[#This Row],[FangraphsOpp]],PROBABLE_SP[Team],0),COLUMN(PROBABLE_SP[Name])),"")</f>
        <v>Jordan Zimmermann</v>
      </c>
    </row>
    <row r="607" spans="1:19" x14ac:dyDescent="0.25">
      <c r="A607">
        <v>13422</v>
      </c>
      <c r="B607" t="s">
        <v>31</v>
      </c>
      <c r="C607" t="s">
        <v>121</v>
      </c>
      <c r="D607" t="s">
        <v>996</v>
      </c>
      <c r="E607">
        <v>1.6</v>
      </c>
      <c r="F607">
        <v>76</v>
      </c>
      <c r="G607">
        <v>2300</v>
      </c>
      <c r="H607" t="s">
        <v>70</v>
      </c>
      <c r="I607" t="s">
        <v>72</v>
      </c>
      <c r="J607" t="s">
        <v>71</v>
      </c>
      <c r="O607">
        <f>MATCH(Table_FanDuel[[#This Row],[Id]],PLAYERIDMAP[FANDUELID],0)</f>
        <v>840</v>
      </c>
      <c r="P607" t="str">
        <f>INDEX(PLAYERIDMAP[],Table_FanDuel[[#This Row],[BatsMatch]],COLUMN(PLAYERIDMAP[BATS]))</f>
        <v>R</v>
      </c>
      <c r="Q607" t="str">
        <f>IFERROR(Table_FanDuel[[#This Row],[BatsIndex]],"")</f>
        <v>R</v>
      </c>
      <c r="R607" t="str">
        <f>INDEX(TEAMIDMAP[],MATCH(Table_FanDuel[[#This Row],[Opponent]],TEAMIDMAP[FDTEAM],0),COLUMN(TEAMIDMAP[FANGRAPHSTEAM]))</f>
        <v>Royals</v>
      </c>
      <c r="S607" s="32" t="str">
        <f>IFERROR(INDEX(PROBABLE_SP[],MATCH(Table_FanDuel[[#This Row],[FangraphsOpp]],PROBABLE_SP[Team],0),COLUMN(PROBABLE_SP[Name])),"")</f>
        <v>Edinson Volquez</v>
      </c>
    </row>
    <row r="608" spans="1:19" x14ac:dyDescent="0.25">
      <c r="A608">
        <v>39125</v>
      </c>
      <c r="B608" t="s">
        <v>206</v>
      </c>
      <c r="C608" t="s">
        <v>1027</v>
      </c>
      <c r="D608" t="s">
        <v>1028</v>
      </c>
      <c r="E608">
        <v>1</v>
      </c>
      <c r="F608">
        <v>3</v>
      </c>
      <c r="G608">
        <v>2300</v>
      </c>
      <c r="H608" t="s">
        <v>36</v>
      </c>
      <c r="I608" t="s">
        <v>37</v>
      </c>
      <c r="J608" t="s">
        <v>38</v>
      </c>
      <c r="O608" t="e">
        <f>MATCH(Table_FanDuel[[#This Row],[Id]],PLAYERIDMAP[FANDUELID],0)</f>
        <v>#N/A</v>
      </c>
      <c r="P608" t="e">
        <f>INDEX(PLAYERIDMAP[],Table_FanDuel[[#This Row],[BatsMatch]],COLUMN(PLAYERIDMAP[BATS]))</f>
        <v>#N/A</v>
      </c>
      <c r="Q608" t="str">
        <f>IFERROR(Table_FanDuel[[#This Row],[BatsIndex]],"")</f>
        <v/>
      </c>
      <c r="R608" t="str">
        <f>INDEX(TEAMIDMAP[],MATCH(Table_FanDuel[[#This Row],[Opponent]],TEAMIDMAP[FDTEAM],0),COLUMN(TEAMIDMAP[FANGRAPHSTEAM]))</f>
        <v>Angels</v>
      </c>
      <c r="S608" s="32" t="str">
        <f>IFERROR(INDEX(PROBABLE_SP[],MATCH(Table_FanDuel[[#This Row],[FangraphsOpp]],PROBABLE_SP[Team],0),COLUMN(PROBABLE_SP[Name])),"")</f>
        <v>Garrett Richards</v>
      </c>
    </row>
    <row r="609" spans="1:19" x14ac:dyDescent="0.25">
      <c r="A609">
        <v>5565</v>
      </c>
      <c r="B609" t="s">
        <v>31</v>
      </c>
      <c r="C609" t="s">
        <v>249</v>
      </c>
      <c r="D609" t="s">
        <v>1042</v>
      </c>
      <c r="E609">
        <v>1.6</v>
      </c>
      <c r="F609">
        <v>65</v>
      </c>
      <c r="G609">
        <v>2300</v>
      </c>
      <c r="H609" t="s">
        <v>17</v>
      </c>
      <c r="I609" t="s">
        <v>19</v>
      </c>
      <c r="J609" t="s">
        <v>18</v>
      </c>
      <c r="O609">
        <f>MATCH(Table_FanDuel[[#This Row],[Id]],PLAYERIDMAP[FANDUELID],0)</f>
        <v>1300</v>
      </c>
      <c r="P609" t="str">
        <f>INDEX(PLAYERIDMAP[],Table_FanDuel[[#This Row],[BatsMatch]],COLUMN(PLAYERIDMAP[BATS]))</f>
        <v>L</v>
      </c>
      <c r="Q609" t="str">
        <f>IFERROR(Table_FanDuel[[#This Row],[BatsIndex]],"")</f>
        <v>L</v>
      </c>
      <c r="R609" t="str">
        <f>INDEX(TEAMIDMAP[],MATCH(Table_FanDuel[[#This Row],[Opponent]],TEAMIDMAP[FDTEAM],0),COLUMN(TEAMIDMAP[FANGRAPHSTEAM]))</f>
        <v>Rays</v>
      </c>
      <c r="S609" s="32" t="str">
        <f>IFERROR(INDEX(PROBABLE_SP[],MATCH(Table_FanDuel[[#This Row],[FangraphsOpp]],PROBABLE_SP[Team],0),COLUMN(PROBABLE_SP[Name])),"")</f>
        <v>Jake Odorizzi</v>
      </c>
    </row>
    <row r="610" spans="1:19" x14ac:dyDescent="0.25">
      <c r="A610">
        <v>5062</v>
      </c>
      <c r="B610" t="s">
        <v>68</v>
      </c>
      <c r="C610" t="s">
        <v>143</v>
      </c>
      <c r="D610" t="s">
        <v>1056</v>
      </c>
      <c r="E610">
        <v>1.9</v>
      </c>
      <c r="F610">
        <v>56</v>
      </c>
      <c r="G610">
        <v>2300</v>
      </c>
      <c r="H610" t="s">
        <v>79</v>
      </c>
      <c r="I610" t="s">
        <v>80</v>
      </c>
      <c r="J610" t="s">
        <v>81</v>
      </c>
      <c r="K610" t="s">
        <v>51</v>
      </c>
      <c r="L610" t="s">
        <v>155</v>
      </c>
      <c r="O610">
        <f>MATCH(Table_FanDuel[[#This Row],[Id]],PLAYERIDMAP[FANDUELID],0)</f>
        <v>1508</v>
      </c>
      <c r="P610" t="str">
        <f>INDEX(PLAYERIDMAP[],Table_FanDuel[[#This Row],[BatsMatch]],COLUMN(PLAYERIDMAP[BATS]))</f>
        <v>R</v>
      </c>
      <c r="Q610" t="str">
        <f>IFERROR(Table_FanDuel[[#This Row],[BatsIndex]],"")</f>
        <v>R</v>
      </c>
      <c r="R610" t="str">
        <f>INDEX(TEAMIDMAP[],MATCH(Table_FanDuel[[#This Row],[Opponent]],TEAMIDMAP[FDTEAM],0),COLUMN(TEAMIDMAP[FANGRAPHSTEAM]))</f>
        <v>Pirates</v>
      </c>
      <c r="S610" s="32" t="str">
        <f>IFERROR(INDEX(PROBABLE_SP[],MATCH(Table_FanDuel[[#This Row],[FangraphsOpp]],PROBABLE_SP[Team],0),COLUMN(PROBABLE_SP[Name])),"")</f>
        <v>Gerrit Cole</v>
      </c>
    </row>
    <row r="611" spans="1:19" x14ac:dyDescent="0.25">
      <c r="A611">
        <v>12583</v>
      </c>
      <c r="B611" t="s">
        <v>25</v>
      </c>
      <c r="C611" t="s">
        <v>26</v>
      </c>
      <c r="D611" t="s">
        <v>27</v>
      </c>
      <c r="E611">
        <v>0.9</v>
      </c>
      <c r="F611">
        <v>43</v>
      </c>
      <c r="G611">
        <v>2200</v>
      </c>
      <c r="H611" t="s">
        <v>28</v>
      </c>
      <c r="I611" t="s">
        <v>29</v>
      </c>
      <c r="J611" t="s">
        <v>30</v>
      </c>
      <c r="O611">
        <f>MATCH(Table_FanDuel[[#This Row],[Id]],PLAYERIDMAP[FANDUELID],0)</f>
        <v>258</v>
      </c>
      <c r="P611" t="str">
        <f>INDEX(PLAYERIDMAP[],Table_FanDuel[[#This Row],[BatsMatch]],COLUMN(PLAYERIDMAP[BATS]))</f>
        <v>R</v>
      </c>
      <c r="Q611" t="str">
        <f>IFERROR(Table_FanDuel[[#This Row],[BatsIndex]],"")</f>
        <v>R</v>
      </c>
      <c r="R611" t="str">
        <f>INDEX(TEAMIDMAP[],MATCH(Table_FanDuel[[#This Row],[Opponent]],TEAMIDMAP[FDTEAM],0),COLUMN(TEAMIDMAP[FANGRAPHSTEAM]))</f>
        <v>Cardinals</v>
      </c>
      <c r="S611" s="32" t="str">
        <f>IFERROR(INDEX(PROBABLE_SP[],MATCH(Table_FanDuel[[#This Row],[FangraphsOpp]],PROBABLE_SP[Team],0),COLUMN(PROBABLE_SP[Name])),"")</f>
        <v>Carlos Martinez</v>
      </c>
    </row>
    <row r="612" spans="1:19" x14ac:dyDescent="0.25">
      <c r="A612">
        <v>12861</v>
      </c>
      <c r="B612" t="s">
        <v>31</v>
      </c>
      <c r="C612" t="s">
        <v>32</v>
      </c>
      <c r="D612" t="s">
        <v>33</v>
      </c>
      <c r="E612">
        <v>0.7</v>
      </c>
      <c r="F612">
        <v>65</v>
      </c>
      <c r="G612">
        <v>2200</v>
      </c>
      <c r="H612" t="s">
        <v>17</v>
      </c>
      <c r="I612" t="s">
        <v>19</v>
      </c>
      <c r="J612" t="s">
        <v>18</v>
      </c>
      <c r="O612">
        <f>MATCH(Table_FanDuel[[#This Row],[Id]],PLAYERIDMAP[FANDUELID],0)</f>
        <v>815</v>
      </c>
      <c r="P612" t="str">
        <f>INDEX(PLAYERIDMAP[],Table_FanDuel[[#This Row],[BatsMatch]],COLUMN(PLAYERIDMAP[BATS]))</f>
        <v>L</v>
      </c>
      <c r="Q612" t="str">
        <f>IFERROR(Table_FanDuel[[#This Row],[BatsIndex]],"")</f>
        <v>L</v>
      </c>
      <c r="R612" t="str">
        <f>INDEX(TEAMIDMAP[],MATCH(Table_FanDuel[[#This Row],[Opponent]],TEAMIDMAP[FDTEAM],0),COLUMN(TEAMIDMAP[FANGRAPHSTEAM]))</f>
        <v>Rays</v>
      </c>
      <c r="S612" s="32" t="str">
        <f>IFERROR(INDEX(PROBABLE_SP[],MATCH(Table_FanDuel[[#This Row],[FangraphsOpp]],PROBABLE_SP[Team],0),COLUMN(PROBABLE_SP[Name])),"")</f>
        <v>Jake Odorizzi</v>
      </c>
    </row>
    <row r="613" spans="1:19" x14ac:dyDescent="0.25">
      <c r="A613">
        <v>12998</v>
      </c>
      <c r="B613" t="s">
        <v>31</v>
      </c>
      <c r="C613" t="s">
        <v>57</v>
      </c>
      <c r="D613" t="s">
        <v>58</v>
      </c>
      <c r="E613">
        <v>0.9</v>
      </c>
      <c r="F613">
        <v>50</v>
      </c>
      <c r="G613">
        <v>2200</v>
      </c>
      <c r="H613" t="s">
        <v>48</v>
      </c>
      <c r="I613" t="s">
        <v>49</v>
      </c>
      <c r="J613" t="s">
        <v>50</v>
      </c>
      <c r="O613">
        <f>MATCH(Table_FanDuel[[#This Row],[Id]],PLAYERIDMAP[FANDUELID],0)</f>
        <v>982</v>
      </c>
      <c r="P613" t="str">
        <f>INDEX(PLAYERIDMAP[],Table_FanDuel[[#This Row],[BatsMatch]],COLUMN(PLAYERIDMAP[BATS]))</f>
        <v>L</v>
      </c>
      <c r="Q613" t="str">
        <f>IFERROR(Table_FanDuel[[#This Row],[BatsIndex]],"")</f>
        <v>L</v>
      </c>
      <c r="R613" t="str">
        <f>INDEX(TEAMIDMAP[],MATCH(Table_FanDuel[[#This Row],[Opponent]],TEAMIDMAP[FDTEAM],0),COLUMN(TEAMIDMAP[FANGRAPHSTEAM]))</f>
        <v>Dodgers</v>
      </c>
      <c r="S613" s="32" t="str">
        <f>IFERROR(INDEX(PROBABLE_SP[],MATCH(Table_FanDuel[[#This Row],[FangraphsOpp]],PROBABLE_SP[Team],0),COLUMN(PROBABLE_SP[Name])),"")</f>
        <v>Mike Bolsinger</v>
      </c>
    </row>
    <row r="614" spans="1:19" x14ac:dyDescent="0.25">
      <c r="A614">
        <v>6252</v>
      </c>
      <c r="B614" t="s">
        <v>31</v>
      </c>
      <c r="C614" t="s">
        <v>65</v>
      </c>
      <c r="D614" t="s">
        <v>67</v>
      </c>
      <c r="E614">
        <v>0.8</v>
      </c>
      <c r="F614">
        <v>35</v>
      </c>
      <c r="G614">
        <v>2200</v>
      </c>
      <c r="H614" t="s">
        <v>28</v>
      </c>
      <c r="I614" t="s">
        <v>29</v>
      </c>
      <c r="J614" t="s">
        <v>30</v>
      </c>
      <c r="O614">
        <f>MATCH(Table_FanDuel[[#This Row],[Id]],PLAYERIDMAP[FANDUELID],0)</f>
        <v>1502</v>
      </c>
      <c r="P614" t="str">
        <f>INDEX(PLAYERIDMAP[],Table_FanDuel[[#This Row],[BatsMatch]],COLUMN(PLAYERIDMAP[BATS]))</f>
        <v>B</v>
      </c>
      <c r="Q614" t="str">
        <f>IFERROR(Table_FanDuel[[#This Row],[BatsIndex]],"")</f>
        <v>B</v>
      </c>
      <c r="R614" t="str">
        <f>INDEX(TEAMIDMAP[],MATCH(Table_FanDuel[[#This Row],[Opponent]],TEAMIDMAP[FDTEAM],0),COLUMN(TEAMIDMAP[FANGRAPHSTEAM]))</f>
        <v>Cardinals</v>
      </c>
      <c r="S614" s="32" t="str">
        <f>IFERROR(INDEX(PROBABLE_SP[],MATCH(Table_FanDuel[[#This Row],[FangraphsOpp]],PROBABLE_SP[Team],0),COLUMN(PROBABLE_SP[Name])),"")</f>
        <v>Carlos Martinez</v>
      </c>
    </row>
    <row r="615" spans="1:19" x14ac:dyDescent="0.25">
      <c r="A615">
        <v>13851</v>
      </c>
      <c r="B615" t="s">
        <v>25</v>
      </c>
      <c r="C615" t="s">
        <v>74</v>
      </c>
      <c r="D615" t="s">
        <v>76</v>
      </c>
      <c r="E615">
        <v>1.3</v>
      </c>
      <c r="F615">
        <v>71</v>
      </c>
      <c r="G615">
        <v>2200</v>
      </c>
      <c r="H615" t="s">
        <v>22</v>
      </c>
      <c r="I615" t="s">
        <v>23</v>
      </c>
      <c r="J615" t="s">
        <v>24</v>
      </c>
      <c r="O615">
        <f>MATCH(Table_FanDuel[[#This Row],[Id]],PLAYERIDMAP[FANDUELID],0)</f>
        <v>1245</v>
      </c>
      <c r="P615" t="str">
        <f>INDEX(PLAYERIDMAP[],Table_FanDuel[[#This Row],[BatsMatch]],COLUMN(PLAYERIDMAP[BATS]))</f>
        <v>B</v>
      </c>
      <c r="Q615" t="str">
        <f>IFERROR(Table_FanDuel[[#This Row],[BatsIndex]],"")</f>
        <v>B</v>
      </c>
      <c r="R615" t="str">
        <f>INDEX(TEAMIDMAP[],MATCH(Table_FanDuel[[#This Row],[Opponent]],TEAMIDMAP[FDTEAM],0),COLUMN(TEAMIDMAP[FANGRAPHSTEAM]))</f>
        <v>Yankees</v>
      </c>
      <c r="S615" s="32" t="str">
        <f>IFERROR(INDEX(PROBABLE_SP[],MATCH(Table_FanDuel[[#This Row],[FangraphsOpp]],PROBABLE_SP[Team],0),COLUMN(PROBABLE_SP[Name])),"")</f>
        <v>CC Sabathia</v>
      </c>
    </row>
    <row r="616" spans="1:19" x14ac:dyDescent="0.25">
      <c r="A616">
        <v>12582</v>
      </c>
      <c r="B616" t="s">
        <v>31</v>
      </c>
      <c r="C616" t="s">
        <v>82</v>
      </c>
      <c r="D616" t="s">
        <v>83</v>
      </c>
      <c r="E616">
        <v>0.6</v>
      </c>
      <c r="F616">
        <v>34</v>
      </c>
      <c r="G616">
        <v>2200</v>
      </c>
      <c r="H616" t="s">
        <v>41</v>
      </c>
      <c r="I616" t="s">
        <v>42</v>
      </c>
      <c r="J616" t="s">
        <v>43</v>
      </c>
      <c r="O616">
        <f>MATCH(Table_FanDuel[[#This Row],[Id]],PLAYERIDMAP[FANDUELID],0)</f>
        <v>85</v>
      </c>
      <c r="P616" t="str">
        <f>INDEX(PLAYERIDMAP[],Table_FanDuel[[#This Row],[BatsMatch]],COLUMN(PLAYERIDMAP[BATS]))</f>
        <v>L</v>
      </c>
      <c r="Q616" t="str">
        <f>IFERROR(Table_FanDuel[[#This Row],[BatsIndex]],"")</f>
        <v>L</v>
      </c>
      <c r="R616" t="str">
        <f>INDEX(TEAMIDMAP[],MATCH(Table_FanDuel[[#This Row],[Opponent]],TEAMIDMAP[FDTEAM],0),COLUMN(TEAMIDMAP[FANGRAPHSTEAM]))</f>
        <v>Phillies</v>
      </c>
      <c r="S616" s="32" t="str">
        <f>IFERROR(INDEX(PROBABLE_SP[],MATCH(Table_FanDuel[[#This Row],[FangraphsOpp]],PROBABLE_SP[Team],0),COLUMN(PROBABLE_SP[Name])),"")</f>
        <v>Jerad Eickhoff</v>
      </c>
    </row>
    <row r="617" spans="1:19" x14ac:dyDescent="0.25">
      <c r="A617">
        <v>38016</v>
      </c>
      <c r="B617" t="s">
        <v>68</v>
      </c>
      <c r="C617" t="s">
        <v>87</v>
      </c>
      <c r="D617" t="s">
        <v>88</v>
      </c>
      <c r="E617">
        <v>0.5</v>
      </c>
      <c r="F617">
        <v>1</v>
      </c>
      <c r="G617">
        <v>2200</v>
      </c>
      <c r="H617" t="s">
        <v>89</v>
      </c>
      <c r="I617" t="s">
        <v>90</v>
      </c>
      <c r="J617" t="s">
        <v>91</v>
      </c>
      <c r="O617" t="e">
        <f>MATCH(Table_FanDuel[[#This Row],[Id]],PLAYERIDMAP[FANDUELID],0)</f>
        <v>#N/A</v>
      </c>
      <c r="P617" t="e">
        <f>INDEX(PLAYERIDMAP[],Table_FanDuel[[#This Row],[BatsMatch]],COLUMN(PLAYERIDMAP[BATS]))</f>
        <v>#N/A</v>
      </c>
      <c r="Q617" t="str">
        <f>IFERROR(Table_FanDuel[[#This Row],[BatsIndex]],"")</f>
        <v/>
      </c>
      <c r="R617" t="str">
        <f>INDEX(TEAMIDMAP[],MATCH(Table_FanDuel[[#This Row],[Opponent]],TEAMIDMAP[FDTEAM],0),COLUMN(TEAMIDMAP[FANGRAPHSTEAM]))</f>
        <v>White Sox</v>
      </c>
      <c r="S617" s="32" t="str">
        <f>IFERROR(INDEX(PROBABLE_SP[],MATCH(Table_FanDuel[[#This Row],[FangraphsOpp]],PROBABLE_SP[Team],0),COLUMN(PROBABLE_SP[Name])),"")</f>
        <v>Carlos Rodon</v>
      </c>
    </row>
    <row r="618" spans="1:19" x14ac:dyDescent="0.25">
      <c r="A618">
        <v>17145</v>
      </c>
      <c r="B618" t="s">
        <v>73</v>
      </c>
      <c r="C618" t="s">
        <v>123</v>
      </c>
      <c r="D618" t="s">
        <v>124</v>
      </c>
      <c r="E618">
        <v>1</v>
      </c>
      <c r="F618">
        <v>10</v>
      </c>
      <c r="G618">
        <v>2200</v>
      </c>
      <c r="H618" t="s">
        <v>28</v>
      </c>
      <c r="I618" t="s">
        <v>30</v>
      </c>
      <c r="J618" t="s">
        <v>29</v>
      </c>
      <c r="O618" t="e">
        <f>MATCH(Table_FanDuel[[#This Row],[Id]],PLAYERIDMAP[FANDUELID],0)</f>
        <v>#N/A</v>
      </c>
      <c r="P618" t="e">
        <f>INDEX(PLAYERIDMAP[],Table_FanDuel[[#This Row],[BatsMatch]],COLUMN(PLAYERIDMAP[BATS]))</f>
        <v>#N/A</v>
      </c>
      <c r="Q618" t="str">
        <f>IFERROR(Table_FanDuel[[#This Row],[BatsIndex]],"")</f>
        <v/>
      </c>
      <c r="R618" t="str">
        <f>INDEX(TEAMIDMAP[],MATCH(Table_FanDuel[[#This Row],[Opponent]],TEAMIDMAP[FDTEAM],0),COLUMN(TEAMIDMAP[FANGRAPHSTEAM]))</f>
        <v>Braves</v>
      </c>
      <c r="S618" s="32" t="str">
        <f>IFERROR(INDEX(PROBABLE_SP[],MATCH(Table_FanDuel[[#This Row],[FangraphsOpp]],PROBABLE_SP[Team],0),COLUMN(PROBABLE_SP[Name])),"")</f>
        <v>Ryan Weber</v>
      </c>
    </row>
    <row r="619" spans="1:19" x14ac:dyDescent="0.25">
      <c r="A619">
        <v>13792</v>
      </c>
      <c r="B619" t="s">
        <v>73</v>
      </c>
      <c r="C619" t="s">
        <v>125</v>
      </c>
      <c r="D619" t="s">
        <v>111</v>
      </c>
      <c r="E619">
        <v>1.4</v>
      </c>
      <c r="F619">
        <v>46</v>
      </c>
      <c r="G619">
        <v>2200</v>
      </c>
      <c r="H619" t="s">
        <v>48</v>
      </c>
      <c r="I619" t="s">
        <v>50</v>
      </c>
      <c r="J619" t="s">
        <v>49</v>
      </c>
      <c r="O619" t="e">
        <f>MATCH(Table_FanDuel[[#This Row],[Id]],PLAYERIDMAP[FANDUELID],0)</f>
        <v>#N/A</v>
      </c>
      <c r="P619" t="e">
        <f>INDEX(PLAYERIDMAP[],Table_FanDuel[[#This Row],[BatsMatch]],COLUMN(PLAYERIDMAP[BATS]))</f>
        <v>#N/A</v>
      </c>
      <c r="Q619" t="str">
        <f>IFERROR(Table_FanDuel[[#This Row],[BatsIndex]],"")</f>
        <v/>
      </c>
      <c r="R619" t="str">
        <f>INDEX(TEAMIDMAP[],MATCH(Table_FanDuel[[#This Row],[Opponent]],TEAMIDMAP[FDTEAM],0),COLUMN(TEAMIDMAP[FANGRAPHSTEAM]))</f>
        <v>Mets</v>
      </c>
      <c r="S619" s="32" t="str">
        <f>IFERROR(INDEX(PROBABLE_SP[],MATCH(Table_FanDuel[[#This Row],[FangraphsOpp]],PROBABLE_SP[Team],0),COLUMN(PROBABLE_SP[Name])),"")</f>
        <v>Noah Syndergaard</v>
      </c>
    </row>
    <row r="620" spans="1:19" x14ac:dyDescent="0.25">
      <c r="A620">
        <v>12584</v>
      </c>
      <c r="B620" t="s">
        <v>31</v>
      </c>
      <c r="C620" t="s">
        <v>150</v>
      </c>
      <c r="D620" t="s">
        <v>151</v>
      </c>
      <c r="E620">
        <v>0.5</v>
      </c>
      <c r="F620">
        <v>8</v>
      </c>
      <c r="G620">
        <v>2200</v>
      </c>
      <c r="H620" t="s">
        <v>70</v>
      </c>
      <c r="I620" t="s">
        <v>72</v>
      </c>
      <c r="J620" t="s">
        <v>71</v>
      </c>
      <c r="O620">
        <f>MATCH(Table_FanDuel[[#This Row],[Id]],PLAYERIDMAP[FANDUELID],0)</f>
        <v>1111</v>
      </c>
      <c r="P620" t="str">
        <f>INDEX(PLAYERIDMAP[],Table_FanDuel[[#This Row],[BatsMatch]],COLUMN(PLAYERIDMAP[BATS]))</f>
        <v>L</v>
      </c>
      <c r="Q620" t="str">
        <f>IFERROR(Table_FanDuel[[#This Row],[BatsIndex]],"")</f>
        <v>L</v>
      </c>
      <c r="R620" t="str">
        <f>INDEX(TEAMIDMAP[],MATCH(Table_FanDuel[[#This Row],[Opponent]],TEAMIDMAP[FDTEAM],0),COLUMN(TEAMIDMAP[FANGRAPHSTEAM]))</f>
        <v>Royals</v>
      </c>
      <c r="S620" s="32" t="str">
        <f>IFERROR(INDEX(PROBABLE_SP[],MATCH(Table_FanDuel[[#This Row],[FangraphsOpp]],PROBABLE_SP[Team],0),COLUMN(PROBABLE_SP[Name])),"")</f>
        <v>Edinson Volquez</v>
      </c>
    </row>
    <row r="621" spans="1:19" x14ac:dyDescent="0.25">
      <c r="A621">
        <v>13126</v>
      </c>
      <c r="B621" t="s">
        <v>31</v>
      </c>
      <c r="C621" t="s">
        <v>153</v>
      </c>
      <c r="D621" t="s">
        <v>154</v>
      </c>
      <c r="E621">
        <v>0</v>
      </c>
      <c r="F621">
        <v>20</v>
      </c>
      <c r="G621">
        <v>2200</v>
      </c>
      <c r="H621" t="s">
        <v>79</v>
      </c>
      <c r="I621" t="s">
        <v>81</v>
      </c>
      <c r="J621" t="s">
        <v>80</v>
      </c>
      <c r="K621" t="s">
        <v>51</v>
      </c>
      <c r="L621" t="s">
        <v>155</v>
      </c>
      <c r="O621">
        <f>MATCH(Table_FanDuel[[#This Row],[Id]],PLAYERIDMAP[FANDUELID],0)</f>
        <v>766</v>
      </c>
      <c r="P621" t="str">
        <f>INDEX(PLAYERIDMAP[],Table_FanDuel[[#This Row],[BatsMatch]],COLUMN(PLAYERIDMAP[BATS]))</f>
        <v>L</v>
      </c>
      <c r="Q621" t="str">
        <f>IFERROR(Table_FanDuel[[#This Row],[BatsIndex]],"")</f>
        <v>L</v>
      </c>
      <c r="R621" t="str">
        <f>INDEX(TEAMIDMAP[],MATCH(Table_FanDuel[[#This Row],[Opponent]],TEAMIDMAP[FDTEAM],0),COLUMN(TEAMIDMAP[FANGRAPHSTEAM]))</f>
        <v>Nationals</v>
      </c>
      <c r="S621" s="32" t="str">
        <f>IFERROR(INDEX(PROBABLE_SP[],MATCH(Table_FanDuel[[#This Row],[FangraphsOpp]],PROBABLE_SP[Team],0),COLUMN(PROBABLE_SP[Name])),"")</f>
        <v>Jordan Zimmermann</v>
      </c>
    </row>
    <row r="622" spans="1:19" x14ac:dyDescent="0.25">
      <c r="A622">
        <v>13459</v>
      </c>
      <c r="B622" t="s">
        <v>25</v>
      </c>
      <c r="C622" t="s">
        <v>127</v>
      </c>
      <c r="D622" t="s">
        <v>183</v>
      </c>
      <c r="E622">
        <v>0.1</v>
      </c>
      <c r="F622">
        <v>11</v>
      </c>
      <c r="G622">
        <v>2200</v>
      </c>
      <c r="H622" t="s">
        <v>89</v>
      </c>
      <c r="I622" t="s">
        <v>90</v>
      </c>
      <c r="J622" t="s">
        <v>91</v>
      </c>
      <c r="O622">
        <f>MATCH(Table_FanDuel[[#This Row],[Id]],PLAYERIDMAP[FANDUELID],0)</f>
        <v>1447</v>
      </c>
      <c r="P622" t="str">
        <f>INDEX(PLAYERIDMAP[],Table_FanDuel[[#This Row],[BatsMatch]],COLUMN(PLAYERIDMAP[BATS]))</f>
        <v>B</v>
      </c>
      <c r="Q622" t="str">
        <f>IFERROR(Table_FanDuel[[#This Row],[BatsIndex]],"")</f>
        <v>B</v>
      </c>
      <c r="R622" t="str">
        <f>INDEX(TEAMIDMAP[],MATCH(Table_FanDuel[[#This Row],[Opponent]],TEAMIDMAP[FDTEAM],0),COLUMN(TEAMIDMAP[FANGRAPHSTEAM]))</f>
        <v>White Sox</v>
      </c>
      <c r="S622" s="32" t="str">
        <f>IFERROR(INDEX(PROBABLE_SP[],MATCH(Table_FanDuel[[#This Row],[FangraphsOpp]],PROBABLE_SP[Team],0),COLUMN(PROBABLE_SP[Name])),"")</f>
        <v>Carlos Rodon</v>
      </c>
    </row>
    <row r="623" spans="1:19" x14ac:dyDescent="0.25">
      <c r="A623">
        <v>13724</v>
      </c>
      <c r="B623" t="s">
        <v>31</v>
      </c>
      <c r="C623" t="s">
        <v>184</v>
      </c>
      <c r="D623" t="s">
        <v>185</v>
      </c>
      <c r="E623">
        <v>0.8</v>
      </c>
      <c r="F623">
        <v>32</v>
      </c>
      <c r="G623">
        <v>2200</v>
      </c>
      <c r="H623" t="s">
        <v>41</v>
      </c>
      <c r="I623" t="s">
        <v>42</v>
      </c>
      <c r="J623" t="s">
        <v>43</v>
      </c>
      <c r="O623" t="e">
        <f>MATCH(Table_FanDuel[[#This Row],[Id]],PLAYERIDMAP[FANDUELID],0)</f>
        <v>#N/A</v>
      </c>
      <c r="P623" t="e">
        <f>INDEX(PLAYERIDMAP[],Table_FanDuel[[#This Row],[BatsMatch]],COLUMN(PLAYERIDMAP[BATS]))</f>
        <v>#N/A</v>
      </c>
      <c r="Q623" t="str">
        <f>IFERROR(Table_FanDuel[[#This Row],[BatsIndex]],"")</f>
        <v/>
      </c>
      <c r="R623" t="str">
        <f>INDEX(TEAMIDMAP[],MATCH(Table_FanDuel[[#This Row],[Opponent]],TEAMIDMAP[FDTEAM],0),COLUMN(TEAMIDMAP[FANGRAPHSTEAM]))</f>
        <v>Phillies</v>
      </c>
      <c r="S623" s="32" t="str">
        <f>IFERROR(INDEX(PROBABLE_SP[],MATCH(Table_FanDuel[[#This Row],[FangraphsOpp]],PROBABLE_SP[Team],0),COLUMN(PROBABLE_SP[Name])),"")</f>
        <v>Jerad Eickhoff</v>
      </c>
    </row>
    <row r="624" spans="1:19" x14ac:dyDescent="0.25">
      <c r="A624">
        <v>13028</v>
      </c>
      <c r="B624" t="s">
        <v>25</v>
      </c>
      <c r="C624" t="s">
        <v>188</v>
      </c>
      <c r="D624" t="s">
        <v>189</v>
      </c>
      <c r="E624">
        <v>0.2</v>
      </c>
      <c r="F624">
        <v>17</v>
      </c>
      <c r="G624">
        <v>2200</v>
      </c>
      <c r="H624" t="s">
        <v>79</v>
      </c>
      <c r="I624" t="s">
        <v>81</v>
      </c>
      <c r="J624" t="s">
        <v>80</v>
      </c>
      <c r="K624" t="s">
        <v>51</v>
      </c>
      <c r="L624" t="s">
        <v>190</v>
      </c>
      <c r="O624" t="e">
        <f>MATCH(Table_FanDuel[[#This Row],[Id]],PLAYERIDMAP[FANDUELID],0)</f>
        <v>#N/A</v>
      </c>
      <c r="P624" t="e">
        <f>INDEX(PLAYERIDMAP[],Table_FanDuel[[#This Row],[BatsMatch]],COLUMN(PLAYERIDMAP[BATS]))</f>
        <v>#N/A</v>
      </c>
      <c r="Q624" t="str">
        <f>IFERROR(Table_FanDuel[[#This Row],[BatsIndex]],"")</f>
        <v/>
      </c>
      <c r="R624" t="str">
        <f>INDEX(TEAMIDMAP[],MATCH(Table_FanDuel[[#This Row],[Opponent]],TEAMIDMAP[FDTEAM],0),COLUMN(TEAMIDMAP[FANGRAPHSTEAM]))</f>
        <v>Nationals</v>
      </c>
      <c r="S624" s="32" t="str">
        <f>IFERROR(INDEX(PROBABLE_SP[],MATCH(Table_FanDuel[[#This Row],[FangraphsOpp]],PROBABLE_SP[Team],0),COLUMN(PROBABLE_SP[Name])),"")</f>
        <v>Jordan Zimmermann</v>
      </c>
    </row>
    <row r="625" spans="1:19" x14ac:dyDescent="0.25">
      <c r="A625">
        <v>5471</v>
      </c>
      <c r="B625" t="s">
        <v>73</v>
      </c>
      <c r="C625" t="s">
        <v>161</v>
      </c>
      <c r="D625" t="s">
        <v>191</v>
      </c>
      <c r="E625">
        <v>1.3</v>
      </c>
      <c r="F625">
        <v>94</v>
      </c>
      <c r="G625">
        <v>2200</v>
      </c>
      <c r="H625" t="s">
        <v>22</v>
      </c>
      <c r="I625" t="s">
        <v>24</v>
      </c>
      <c r="J625" t="s">
        <v>23</v>
      </c>
      <c r="O625">
        <f>MATCH(Table_FanDuel[[#This Row],[Id]],PLAYERIDMAP[FANDUELID],0)</f>
        <v>381</v>
      </c>
      <c r="P625" t="str">
        <f>INDEX(PLAYERIDMAP[],Table_FanDuel[[#This Row],[BatsMatch]],COLUMN(PLAYERIDMAP[BATS]))</f>
        <v>L</v>
      </c>
      <c r="Q625" t="str">
        <f>IFERROR(Table_FanDuel[[#This Row],[BatsIndex]],"")</f>
        <v>L</v>
      </c>
      <c r="R625" t="str">
        <f>INDEX(TEAMIDMAP[],MATCH(Table_FanDuel[[#This Row],[Opponent]],TEAMIDMAP[FDTEAM],0),COLUMN(TEAMIDMAP[FANGRAPHSTEAM]))</f>
        <v>Twins</v>
      </c>
      <c r="S625" s="32" t="str">
        <f>IFERROR(INDEX(PROBABLE_SP[],MATCH(Table_FanDuel[[#This Row],[FangraphsOpp]],PROBABLE_SP[Team],0),COLUMN(PROBABLE_SP[Name])),"")</f>
        <v>Mike Pelfrey</v>
      </c>
    </row>
    <row r="626" spans="1:19" x14ac:dyDescent="0.25">
      <c r="A626">
        <v>13400</v>
      </c>
      <c r="B626" t="s">
        <v>31</v>
      </c>
      <c r="C626" t="s">
        <v>195</v>
      </c>
      <c r="D626" t="s">
        <v>196</v>
      </c>
      <c r="E626">
        <v>1.5</v>
      </c>
      <c r="F626">
        <v>70</v>
      </c>
      <c r="G626">
        <v>2200</v>
      </c>
      <c r="H626" t="s">
        <v>79</v>
      </c>
      <c r="I626" t="s">
        <v>80</v>
      </c>
      <c r="J626" t="s">
        <v>81</v>
      </c>
      <c r="O626" t="e">
        <f>MATCH(Table_FanDuel[[#This Row],[Id]],PLAYERIDMAP[FANDUELID],0)</f>
        <v>#N/A</v>
      </c>
      <c r="P626" t="e">
        <f>INDEX(PLAYERIDMAP[],Table_FanDuel[[#This Row],[BatsMatch]],COLUMN(PLAYERIDMAP[BATS]))</f>
        <v>#N/A</v>
      </c>
      <c r="Q626" t="str">
        <f>IFERROR(Table_FanDuel[[#This Row],[BatsIndex]],"")</f>
        <v/>
      </c>
      <c r="R626" t="str">
        <f>INDEX(TEAMIDMAP[],MATCH(Table_FanDuel[[#This Row],[Opponent]],TEAMIDMAP[FDTEAM],0),COLUMN(TEAMIDMAP[FANGRAPHSTEAM]))</f>
        <v>Pirates</v>
      </c>
      <c r="S626" s="32" t="str">
        <f>IFERROR(INDEX(PROBABLE_SP[],MATCH(Table_FanDuel[[#This Row],[FangraphsOpp]],PROBABLE_SP[Team],0),COLUMN(PROBABLE_SP[Name])),"")</f>
        <v>Gerrit Cole</v>
      </c>
    </row>
    <row r="627" spans="1:19" x14ac:dyDescent="0.25">
      <c r="A627">
        <v>11344</v>
      </c>
      <c r="B627" t="s">
        <v>206</v>
      </c>
      <c r="C627" t="s">
        <v>59</v>
      </c>
      <c r="D627" t="s">
        <v>75</v>
      </c>
      <c r="E627">
        <v>1.5</v>
      </c>
      <c r="F627">
        <v>68</v>
      </c>
      <c r="G627">
        <v>2200</v>
      </c>
      <c r="H627" t="s">
        <v>70</v>
      </c>
      <c r="I627" t="s">
        <v>72</v>
      </c>
      <c r="J627" t="s">
        <v>71</v>
      </c>
      <c r="O627">
        <f>MATCH(Table_FanDuel[[#This Row],[Id]],PLAYERIDMAP[FANDUELID],0)</f>
        <v>232</v>
      </c>
      <c r="P627" t="str">
        <f>INDEX(PLAYERIDMAP[],Table_FanDuel[[#This Row],[BatsMatch]],COLUMN(PLAYERIDMAP[BATS]))</f>
        <v>L</v>
      </c>
      <c r="Q627" t="str">
        <f>IFERROR(Table_FanDuel[[#This Row],[BatsIndex]],"")</f>
        <v>L</v>
      </c>
      <c r="R627" t="str">
        <f>INDEX(TEAMIDMAP[],MATCH(Table_FanDuel[[#This Row],[Opponent]],TEAMIDMAP[FDTEAM],0),COLUMN(TEAMIDMAP[FANGRAPHSTEAM]))</f>
        <v>Royals</v>
      </c>
      <c r="S627" s="32" t="str">
        <f>IFERROR(INDEX(PROBABLE_SP[],MATCH(Table_FanDuel[[#This Row],[FangraphsOpp]],PROBABLE_SP[Team],0),COLUMN(PROBABLE_SP[Name])),"")</f>
        <v>Edinson Volquez</v>
      </c>
    </row>
    <row r="628" spans="1:19" x14ac:dyDescent="0.25">
      <c r="A628">
        <v>13144</v>
      </c>
      <c r="B628" t="s">
        <v>31</v>
      </c>
      <c r="C628" t="s">
        <v>223</v>
      </c>
      <c r="D628" t="s">
        <v>224</v>
      </c>
      <c r="E628">
        <v>0.9</v>
      </c>
      <c r="F628">
        <v>49</v>
      </c>
      <c r="G628">
        <v>2200</v>
      </c>
      <c r="H628" t="s">
        <v>89</v>
      </c>
      <c r="I628" t="s">
        <v>91</v>
      </c>
      <c r="J628" t="s">
        <v>90</v>
      </c>
      <c r="O628">
        <f>MATCH(Table_FanDuel[[#This Row],[Id]],PLAYERIDMAP[FANDUELID],0)</f>
        <v>1279</v>
      </c>
      <c r="P628" t="str">
        <f>INDEX(PLAYERIDMAP[],Table_FanDuel[[#This Row],[BatsMatch]],COLUMN(PLAYERIDMAP[BATS]))</f>
        <v>L</v>
      </c>
      <c r="Q628" t="str">
        <f>IFERROR(Table_FanDuel[[#This Row],[BatsIndex]],"")</f>
        <v>L</v>
      </c>
      <c r="R628" t="str">
        <f>INDEX(TEAMIDMAP[],MATCH(Table_FanDuel[[#This Row],[Opponent]],TEAMIDMAP[FDTEAM],0),COLUMN(TEAMIDMAP[FANGRAPHSTEAM]))</f>
        <v>Indians</v>
      </c>
      <c r="S628" s="32" t="str">
        <f>IFERROR(INDEX(PROBABLE_SP[],MATCH(Table_FanDuel[[#This Row],[FangraphsOpp]],PROBABLE_SP[Team],0),COLUMN(PROBABLE_SP[Name])),"")</f>
        <v>Carlos Carrasco</v>
      </c>
    </row>
    <row r="629" spans="1:19" x14ac:dyDescent="0.25">
      <c r="A629">
        <v>58411</v>
      </c>
      <c r="B629" t="s">
        <v>31</v>
      </c>
      <c r="C629" t="s">
        <v>143</v>
      </c>
      <c r="D629" t="s">
        <v>225</v>
      </c>
      <c r="E629">
        <v>1</v>
      </c>
      <c r="F629">
        <v>20</v>
      </c>
      <c r="G629">
        <v>2200</v>
      </c>
      <c r="H629" t="s">
        <v>36</v>
      </c>
      <c r="I629" t="s">
        <v>37</v>
      </c>
      <c r="J629" t="s">
        <v>38</v>
      </c>
      <c r="O629">
        <f>MATCH(Table_FanDuel[[#This Row],[Id]],PLAYERIDMAP[FANDUELID],0)</f>
        <v>1212</v>
      </c>
      <c r="P629" t="str">
        <f>INDEX(PLAYERIDMAP[],Table_FanDuel[[#This Row],[BatsMatch]],COLUMN(PLAYERIDMAP[BATS]))</f>
        <v>R</v>
      </c>
      <c r="Q629" t="str">
        <f>IFERROR(Table_FanDuel[[#This Row],[BatsIndex]],"")</f>
        <v>R</v>
      </c>
      <c r="R629" t="str">
        <f>INDEX(TEAMIDMAP[],MATCH(Table_FanDuel[[#This Row],[Opponent]],TEAMIDMAP[FDTEAM],0),COLUMN(TEAMIDMAP[FANGRAPHSTEAM]))</f>
        <v>Angels</v>
      </c>
      <c r="S629" s="32" t="str">
        <f>IFERROR(INDEX(PROBABLE_SP[],MATCH(Table_FanDuel[[#This Row],[FangraphsOpp]],PROBABLE_SP[Team],0),COLUMN(PROBABLE_SP[Name])),"")</f>
        <v>Garrett Richards</v>
      </c>
    </row>
    <row r="630" spans="1:19" x14ac:dyDescent="0.25">
      <c r="A630">
        <v>13487</v>
      </c>
      <c r="B630" t="s">
        <v>31</v>
      </c>
      <c r="C630" t="s">
        <v>244</v>
      </c>
      <c r="D630" t="s">
        <v>245</v>
      </c>
      <c r="E630">
        <v>1.6</v>
      </c>
      <c r="F630">
        <v>13</v>
      </c>
      <c r="G630">
        <v>2200</v>
      </c>
      <c r="H630" t="s">
        <v>28</v>
      </c>
      <c r="I630" t="s">
        <v>30</v>
      </c>
      <c r="J630" t="s">
        <v>29</v>
      </c>
      <c r="O630" t="e">
        <f>MATCH(Table_FanDuel[[#This Row],[Id]],PLAYERIDMAP[FANDUELID],0)</f>
        <v>#N/A</v>
      </c>
      <c r="P630" t="e">
        <f>INDEX(PLAYERIDMAP[],Table_FanDuel[[#This Row],[BatsMatch]],COLUMN(PLAYERIDMAP[BATS]))</f>
        <v>#N/A</v>
      </c>
      <c r="Q630" t="str">
        <f>IFERROR(Table_FanDuel[[#This Row],[BatsIndex]],"")</f>
        <v/>
      </c>
      <c r="R630" t="str">
        <f>INDEX(TEAMIDMAP[],MATCH(Table_FanDuel[[#This Row],[Opponent]],TEAMIDMAP[FDTEAM],0),COLUMN(TEAMIDMAP[FANGRAPHSTEAM]))</f>
        <v>Braves</v>
      </c>
      <c r="S630" s="32" t="str">
        <f>IFERROR(INDEX(PROBABLE_SP[],MATCH(Table_FanDuel[[#This Row],[FangraphsOpp]],PROBABLE_SP[Team],0),COLUMN(PROBABLE_SP[Name])),"")</f>
        <v>Ryan Weber</v>
      </c>
    </row>
    <row r="631" spans="1:19" x14ac:dyDescent="0.25">
      <c r="A631">
        <v>13586</v>
      </c>
      <c r="B631" t="s">
        <v>25</v>
      </c>
      <c r="C631" t="s">
        <v>247</v>
      </c>
      <c r="D631" t="s">
        <v>248</v>
      </c>
      <c r="E631">
        <v>0.9</v>
      </c>
      <c r="F631">
        <v>30</v>
      </c>
      <c r="G631">
        <v>2200</v>
      </c>
      <c r="H631" t="s">
        <v>70</v>
      </c>
      <c r="I631" t="s">
        <v>71</v>
      </c>
      <c r="J631" t="s">
        <v>72</v>
      </c>
      <c r="O631">
        <f>MATCH(Table_FanDuel[[#This Row],[Id]],PLAYERIDMAP[FANDUELID],0)</f>
        <v>278</v>
      </c>
      <c r="P631" t="str">
        <f>INDEX(PLAYERIDMAP[],Table_FanDuel[[#This Row],[BatsMatch]],COLUMN(PLAYERIDMAP[BATS]))</f>
        <v>R</v>
      </c>
      <c r="Q631" t="str">
        <f>IFERROR(Table_FanDuel[[#This Row],[BatsIndex]],"")</f>
        <v>R</v>
      </c>
      <c r="R631" t="str">
        <f>INDEX(TEAMIDMAP[],MATCH(Table_FanDuel[[#This Row],[Opponent]],TEAMIDMAP[FDTEAM],0),COLUMN(TEAMIDMAP[FANGRAPHSTEAM]))</f>
        <v>Astros</v>
      </c>
      <c r="S631" s="32" t="str">
        <f>IFERROR(INDEX(PROBABLE_SP[],MATCH(Table_FanDuel[[#This Row],[FangraphsOpp]],PROBABLE_SP[Team],0),COLUMN(PROBABLE_SP[Name])),"")</f>
        <v/>
      </c>
    </row>
    <row r="632" spans="1:19" x14ac:dyDescent="0.25">
      <c r="A632">
        <v>38868</v>
      </c>
      <c r="B632" t="s">
        <v>31</v>
      </c>
      <c r="C632" t="s">
        <v>268</v>
      </c>
      <c r="D632" t="s">
        <v>269</v>
      </c>
      <c r="E632">
        <v>1.3</v>
      </c>
      <c r="F632">
        <v>10</v>
      </c>
      <c r="G632">
        <v>2200</v>
      </c>
      <c r="H632" t="s">
        <v>17</v>
      </c>
      <c r="I632" t="s">
        <v>18</v>
      </c>
      <c r="J632" t="s">
        <v>19</v>
      </c>
      <c r="O632">
        <f>MATCH(Table_FanDuel[[#This Row],[Id]],PLAYERIDMAP[FANDUELID],0)</f>
        <v>834</v>
      </c>
      <c r="P632" t="str">
        <f>INDEX(PLAYERIDMAP[],Table_FanDuel[[#This Row],[BatsMatch]],COLUMN(PLAYERIDMAP[BATS]))</f>
        <v>R</v>
      </c>
      <c r="Q632" t="str">
        <f>IFERROR(Table_FanDuel[[#This Row],[BatsIndex]],"")</f>
        <v>R</v>
      </c>
      <c r="R632" t="str">
        <f>INDEX(TEAMIDMAP[],MATCH(Table_FanDuel[[#This Row],[Opponent]],TEAMIDMAP[FDTEAM],0),COLUMN(TEAMIDMAP[FANGRAPHSTEAM]))</f>
        <v>Orioles</v>
      </c>
      <c r="S632" s="32" t="str">
        <f>IFERROR(INDEX(PROBABLE_SP[],MATCH(Table_FanDuel[[#This Row],[FangraphsOpp]],PROBABLE_SP[Team],0),COLUMN(PROBABLE_SP[Name])),"")</f>
        <v>Kevin Gausman</v>
      </c>
    </row>
    <row r="633" spans="1:19" x14ac:dyDescent="0.25">
      <c r="A633">
        <v>5121</v>
      </c>
      <c r="B633" t="s">
        <v>31</v>
      </c>
      <c r="C633" t="s">
        <v>143</v>
      </c>
      <c r="D633" t="s">
        <v>270</v>
      </c>
      <c r="E633">
        <v>1.5</v>
      </c>
      <c r="F633">
        <v>62</v>
      </c>
      <c r="G633">
        <v>2200</v>
      </c>
      <c r="H633" t="s">
        <v>89</v>
      </c>
      <c r="I633" t="s">
        <v>90</v>
      </c>
      <c r="J633" t="s">
        <v>91</v>
      </c>
      <c r="O633">
        <f>MATCH(Table_FanDuel[[#This Row],[Id]],PLAYERIDMAP[FANDUELID],0)</f>
        <v>1128</v>
      </c>
      <c r="P633" t="str">
        <f>INDEX(PLAYERIDMAP[],Table_FanDuel[[#This Row],[BatsMatch]],COLUMN(PLAYERIDMAP[BATS]))</f>
        <v>R</v>
      </c>
      <c r="Q633" t="str">
        <f>IFERROR(Table_FanDuel[[#This Row],[BatsIndex]],"")</f>
        <v>R</v>
      </c>
      <c r="R633" t="str">
        <f>INDEX(TEAMIDMAP[],MATCH(Table_FanDuel[[#This Row],[Opponent]],TEAMIDMAP[FDTEAM],0),COLUMN(TEAMIDMAP[FANGRAPHSTEAM]))</f>
        <v>White Sox</v>
      </c>
      <c r="S633" s="32" t="str">
        <f>IFERROR(INDEX(PROBABLE_SP[],MATCH(Table_FanDuel[[#This Row],[FangraphsOpp]],PROBABLE_SP[Team],0),COLUMN(PROBABLE_SP[Name])),"")</f>
        <v>Carlos Rodon</v>
      </c>
    </row>
    <row r="634" spans="1:19" x14ac:dyDescent="0.25">
      <c r="A634">
        <v>17012</v>
      </c>
      <c r="B634" t="s">
        <v>206</v>
      </c>
      <c r="C634" t="s">
        <v>273</v>
      </c>
      <c r="D634" t="s">
        <v>274</v>
      </c>
      <c r="E634">
        <v>1.3</v>
      </c>
      <c r="F634">
        <v>16</v>
      </c>
      <c r="G634">
        <v>2200</v>
      </c>
      <c r="H634" t="s">
        <v>17</v>
      </c>
      <c r="I634" t="s">
        <v>18</v>
      </c>
      <c r="J634" t="s">
        <v>19</v>
      </c>
      <c r="O634" t="e">
        <f>MATCH(Table_FanDuel[[#This Row],[Id]],PLAYERIDMAP[FANDUELID],0)</f>
        <v>#N/A</v>
      </c>
      <c r="P634" t="e">
        <f>INDEX(PLAYERIDMAP[],Table_FanDuel[[#This Row],[BatsMatch]],COLUMN(PLAYERIDMAP[BATS]))</f>
        <v>#N/A</v>
      </c>
      <c r="Q634" t="str">
        <f>IFERROR(Table_FanDuel[[#This Row],[BatsIndex]],"")</f>
        <v/>
      </c>
      <c r="R634" t="str">
        <f>INDEX(TEAMIDMAP[],MATCH(Table_FanDuel[[#This Row],[Opponent]],TEAMIDMAP[FDTEAM],0),COLUMN(TEAMIDMAP[FANGRAPHSTEAM]))</f>
        <v>Orioles</v>
      </c>
      <c r="S634" s="32" t="str">
        <f>IFERROR(INDEX(PROBABLE_SP[],MATCH(Table_FanDuel[[#This Row],[FangraphsOpp]],PROBABLE_SP[Team],0),COLUMN(PROBABLE_SP[Name])),"")</f>
        <v>Kevin Gausman</v>
      </c>
    </row>
    <row r="635" spans="1:19" x14ac:dyDescent="0.25">
      <c r="A635">
        <v>5067</v>
      </c>
      <c r="B635" t="s">
        <v>206</v>
      </c>
      <c r="C635" t="s">
        <v>278</v>
      </c>
      <c r="D635" t="s">
        <v>279</v>
      </c>
      <c r="E635">
        <v>1.2</v>
      </c>
      <c r="F635">
        <v>6</v>
      </c>
      <c r="G635">
        <v>2200</v>
      </c>
      <c r="H635" t="s">
        <v>28</v>
      </c>
      <c r="I635" t="s">
        <v>29</v>
      </c>
      <c r="J635" t="s">
        <v>30</v>
      </c>
      <c r="O635">
        <f>MATCH(Table_FanDuel[[#This Row],[Id]],PLAYERIDMAP[FANDUELID],0)</f>
        <v>983</v>
      </c>
      <c r="P635" t="str">
        <f>INDEX(PLAYERIDMAP[],Table_FanDuel[[#This Row],[BatsMatch]],COLUMN(PLAYERIDMAP[BATS]))</f>
        <v>R</v>
      </c>
      <c r="Q635" t="str">
        <f>IFERROR(Table_FanDuel[[#This Row],[BatsIndex]],"")</f>
        <v>R</v>
      </c>
      <c r="R635" t="str">
        <f>INDEX(TEAMIDMAP[],MATCH(Table_FanDuel[[#This Row],[Opponent]],TEAMIDMAP[FDTEAM],0),COLUMN(TEAMIDMAP[FANGRAPHSTEAM]))</f>
        <v>Cardinals</v>
      </c>
      <c r="S635" s="32" t="str">
        <f>IFERROR(INDEX(PROBABLE_SP[],MATCH(Table_FanDuel[[#This Row],[FangraphsOpp]],PROBABLE_SP[Team],0),COLUMN(PROBABLE_SP[Name])),"")</f>
        <v>Carlos Martinez</v>
      </c>
    </row>
    <row r="636" spans="1:19" x14ac:dyDescent="0.25">
      <c r="A636">
        <v>13613</v>
      </c>
      <c r="B636" t="s">
        <v>31</v>
      </c>
      <c r="C636" t="s">
        <v>285</v>
      </c>
      <c r="D636" t="s">
        <v>286</v>
      </c>
      <c r="E636">
        <v>0.8</v>
      </c>
      <c r="F636">
        <v>39</v>
      </c>
      <c r="G636">
        <v>2200</v>
      </c>
      <c r="H636" t="s">
        <v>48</v>
      </c>
      <c r="I636" t="s">
        <v>49</v>
      </c>
      <c r="J636" t="s">
        <v>50</v>
      </c>
      <c r="O636" t="e">
        <f>MATCH(Table_FanDuel[[#This Row],[Id]],PLAYERIDMAP[FANDUELID],0)</f>
        <v>#N/A</v>
      </c>
      <c r="P636" t="e">
        <f>INDEX(PLAYERIDMAP[],Table_FanDuel[[#This Row],[BatsMatch]],COLUMN(PLAYERIDMAP[BATS]))</f>
        <v>#N/A</v>
      </c>
      <c r="Q636" t="str">
        <f>IFERROR(Table_FanDuel[[#This Row],[BatsIndex]],"")</f>
        <v/>
      </c>
      <c r="R636" t="str">
        <f>INDEX(TEAMIDMAP[],MATCH(Table_FanDuel[[#This Row],[Opponent]],TEAMIDMAP[FDTEAM],0),COLUMN(TEAMIDMAP[FANGRAPHSTEAM]))</f>
        <v>Dodgers</v>
      </c>
      <c r="S636" s="32" t="str">
        <f>IFERROR(INDEX(PROBABLE_SP[],MATCH(Table_FanDuel[[#This Row],[FangraphsOpp]],PROBABLE_SP[Team],0),COLUMN(PROBABLE_SP[Name])),"")</f>
        <v>Mike Bolsinger</v>
      </c>
    </row>
    <row r="637" spans="1:19" x14ac:dyDescent="0.25">
      <c r="A637">
        <v>6046</v>
      </c>
      <c r="B637" t="s">
        <v>31</v>
      </c>
      <c r="C637" t="s">
        <v>300</v>
      </c>
      <c r="D637" t="s">
        <v>301</v>
      </c>
      <c r="E637">
        <v>0.7</v>
      </c>
      <c r="F637">
        <v>59</v>
      </c>
      <c r="G637">
        <v>2200</v>
      </c>
      <c r="H637" t="s">
        <v>48</v>
      </c>
      <c r="I637" t="s">
        <v>49</v>
      </c>
      <c r="J637" t="s">
        <v>50</v>
      </c>
      <c r="O637">
        <f>MATCH(Table_FanDuel[[#This Row],[Id]],PLAYERIDMAP[FANDUELID],0)</f>
        <v>877</v>
      </c>
      <c r="P637" t="str">
        <f>INDEX(PLAYERIDMAP[],Table_FanDuel[[#This Row],[BatsMatch]],COLUMN(PLAYERIDMAP[BATS]))</f>
        <v>R</v>
      </c>
      <c r="Q637" t="str">
        <f>IFERROR(Table_FanDuel[[#This Row],[BatsIndex]],"")</f>
        <v>R</v>
      </c>
      <c r="R637" t="str">
        <f>INDEX(TEAMIDMAP[],MATCH(Table_FanDuel[[#This Row],[Opponent]],TEAMIDMAP[FDTEAM],0),COLUMN(TEAMIDMAP[FANGRAPHSTEAM]))</f>
        <v>Dodgers</v>
      </c>
      <c r="S637" s="32" t="str">
        <f>IFERROR(INDEX(PROBABLE_SP[],MATCH(Table_FanDuel[[#This Row],[FangraphsOpp]],PROBABLE_SP[Team],0),COLUMN(PROBABLE_SP[Name])),"")</f>
        <v>Mike Bolsinger</v>
      </c>
    </row>
    <row r="638" spans="1:19" x14ac:dyDescent="0.25">
      <c r="A638">
        <v>13862</v>
      </c>
      <c r="B638" t="s">
        <v>31</v>
      </c>
      <c r="C638" t="s">
        <v>305</v>
      </c>
      <c r="D638" t="s">
        <v>243</v>
      </c>
      <c r="E638">
        <v>0.7</v>
      </c>
      <c r="F638">
        <v>30</v>
      </c>
      <c r="G638">
        <v>2200</v>
      </c>
      <c r="H638" t="s">
        <v>36</v>
      </c>
      <c r="I638" t="s">
        <v>38</v>
      </c>
      <c r="J638" t="s">
        <v>37</v>
      </c>
      <c r="O638" t="e">
        <f>MATCH(Table_FanDuel[[#This Row],[Id]],PLAYERIDMAP[FANDUELID],0)</f>
        <v>#N/A</v>
      </c>
      <c r="P638" t="e">
        <f>INDEX(PLAYERIDMAP[],Table_FanDuel[[#This Row],[BatsMatch]],COLUMN(PLAYERIDMAP[BATS]))</f>
        <v>#N/A</v>
      </c>
      <c r="Q638" t="str">
        <f>IFERROR(Table_FanDuel[[#This Row],[BatsIndex]],"")</f>
        <v/>
      </c>
      <c r="R638" t="str">
        <f>INDEX(TEAMIDMAP[],MATCH(Table_FanDuel[[#This Row],[Opponent]],TEAMIDMAP[FDTEAM],0),COLUMN(TEAMIDMAP[FANGRAPHSTEAM]))</f>
        <v>Rangers</v>
      </c>
      <c r="S638" s="32" t="str">
        <f>IFERROR(INDEX(PROBABLE_SP[],MATCH(Table_FanDuel[[#This Row],[FangraphsOpp]],PROBABLE_SP[Team],0),COLUMN(PROBABLE_SP[Name])),"")</f>
        <v>Yovani Gallardo</v>
      </c>
    </row>
    <row r="639" spans="1:19" x14ac:dyDescent="0.25">
      <c r="A639">
        <v>39087</v>
      </c>
      <c r="B639" t="s">
        <v>68</v>
      </c>
      <c r="C639" t="s">
        <v>306</v>
      </c>
      <c r="D639" t="s">
        <v>156</v>
      </c>
      <c r="E639">
        <v>1.4</v>
      </c>
      <c r="F639">
        <v>47</v>
      </c>
      <c r="G639">
        <v>2200</v>
      </c>
      <c r="H639" t="s">
        <v>22</v>
      </c>
      <c r="I639" t="s">
        <v>23</v>
      </c>
      <c r="J639" t="s">
        <v>24</v>
      </c>
      <c r="O639">
        <f>MATCH(Table_FanDuel[[#This Row],[Id]],PLAYERIDMAP[FANDUELID],0)</f>
        <v>1410</v>
      </c>
      <c r="P639" t="str">
        <f>INDEX(PLAYERIDMAP[],Table_FanDuel[[#This Row],[BatsMatch]],COLUMN(PLAYERIDMAP[BATS]))</f>
        <v>B</v>
      </c>
      <c r="Q639" t="str">
        <f>IFERROR(Table_FanDuel[[#This Row],[BatsIndex]],"")</f>
        <v>B</v>
      </c>
      <c r="R639" t="str">
        <f>INDEX(TEAMIDMAP[],MATCH(Table_FanDuel[[#This Row],[Opponent]],TEAMIDMAP[FDTEAM],0),COLUMN(TEAMIDMAP[FANGRAPHSTEAM]))</f>
        <v>Yankees</v>
      </c>
      <c r="S639" s="32" t="str">
        <f>IFERROR(INDEX(PROBABLE_SP[],MATCH(Table_FanDuel[[#This Row],[FangraphsOpp]],PROBABLE_SP[Team],0),COLUMN(PROBABLE_SP[Name])),"")</f>
        <v>CC Sabathia</v>
      </c>
    </row>
    <row r="640" spans="1:19" x14ac:dyDescent="0.25">
      <c r="A640">
        <v>13972</v>
      </c>
      <c r="B640" t="s">
        <v>31</v>
      </c>
      <c r="C640" t="s">
        <v>307</v>
      </c>
      <c r="D640" t="s">
        <v>308</v>
      </c>
      <c r="E640">
        <v>1.3</v>
      </c>
      <c r="F640">
        <v>13</v>
      </c>
      <c r="G640">
        <v>2200</v>
      </c>
      <c r="H640" t="s">
        <v>36</v>
      </c>
      <c r="I640" t="s">
        <v>37</v>
      </c>
      <c r="J640" t="s">
        <v>38</v>
      </c>
      <c r="K640" t="s">
        <v>51</v>
      </c>
      <c r="L640" t="s">
        <v>309</v>
      </c>
      <c r="O640" t="e">
        <f>MATCH(Table_FanDuel[[#This Row],[Id]],PLAYERIDMAP[FANDUELID],0)</f>
        <v>#N/A</v>
      </c>
      <c r="P640" t="e">
        <f>INDEX(PLAYERIDMAP[],Table_FanDuel[[#This Row],[BatsMatch]],COLUMN(PLAYERIDMAP[BATS]))</f>
        <v>#N/A</v>
      </c>
      <c r="Q640" t="str">
        <f>IFERROR(Table_FanDuel[[#This Row],[BatsIndex]],"")</f>
        <v/>
      </c>
      <c r="R640" t="str">
        <f>INDEX(TEAMIDMAP[],MATCH(Table_FanDuel[[#This Row],[Opponent]],TEAMIDMAP[FDTEAM],0),COLUMN(TEAMIDMAP[FANGRAPHSTEAM]))</f>
        <v>Angels</v>
      </c>
      <c r="S640" s="32" t="str">
        <f>IFERROR(INDEX(PROBABLE_SP[],MATCH(Table_FanDuel[[#This Row],[FangraphsOpp]],PROBABLE_SP[Team],0),COLUMN(PROBABLE_SP[Name])),"")</f>
        <v>Garrett Richards</v>
      </c>
    </row>
    <row r="641" spans="1:19" x14ac:dyDescent="0.25">
      <c r="A641">
        <v>13619</v>
      </c>
      <c r="B641" t="s">
        <v>73</v>
      </c>
      <c r="C641" t="s">
        <v>314</v>
      </c>
      <c r="D641" t="s">
        <v>315</v>
      </c>
      <c r="E641">
        <v>0</v>
      </c>
      <c r="F641">
        <v>12</v>
      </c>
      <c r="G641">
        <v>2200</v>
      </c>
      <c r="H641" t="s">
        <v>79</v>
      </c>
      <c r="I641" t="s">
        <v>81</v>
      </c>
      <c r="J641" t="s">
        <v>80</v>
      </c>
      <c r="O641">
        <f>MATCH(Table_FanDuel[[#This Row],[Id]],PLAYERIDMAP[FANDUELID],0)</f>
        <v>807</v>
      </c>
      <c r="P641" t="str">
        <f>INDEX(PLAYERIDMAP[],Table_FanDuel[[#This Row],[BatsMatch]],COLUMN(PLAYERIDMAP[BATS]))</f>
        <v>B</v>
      </c>
      <c r="Q641" t="str">
        <f>IFERROR(Table_FanDuel[[#This Row],[BatsIndex]],"")</f>
        <v>B</v>
      </c>
      <c r="R641" t="str">
        <f>INDEX(TEAMIDMAP[],MATCH(Table_FanDuel[[#This Row],[Opponent]],TEAMIDMAP[FDTEAM],0),COLUMN(TEAMIDMAP[FANGRAPHSTEAM]))</f>
        <v>Nationals</v>
      </c>
      <c r="S641" s="32" t="str">
        <f>IFERROR(INDEX(PROBABLE_SP[],MATCH(Table_FanDuel[[#This Row],[FangraphsOpp]],PROBABLE_SP[Team],0),COLUMN(PROBABLE_SP[Name])),"")</f>
        <v>Jordan Zimmermann</v>
      </c>
    </row>
    <row r="642" spans="1:19" x14ac:dyDescent="0.25">
      <c r="A642">
        <v>13082</v>
      </c>
      <c r="B642" t="s">
        <v>31</v>
      </c>
      <c r="C642" t="s">
        <v>53</v>
      </c>
      <c r="D642" t="s">
        <v>337</v>
      </c>
      <c r="E642">
        <v>1.6</v>
      </c>
      <c r="F642">
        <v>30</v>
      </c>
      <c r="G642">
        <v>2200</v>
      </c>
      <c r="H642" t="s">
        <v>17</v>
      </c>
      <c r="I642" t="s">
        <v>19</v>
      </c>
      <c r="J642" t="s">
        <v>18</v>
      </c>
      <c r="O642">
        <f>MATCH(Table_FanDuel[[#This Row],[Id]],PLAYERIDMAP[FANDUELID],0)</f>
        <v>1032</v>
      </c>
      <c r="P642" t="str">
        <f>INDEX(PLAYERIDMAP[],Table_FanDuel[[#This Row],[BatsMatch]],COLUMN(PLAYERIDMAP[BATS]))</f>
        <v>L</v>
      </c>
      <c r="Q642" t="str">
        <f>IFERROR(Table_FanDuel[[#This Row],[BatsIndex]],"")</f>
        <v>L</v>
      </c>
      <c r="R642" t="str">
        <f>INDEX(TEAMIDMAP[],MATCH(Table_FanDuel[[#This Row],[Opponent]],TEAMIDMAP[FDTEAM],0),COLUMN(TEAMIDMAP[FANGRAPHSTEAM]))</f>
        <v>Rays</v>
      </c>
      <c r="S642" s="32" t="str">
        <f>IFERROR(INDEX(PROBABLE_SP[],MATCH(Table_FanDuel[[#This Row],[FangraphsOpp]],PROBABLE_SP[Team],0),COLUMN(PROBABLE_SP[Name])),"")</f>
        <v>Jake Odorizzi</v>
      </c>
    </row>
    <row r="643" spans="1:19" x14ac:dyDescent="0.25">
      <c r="A643">
        <v>5244</v>
      </c>
      <c r="B643" t="s">
        <v>206</v>
      </c>
      <c r="C643" t="s">
        <v>32</v>
      </c>
      <c r="D643" t="s">
        <v>341</v>
      </c>
      <c r="E643">
        <v>0.6</v>
      </c>
      <c r="F643">
        <v>42</v>
      </c>
      <c r="G643">
        <v>2200</v>
      </c>
      <c r="H643" t="s">
        <v>41</v>
      </c>
      <c r="I643" t="s">
        <v>42</v>
      </c>
      <c r="J643" t="s">
        <v>43</v>
      </c>
      <c r="O643">
        <f>MATCH(Table_FanDuel[[#This Row],[Id]],PLAYERIDMAP[FANDUELID],0)</f>
        <v>1207</v>
      </c>
      <c r="P643" t="str">
        <f>INDEX(PLAYERIDMAP[],Table_FanDuel[[#This Row],[BatsMatch]],COLUMN(PLAYERIDMAP[BATS]))</f>
        <v>R</v>
      </c>
      <c r="Q643" t="str">
        <f>IFERROR(Table_FanDuel[[#This Row],[BatsIndex]],"")</f>
        <v>R</v>
      </c>
      <c r="R643" t="str">
        <f>INDEX(TEAMIDMAP[],MATCH(Table_FanDuel[[#This Row],[Opponent]],TEAMIDMAP[FDTEAM],0),COLUMN(TEAMIDMAP[FANGRAPHSTEAM]))</f>
        <v>Phillies</v>
      </c>
      <c r="S643" s="32" t="str">
        <f>IFERROR(INDEX(PROBABLE_SP[],MATCH(Table_FanDuel[[#This Row],[FangraphsOpp]],PROBABLE_SP[Team],0),COLUMN(PROBABLE_SP[Name])),"")</f>
        <v>Jerad Eickhoff</v>
      </c>
    </row>
    <row r="644" spans="1:19" x14ac:dyDescent="0.25">
      <c r="A644">
        <v>5403</v>
      </c>
      <c r="B644" t="s">
        <v>73</v>
      </c>
      <c r="C644" t="s">
        <v>175</v>
      </c>
      <c r="D644" t="s">
        <v>352</v>
      </c>
      <c r="E644">
        <v>1.4</v>
      </c>
      <c r="F644">
        <v>65</v>
      </c>
      <c r="G644">
        <v>2200</v>
      </c>
      <c r="H644" t="s">
        <v>41</v>
      </c>
      <c r="I644" t="s">
        <v>43</v>
      </c>
      <c r="J644" t="s">
        <v>42</v>
      </c>
      <c r="K644" t="s">
        <v>51</v>
      </c>
      <c r="L644" t="s">
        <v>86</v>
      </c>
      <c r="O644">
        <f>MATCH(Table_FanDuel[[#This Row],[Id]],PLAYERIDMAP[FANDUELID],0)</f>
        <v>1399</v>
      </c>
      <c r="P644" t="str">
        <f>INDEX(PLAYERIDMAP[],Table_FanDuel[[#This Row],[BatsMatch]],COLUMN(PLAYERIDMAP[BATS]))</f>
        <v>L</v>
      </c>
      <c r="Q644" t="str">
        <f>IFERROR(Table_FanDuel[[#This Row],[BatsIndex]],"")</f>
        <v>L</v>
      </c>
      <c r="R644" t="str">
        <f>INDEX(TEAMIDMAP[],MATCH(Table_FanDuel[[#This Row],[Opponent]],TEAMIDMAP[FDTEAM],0),COLUMN(TEAMIDMAP[FANGRAPHSTEAM]))</f>
        <v>Cubs</v>
      </c>
      <c r="S644" s="32" t="str">
        <f>IFERROR(INDEX(PROBABLE_SP[],MATCH(Table_FanDuel[[#This Row],[FangraphsOpp]],PROBABLE_SP[Team],0),COLUMN(PROBABLE_SP[Name])),"")</f>
        <v>Jon Lester</v>
      </c>
    </row>
    <row r="645" spans="1:19" x14ac:dyDescent="0.25">
      <c r="A645">
        <v>13917</v>
      </c>
      <c r="B645" t="s">
        <v>31</v>
      </c>
      <c r="C645" t="s">
        <v>360</v>
      </c>
      <c r="D645" t="s">
        <v>361</v>
      </c>
      <c r="E645">
        <v>1.5</v>
      </c>
      <c r="F645">
        <v>91</v>
      </c>
      <c r="G645">
        <v>2200</v>
      </c>
      <c r="H645" t="s">
        <v>48</v>
      </c>
      <c r="I645" t="s">
        <v>49</v>
      </c>
      <c r="J645" t="s">
        <v>50</v>
      </c>
      <c r="O645">
        <f>MATCH(Table_FanDuel[[#This Row],[Id]],PLAYERIDMAP[FANDUELID],0)</f>
        <v>759</v>
      </c>
      <c r="P645" t="str">
        <f>INDEX(PLAYERIDMAP[],Table_FanDuel[[#This Row],[BatsMatch]],COLUMN(PLAYERIDMAP[BATS]))</f>
        <v>R</v>
      </c>
      <c r="Q645" t="str">
        <f>IFERROR(Table_FanDuel[[#This Row],[BatsIndex]],"")</f>
        <v>R</v>
      </c>
      <c r="R645" t="str">
        <f>INDEX(TEAMIDMAP[],MATCH(Table_FanDuel[[#This Row],[Opponent]],TEAMIDMAP[FDTEAM],0),COLUMN(TEAMIDMAP[FANGRAPHSTEAM]))</f>
        <v>Dodgers</v>
      </c>
      <c r="S645" s="32" t="str">
        <f>IFERROR(INDEX(PROBABLE_SP[],MATCH(Table_FanDuel[[#This Row],[FangraphsOpp]],PROBABLE_SP[Team],0),COLUMN(PROBABLE_SP[Name])),"")</f>
        <v>Mike Bolsinger</v>
      </c>
    </row>
    <row r="646" spans="1:19" x14ac:dyDescent="0.25">
      <c r="A646">
        <v>62780</v>
      </c>
      <c r="B646" t="s">
        <v>25</v>
      </c>
      <c r="C646" t="s">
        <v>365</v>
      </c>
      <c r="D646" t="s">
        <v>366</v>
      </c>
      <c r="E646">
        <v>-0.1</v>
      </c>
      <c r="F646">
        <v>8</v>
      </c>
      <c r="G646">
        <v>2200</v>
      </c>
      <c r="H646" t="s">
        <v>79</v>
      </c>
      <c r="I646" t="s">
        <v>80</v>
      </c>
      <c r="J646" t="s">
        <v>81</v>
      </c>
      <c r="O646" t="e">
        <f>MATCH(Table_FanDuel[[#This Row],[Id]],PLAYERIDMAP[FANDUELID],0)</f>
        <v>#N/A</v>
      </c>
      <c r="P646" t="e">
        <f>INDEX(PLAYERIDMAP[],Table_FanDuel[[#This Row],[BatsMatch]],COLUMN(PLAYERIDMAP[BATS]))</f>
        <v>#N/A</v>
      </c>
      <c r="Q646" t="str">
        <f>IFERROR(Table_FanDuel[[#This Row],[BatsIndex]],"")</f>
        <v/>
      </c>
      <c r="R646" t="str">
        <f>INDEX(TEAMIDMAP[],MATCH(Table_FanDuel[[#This Row],[Opponent]],TEAMIDMAP[FDTEAM],0),COLUMN(TEAMIDMAP[FANGRAPHSTEAM]))</f>
        <v>Pirates</v>
      </c>
      <c r="S646" s="32" t="str">
        <f>IFERROR(INDEX(PROBABLE_SP[],MATCH(Table_FanDuel[[#This Row],[FangraphsOpp]],PROBABLE_SP[Team],0),COLUMN(PROBABLE_SP[Name])),"")</f>
        <v>Gerrit Cole</v>
      </c>
    </row>
    <row r="647" spans="1:19" x14ac:dyDescent="0.25">
      <c r="A647">
        <v>13149</v>
      </c>
      <c r="B647" t="s">
        <v>206</v>
      </c>
      <c r="C647" t="s">
        <v>369</v>
      </c>
      <c r="D647" t="s">
        <v>370</v>
      </c>
      <c r="E647">
        <v>0.2</v>
      </c>
      <c r="F647">
        <v>36</v>
      </c>
      <c r="G647">
        <v>2200</v>
      </c>
      <c r="H647" t="s">
        <v>28</v>
      </c>
      <c r="I647" t="s">
        <v>30</v>
      </c>
      <c r="J647" t="s">
        <v>29</v>
      </c>
      <c r="O647">
        <f>MATCH(Table_FanDuel[[#This Row],[Id]],PLAYERIDMAP[FANDUELID],0)</f>
        <v>310</v>
      </c>
      <c r="P647" t="str">
        <f>INDEX(PLAYERIDMAP[],Table_FanDuel[[#This Row],[BatsMatch]],COLUMN(PLAYERIDMAP[BATS]))</f>
        <v>R</v>
      </c>
      <c r="Q647" t="str">
        <f>IFERROR(Table_FanDuel[[#This Row],[BatsIndex]],"")</f>
        <v>R</v>
      </c>
      <c r="R647" t="str">
        <f>INDEX(TEAMIDMAP[],MATCH(Table_FanDuel[[#This Row],[Opponent]],TEAMIDMAP[FDTEAM],0),COLUMN(TEAMIDMAP[FANGRAPHSTEAM]))</f>
        <v>Braves</v>
      </c>
      <c r="S647" s="32" t="str">
        <f>IFERROR(INDEX(PROBABLE_SP[],MATCH(Table_FanDuel[[#This Row],[FangraphsOpp]],PROBABLE_SP[Team],0),COLUMN(PROBABLE_SP[Name])),"")</f>
        <v>Ryan Weber</v>
      </c>
    </row>
    <row r="648" spans="1:19" x14ac:dyDescent="0.25">
      <c r="A648">
        <v>13378</v>
      </c>
      <c r="B648" t="s">
        <v>25</v>
      </c>
      <c r="C648" t="s">
        <v>371</v>
      </c>
      <c r="D648" t="s">
        <v>124</v>
      </c>
      <c r="E648">
        <v>1</v>
      </c>
      <c r="F648">
        <v>1</v>
      </c>
      <c r="G648">
        <v>2200</v>
      </c>
      <c r="H648" t="s">
        <v>89</v>
      </c>
      <c r="I648" t="s">
        <v>91</v>
      </c>
      <c r="J648" t="s">
        <v>90</v>
      </c>
      <c r="O648" t="e">
        <f>MATCH(Table_FanDuel[[#This Row],[Id]],PLAYERIDMAP[FANDUELID],0)</f>
        <v>#N/A</v>
      </c>
      <c r="P648" t="e">
        <f>INDEX(PLAYERIDMAP[],Table_FanDuel[[#This Row],[BatsMatch]],COLUMN(PLAYERIDMAP[BATS]))</f>
        <v>#N/A</v>
      </c>
      <c r="Q648" t="str">
        <f>IFERROR(Table_FanDuel[[#This Row],[BatsIndex]],"")</f>
        <v/>
      </c>
      <c r="R648" t="str">
        <f>INDEX(TEAMIDMAP[],MATCH(Table_FanDuel[[#This Row],[Opponent]],TEAMIDMAP[FDTEAM],0),COLUMN(TEAMIDMAP[FANGRAPHSTEAM]))</f>
        <v>Indians</v>
      </c>
      <c r="S648" s="32" t="str">
        <f>IFERROR(INDEX(PROBABLE_SP[],MATCH(Table_FanDuel[[#This Row],[FangraphsOpp]],PROBABLE_SP[Team],0),COLUMN(PROBABLE_SP[Name])),"")</f>
        <v>Carlos Carrasco</v>
      </c>
    </row>
    <row r="649" spans="1:19" x14ac:dyDescent="0.25">
      <c r="A649">
        <v>13064</v>
      </c>
      <c r="B649" t="s">
        <v>31</v>
      </c>
      <c r="C649" t="s">
        <v>102</v>
      </c>
      <c r="D649" t="s">
        <v>375</v>
      </c>
      <c r="E649">
        <v>-0.2</v>
      </c>
      <c r="F649">
        <v>1</v>
      </c>
      <c r="G649">
        <v>2200</v>
      </c>
      <c r="H649" t="s">
        <v>36</v>
      </c>
      <c r="I649" t="s">
        <v>37</v>
      </c>
      <c r="J649" t="s">
        <v>38</v>
      </c>
      <c r="O649">
        <f>MATCH(Table_FanDuel[[#This Row],[Id]],PLAYERIDMAP[FANDUELID],0)</f>
        <v>254</v>
      </c>
      <c r="P649" t="str">
        <f>INDEX(PLAYERIDMAP[],Table_FanDuel[[#This Row],[BatsMatch]],COLUMN(PLAYERIDMAP[BATS]))</f>
        <v>R</v>
      </c>
      <c r="Q649" t="str">
        <f>IFERROR(Table_FanDuel[[#This Row],[BatsIndex]],"")</f>
        <v>R</v>
      </c>
      <c r="R649" t="str">
        <f>INDEX(TEAMIDMAP[],MATCH(Table_FanDuel[[#This Row],[Opponent]],TEAMIDMAP[FDTEAM],0),COLUMN(TEAMIDMAP[FANGRAPHSTEAM]))</f>
        <v>Angels</v>
      </c>
      <c r="S649" s="32" t="str">
        <f>IFERROR(INDEX(PROBABLE_SP[],MATCH(Table_FanDuel[[#This Row],[FangraphsOpp]],PROBABLE_SP[Team],0),COLUMN(PROBABLE_SP[Name])),"")</f>
        <v>Garrett Richards</v>
      </c>
    </row>
    <row r="650" spans="1:19" x14ac:dyDescent="0.25">
      <c r="A650">
        <v>13018</v>
      </c>
      <c r="B650" t="s">
        <v>68</v>
      </c>
      <c r="C650" t="s">
        <v>377</v>
      </c>
      <c r="D650" t="s">
        <v>378</v>
      </c>
      <c r="E650">
        <v>0.8</v>
      </c>
      <c r="F650">
        <v>37</v>
      </c>
      <c r="G650">
        <v>2200</v>
      </c>
      <c r="H650" t="s">
        <v>36</v>
      </c>
      <c r="I650" t="s">
        <v>38</v>
      </c>
      <c r="J650" t="s">
        <v>37</v>
      </c>
      <c r="O650" t="e">
        <f>MATCH(Table_FanDuel[[#This Row],[Id]],PLAYERIDMAP[FANDUELID],0)</f>
        <v>#N/A</v>
      </c>
      <c r="P650" t="e">
        <f>INDEX(PLAYERIDMAP[],Table_FanDuel[[#This Row],[BatsMatch]],COLUMN(PLAYERIDMAP[BATS]))</f>
        <v>#N/A</v>
      </c>
      <c r="Q650" t="str">
        <f>IFERROR(Table_FanDuel[[#This Row],[BatsIndex]],"")</f>
        <v/>
      </c>
      <c r="R650" t="str">
        <f>INDEX(TEAMIDMAP[],MATCH(Table_FanDuel[[#This Row],[Opponent]],TEAMIDMAP[FDTEAM],0),COLUMN(TEAMIDMAP[FANGRAPHSTEAM]))</f>
        <v>Rangers</v>
      </c>
      <c r="S650" s="32" t="str">
        <f>IFERROR(INDEX(PROBABLE_SP[],MATCH(Table_FanDuel[[#This Row],[FangraphsOpp]],PROBABLE_SP[Team],0),COLUMN(PROBABLE_SP[Name])),"")</f>
        <v>Yovani Gallardo</v>
      </c>
    </row>
    <row r="651" spans="1:19" x14ac:dyDescent="0.25">
      <c r="A651">
        <v>38112</v>
      </c>
      <c r="B651" t="s">
        <v>164</v>
      </c>
      <c r="C651" t="s">
        <v>392</v>
      </c>
      <c r="D651" t="s">
        <v>393</v>
      </c>
      <c r="E651">
        <v>1.1000000000000001</v>
      </c>
      <c r="F651">
        <v>37</v>
      </c>
      <c r="G651">
        <v>2200</v>
      </c>
      <c r="H651" t="s">
        <v>89</v>
      </c>
      <c r="I651" t="s">
        <v>90</v>
      </c>
      <c r="J651" t="s">
        <v>91</v>
      </c>
      <c r="O651" t="e">
        <f>MATCH(Table_FanDuel[[#This Row],[Id]],PLAYERIDMAP[FANDUELID],0)</f>
        <v>#N/A</v>
      </c>
      <c r="P651" t="e">
        <f>INDEX(PLAYERIDMAP[],Table_FanDuel[[#This Row],[BatsMatch]],COLUMN(PLAYERIDMAP[BATS]))</f>
        <v>#N/A</v>
      </c>
      <c r="Q651" t="str">
        <f>IFERROR(Table_FanDuel[[#This Row],[BatsIndex]],"")</f>
        <v/>
      </c>
      <c r="R651" t="str">
        <f>INDEX(TEAMIDMAP[],MATCH(Table_FanDuel[[#This Row],[Opponent]],TEAMIDMAP[FDTEAM],0),COLUMN(TEAMIDMAP[FANGRAPHSTEAM]))</f>
        <v>White Sox</v>
      </c>
      <c r="S651" s="32" t="str">
        <f>IFERROR(INDEX(PROBABLE_SP[],MATCH(Table_FanDuel[[#This Row],[FangraphsOpp]],PROBABLE_SP[Team],0),COLUMN(PROBABLE_SP[Name])),"")</f>
        <v>Carlos Rodon</v>
      </c>
    </row>
    <row r="652" spans="1:19" x14ac:dyDescent="0.25">
      <c r="A652">
        <v>12855</v>
      </c>
      <c r="B652" t="s">
        <v>164</v>
      </c>
      <c r="C652" t="s">
        <v>399</v>
      </c>
      <c r="D652" t="s">
        <v>400</v>
      </c>
      <c r="E652">
        <v>1.1000000000000001</v>
      </c>
      <c r="F652">
        <v>58</v>
      </c>
      <c r="G652">
        <v>2200</v>
      </c>
      <c r="H652" t="s">
        <v>36</v>
      </c>
      <c r="I652" t="s">
        <v>38</v>
      </c>
      <c r="J652" t="s">
        <v>37</v>
      </c>
      <c r="O652">
        <f>MATCH(Table_FanDuel[[#This Row],[Id]],PLAYERIDMAP[FANDUELID],0)</f>
        <v>500</v>
      </c>
      <c r="P652" t="str">
        <f>INDEX(PLAYERIDMAP[],Table_FanDuel[[#This Row],[BatsMatch]],COLUMN(PLAYERIDMAP[BATS]))</f>
        <v>L</v>
      </c>
      <c r="Q652" t="str">
        <f>IFERROR(Table_FanDuel[[#This Row],[BatsIndex]],"")</f>
        <v>L</v>
      </c>
      <c r="R652" t="str">
        <f>INDEX(TEAMIDMAP[],MATCH(Table_FanDuel[[#This Row],[Opponent]],TEAMIDMAP[FDTEAM],0),COLUMN(TEAMIDMAP[FANGRAPHSTEAM]))</f>
        <v>Rangers</v>
      </c>
      <c r="S652" s="32" t="str">
        <f>IFERROR(INDEX(PROBABLE_SP[],MATCH(Table_FanDuel[[#This Row],[FangraphsOpp]],PROBABLE_SP[Team],0),COLUMN(PROBABLE_SP[Name])),"")</f>
        <v>Yovani Gallardo</v>
      </c>
    </row>
    <row r="653" spans="1:19" x14ac:dyDescent="0.25">
      <c r="A653">
        <v>12505</v>
      </c>
      <c r="B653" t="s">
        <v>25</v>
      </c>
      <c r="C653" t="s">
        <v>403</v>
      </c>
      <c r="D653" t="s">
        <v>404</v>
      </c>
      <c r="E653">
        <v>1.8</v>
      </c>
      <c r="F653">
        <v>40</v>
      </c>
      <c r="G653">
        <v>2200</v>
      </c>
      <c r="H653" t="s">
        <v>22</v>
      </c>
      <c r="I653" t="s">
        <v>23</v>
      </c>
      <c r="J653" t="s">
        <v>24</v>
      </c>
      <c r="O653">
        <f>MATCH(Table_FanDuel[[#This Row],[Id]],PLAYERIDMAP[FANDUELID],0)</f>
        <v>995</v>
      </c>
      <c r="P653" t="str">
        <f>INDEX(PLAYERIDMAP[],Table_FanDuel[[#This Row],[BatsMatch]],COLUMN(PLAYERIDMAP[BATS]))</f>
        <v>R</v>
      </c>
      <c r="Q653" t="str">
        <f>IFERROR(Table_FanDuel[[#This Row],[BatsIndex]],"")</f>
        <v>R</v>
      </c>
      <c r="R653" t="str">
        <f>INDEX(TEAMIDMAP[],MATCH(Table_FanDuel[[#This Row],[Opponent]],TEAMIDMAP[FDTEAM],0),COLUMN(TEAMIDMAP[FANGRAPHSTEAM]))</f>
        <v>Yankees</v>
      </c>
      <c r="S653" s="32" t="str">
        <f>IFERROR(INDEX(PROBABLE_SP[],MATCH(Table_FanDuel[[#This Row],[FangraphsOpp]],PROBABLE_SP[Team],0),COLUMN(PROBABLE_SP[Name])),"")</f>
        <v>CC Sabathia</v>
      </c>
    </row>
    <row r="654" spans="1:19" x14ac:dyDescent="0.25">
      <c r="A654">
        <v>5910</v>
      </c>
      <c r="B654" t="s">
        <v>31</v>
      </c>
      <c r="C654" t="s">
        <v>53</v>
      </c>
      <c r="D654" t="s">
        <v>405</v>
      </c>
      <c r="E654">
        <v>1.2</v>
      </c>
      <c r="F654">
        <v>50</v>
      </c>
      <c r="G654">
        <v>2200</v>
      </c>
      <c r="H654" t="s">
        <v>41</v>
      </c>
      <c r="I654" t="s">
        <v>42</v>
      </c>
      <c r="J654" t="s">
        <v>43</v>
      </c>
      <c r="O654">
        <f>MATCH(Table_FanDuel[[#This Row],[Id]],PLAYERIDMAP[FANDUELID],0)</f>
        <v>346</v>
      </c>
      <c r="P654" t="str">
        <f>INDEX(PLAYERIDMAP[],Table_FanDuel[[#This Row],[BatsMatch]],COLUMN(PLAYERIDMAP[BATS]))</f>
        <v>R</v>
      </c>
      <c r="Q654" t="str">
        <f>IFERROR(Table_FanDuel[[#This Row],[BatsIndex]],"")</f>
        <v>R</v>
      </c>
      <c r="R654" t="str">
        <f>INDEX(TEAMIDMAP[],MATCH(Table_FanDuel[[#This Row],[Opponent]],TEAMIDMAP[FDTEAM],0),COLUMN(TEAMIDMAP[FANGRAPHSTEAM]))</f>
        <v>Phillies</v>
      </c>
      <c r="S654" s="32" t="str">
        <f>IFERROR(INDEX(PROBABLE_SP[],MATCH(Table_FanDuel[[#This Row],[FangraphsOpp]],PROBABLE_SP[Team],0),COLUMN(PROBABLE_SP[Name])),"")</f>
        <v>Jerad Eickhoff</v>
      </c>
    </row>
    <row r="655" spans="1:19" x14ac:dyDescent="0.25">
      <c r="A655">
        <v>38136</v>
      </c>
      <c r="B655" t="s">
        <v>73</v>
      </c>
      <c r="C655" t="s">
        <v>413</v>
      </c>
      <c r="D655" t="s">
        <v>40</v>
      </c>
      <c r="E655">
        <v>1.5</v>
      </c>
      <c r="F655">
        <v>81</v>
      </c>
      <c r="G655">
        <v>2200</v>
      </c>
      <c r="H655" t="s">
        <v>41</v>
      </c>
      <c r="I655" t="s">
        <v>42</v>
      </c>
      <c r="J655" t="s">
        <v>43</v>
      </c>
      <c r="O655">
        <f>MATCH(Table_FanDuel[[#This Row],[Id]],PLAYERIDMAP[FANDUELID],0)</f>
        <v>1218</v>
      </c>
      <c r="P655" t="str">
        <f>INDEX(PLAYERIDMAP[],Table_FanDuel[[#This Row],[BatsMatch]],COLUMN(PLAYERIDMAP[BATS]))</f>
        <v>R</v>
      </c>
      <c r="Q655" t="str">
        <f>IFERROR(Table_FanDuel[[#This Row],[BatsIndex]],"")</f>
        <v>R</v>
      </c>
      <c r="R655" t="str">
        <f>INDEX(TEAMIDMAP[],MATCH(Table_FanDuel[[#This Row],[Opponent]],TEAMIDMAP[FDTEAM],0),COLUMN(TEAMIDMAP[FANGRAPHSTEAM]))</f>
        <v>Phillies</v>
      </c>
      <c r="S655" s="32" t="str">
        <f>IFERROR(INDEX(PROBABLE_SP[],MATCH(Table_FanDuel[[#This Row],[FangraphsOpp]],PROBABLE_SP[Team],0),COLUMN(PROBABLE_SP[Name])),"")</f>
        <v>Jerad Eickhoff</v>
      </c>
    </row>
    <row r="656" spans="1:19" x14ac:dyDescent="0.25">
      <c r="A656">
        <v>11989</v>
      </c>
      <c r="B656" t="s">
        <v>31</v>
      </c>
      <c r="C656" t="s">
        <v>177</v>
      </c>
      <c r="D656" t="s">
        <v>418</v>
      </c>
      <c r="E656">
        <v>1.1000000000000001</v>
      </c>
      <c r="F656">
        <v>57</v>
      </c>
      <c r="G656">
        <v>2200</v>
      </c>
      <c r="H656" t="s">
        <v>28</v>
      </c>
      <c r="I656" t="s">
        <v>30</v>
      </c>
      <c r="J656" t="s">
        <v>29</v>
      </c>
      <c r="K656" t="s">
        <v>51</v>
      </c>
      <c r="L656" t="s">
        <v>242</v>
      </c>
      <c r="O656">
        <f>MATCH(Table_FanDuel[[#This Row],[Id]],PLAYERIDMAP[FANDUELID],0)</f>
        <v>678</v>
      </c>
      <c r="P656" t="str">
        <f>INDEX(PLAYERIDMAP[],Table_FanDuel[[#This Row],[BatsMatch]],COLUMN(PLAYERIDMAP[BATS]))</f>
        <v>L</v>
      </c>
      <c r="Q656" t="str">
        <f>IFERROR(Table_FanDuel[[#This Row],[BatsIndex]],"")</f>
        <v>L</v>
      </c>
      <c r="R656" t="str">
        <f>INDEX(TEAMIDMAP[],MATCH(Table_FanDuel[[#This Row],[Opponent]],TEAMIDMAP[FDTEAM],0),COLUMN(TEAMIDMAP[FANGRAPHSTEAM]))</f>
        <v>Braves</v>
      </c>
      <c r="S656" s="32" t="str">
        <f>IFERROR(INDEX(PROBABLE_SP[],MATCH(Table_FanDuel[[#This Row],[FangraphsOpp]],PROBABLE_SP[Team],0),COLUMN(PROBABLE_SP[Name])),"")</f>
        <v>Ryan Weber</v>
      </c>
    </row>
    <row r="657" spans="1:19" x14ac:dyDescent="0.25">
      <c r="A657">
        <v>13645</v>
      </c>
      <c r="B657" t="s">
        <v>73</v>
      </c>
      <c r="C657" t="s">
        <v>429</v>
      </c>
      <c r="D657" t="s">
        <v>378</v>
      </c>
      <c r="E657">
        <v>1.6</v>
      </c>
      <c r="F657">
        <v>10</v>
      </c>
      <c r="G657">
        <v>2200</v>
      </c>
      <c r="H657" t="s">
        <v>17</v>
      </c>
      <c r="I657" t="s">
        <v>19</v>
      </c>
      <c r="J657" t="s">
        <v>18</v>
      </c>
      <c r="O657" t="e">
        <f>MATCH(Table_FanDuel[[#This Row],[Id]],PLAYERIDMAP[FANDUELID],0)</f>
        <v>#N/A</v>
      </c>
      <c r="P657" t="e">
        <f>INDEX(PLAYERIDMAP[],Table_FanDuel[[#This Row],[BatsMatch]],COLUMN(PLAYERIDMAP[BATS]))</f>
        <v>#N/A</v>
      </c>
      <c r="Q657" t="str">
        <f>IFERROR(Table_FanDuel[[#This Row],[BatsIndex]],"")</f>
        <v/>
      </c>
      <c r="R657" t="str">
        <f>INDEX(TEAMIDMAP[],MATCH(Table_FanDuel[[#This Row],[Opponent]],TEAMIDMAP[FDTEAM],0),COLUMN(TEAMIDMAP[FANGRAPHSTEAM]))</f>
        <v>Rays</v>
      </c>
      <c r="S657" s="32" t="str">
        <f>IFERROR(INDEX(PROBABLE_SP[],MATCH(Table_FanDuel[[#This Row],[FangraphsOpp]],PROBABLE_SP[Team],0),COLUMN(PROBABLE_SP[Name])),"")</f>
        <v>Jake Odorizzi</v>
      </c>
    </row>
    <row r="658" spans="1:19" x14ac:dyDescent="0.25">
      <c r="A658">
        <v>5358</v>
      </c>
      <c r="B658" t="s">
        <v>206</v>
      </c>
      <c r="C658" t="s">
        <v>434</v>
      </c>
      <c r="D658" t="s">
        <v>435</v>
      </c>
      <c r="E658">
        <v>0.3</v>
      </c>
      <c r="F658">
        <v>7</v>
      </c>
      <c r="G658">
        <v>2200</v>
      </c>
      <c r="H658" t="s">
        <v>41</v>
      </c>
      <c r="I658" t="s">
        <v>42</v>
      </c>
      <c r="J658" t="s">
        <v>43</v>
      </c>
      <c r="O658">
        <f>MATCH(Table_FanDuel[[#This Row],[Id]],PLAYERIDMAP[FANDUELID],0)</f>
        <v>1357</v>
      </c>
      <c r="P658" t="str">
        <f>INDEX(PLAYERIDMAP[],Table_FanDuel[[#This Row],[BatsMatch]],COLUMN(PLAYERIDMAP[BATS]))</f>
        <v>R</v>
      </c>
      <c r="Q658" t="str">
        <f>IFERROR(Table_FanDuel[[#This Row],[BatsIndex]],"")</f>
        <v>R</v>
      </c>
      <c r="R658" t="str">
        <f>INDEX(TEAMIDMAP[],MATCH(Table_FanDuel[[#This Row],[Opponent]],TEAMIDMAP[FDTEAM],0),COLUMN(TEAMIDMAP[FANGRAPHSTEAM]))</f>
        <v>Phillies</v>
      </c>
      <c r="S658" s="32" t="str">
        <f>IFERROR(INDEX(PROBABLE_SP[],MATCH(Table_FanDuel[[#This Row],[FangraphsOpp]],PROBABLE_SP[Team],0),COLUMN(PROBABLE_SP[Name])),"")</f>
        <v>Jerad Eickhoff</v>
      </c>
    </row>
    <row r="659" spans="1:19" x14ac:dyDescent="0.25">
      <c r="A659">
        <v>13063</v>
      </c>
      <c r="B659" t="s">
        <v>206</v>
      </c>
      <c r="C659" t="s">
        <v>314</v>
      </c>
      <c r="D659" t="s">
        <v>443</v>
      </c>
      <c r="E659">
        <v>1.6</v>
      </c>
      <c r="F659">
        <v>4</v>
      </c>
      <c r="G659">
        <v>2200</v>
      </c>
      <c r="H659" t="s">
        <v>17</v>
      </c>
      <c r="I659" t="s">
        <v>19</v>
      </c>
      <c r="J659" t="s">
        <v>18</v>
      </c>
      <c r="O659">
        <f>MATCH(Table_FanDuel[[#This Row],[Id]],PLAYERIDMAP[FANDUELID],0)</f>
        <v>263</v>
      </c>
      <c r="P659" t="str">
        <f>INDEX(PLAYERIDMAP[],Table_FanDuel[[#This Row],[BatsMatch]],COLUMN(PLAYERIDMAP[BATS]))</f>
        <v>L</v>
      </c>
      <c r="Q659" t="str">
        <f>IFERROR(Table_FanDuel[[#This Row],[BatsIndex]],"")</f>
        <v>L</v>
      </c>
      <c r="R659" t="str">
        <f>INDEX(TEAMIDMAP[],MATCH(Table_FanDuel[[#This Row],[Opponent]],TEAMIDMAP[FDTEAM],0),COLUMN(TEAMIDMAP[FANGRAPHSTEAM]))</f>
        <v>Rays</v>
      </c>
      <c r="S659" s="32" t="str">
        <f>IFERROR(INDEX(PROBABLE_SP[],MATCH(Table_FanDuel[[#This Row],[FangraphsOpp]],PROBABLE_SP[Team],0),COLUMN(PROBABLE_SP[Name])),"")</f>
        <v>Jake Odorizzi</v>
      </c>
    </row>
    <row r="660" spans="1:19" x14ac:dyDescent="0.25">
      <c r="A660">
        <v>6005</v>
      </c>
      <c r="B660" t="s">
        <v>31</v>
      </c>
      <c r="C660" t="s">
        <v>184</v>
      </c>
      <c r="D660" t="s">
        <v>444</v>
      </c>
      <c r="E660">
        <v>1.1000000000000001</v>
      </c>
      <c r="F660">
        <v>84</v>
      </c>
      <c r="G660">
        <v>2200</v>
      </c>
      <c r="H660" t="s">
        <v>36</v>
      </c>
      <c r="I660" t="s">
        <v>38</v>
      </c>
      <c r="J660" t="s">
        <v>37</v>
      </c>
      <c r="O660">
        <f>MATCH(Table_FanDuel[[#This Row],[Id]],PLAYERIDMAP[FANDUELID],0)</f>
        <v>710</v>
      </c>
      <c r="P660" t="str">
        <f>INDEX(PLAYERIDMAP[],Table_FanDuel[[#This Row],[BatsMatch]],COLUMN(PLAYERIDMAP[BATS]))</f>
        <v>L</v>
      </c>
      <c r="Q660" t="str">
        <f>IFERROR(Table_FanDuel[[#This Row],[BatsIndex]],"")</f>
        <v>L</v>
      </c>
      <c r="R660" t="str">
        <f>INDEX(TEAMIDMAP[],MATCH(Table_FanDuel[[#This Row],[Opponent]],TEAMIDMAP[FDTEAM],0),COLUMN(TEAMIDMAP[FANGRAPHSTEAM]))</f>
        <v>Rangers</v>
      </c>
      <c r="S660" s="32" t="str">
        <f>IFERROR(INDEX(PROBABLE_SP[],MATCH(Table_FanDuel[[#This Row],[FangraphsOpp]],PROBABLE_SP[Team],0),COLUMN(PROBABLE_SP[Name])),"")</f>
        <v>Yovani Gallardo</v>
      </c>
    </row>
    <row r="661" spans="1:19" x14ac:dyDescent="0.25">
      <c r="A661">
        <v>5238</v>
      </c>
      <c r="B661" t="s">
        <v>73</v>
      </c>
      <c r="C661" t="s">
        <v>469</v>
      </c>
      <c r="D661" t="s">
        <v>470</v>
      </c>
      <c r="E661">
        <v>1.2</v>
      </c>
      <c r="F661">
        <v>89</v>
      </c>
      <c r="G661">
        <v>2200</v>
      </c>
      <c r="H661" t="s">
        <v>70</v>
      </c>
      <c r="I661" t="s">
        <v>71</v>
      </c>
      <c r="J661" t="s">
        <v>72</v>
      </c>
      <c r="O661">
        <f>MATCH(Table_FanDuel[[#This Row],[Id]],PLAYERIDMAP[FANDUELID],0)</f>
        <v>661</v>
      </c>
      <c r="P661" t="str">
        <f>INDEX(PLAYERIDMAP[],Table_FanDuel[[#This Row],[BatsMatch]],COLUMN(PLAYERIDMAP[BATS]))</f>
        <v>R</v>
      </c>
      <c r="Q661" t="str">
        <f>IFERROR(Table_FanDuel[[#This Row],[BatsIndex]],"")</f>
        <v>R</v>
      </c>
      <c r="R661" t="str">
        <f>INDEX(TEAMIDMAP[],MATCH(Table_FanDuel[[#This Row],[Opponent]],TEAMIDMAP[FDTEAM],0),COLUMN(TEAMIDMAP[FANGRAPHSTEAM]))</f>
        <v>Astros</v>
      </c>
      <c r="S661" s="32" t="str">
        <f>IFERROR(INDEX(PROBABLE_SP[],MATCH(Table_FanDuel[[#This Row],[FangraphsOpp]],PROBABLE_SP[Team],0),COLUMN(PROBABLE_SP[Name])),"")</f>
        <v/>
      </c>
    </row>
    <row r="662" spans="1:19" x14ac:dyDescent="0.25">
      <c r="A662">
        <v>13130</v>
      </c>
      <c r="B662" t="s">
        <v>206</v>
      </c>
      <c r="C662" t="s">
        <v>65</v>
      </c>
      <c r="D662" t="s">
        <v>482</v>
      </c>
      <c r="E662">
        <v>2.1</v>
      </c>
      <c r="F662">
        <v>4</v>
      </c>
      <c r="G662">
        <v>2200</v>
      </c>
      <c r="H662" t="s">
        <v>22</v>
      </c>
      <c r="I662" t="s">
        <v>23</v>
      </c>
      <c r="J662" t="s">
        <v>24</v>
      </c>
      <c r="O662" t="e">
        <f>MATCH(Table_FanDuel[[#This Row],[Id]],PLAYERIDMAP[FANDUELID],0)</f>
        <v>#N/A</v>
      </c>
      <c r="P662" t="e">
        <f>INDEX(PLAYERIDMAP[],Table_FanDuel[[#This Row],[BatsMatch]],COLUMN(PLAYERIDMAP[BATS]))</f>
        <v>#N/A</v>
      </c>
      <c r="Q662" t="str">
        <f>IFERROR(Table_FanDuel[[#This Row],[BatsIndex]],"")</f>
        <v/>
      </c>
      <c r="R662" t="str">
        <f>INDEX(TEAMIDMAP[],MATCH(Table_FanDuel[[#This Row],[Opponent]],TEAMIDMAP[FDTEAM],0),COLUMN(TEAMIDMAP[FANGRAPHSTEAM]))</f>
        <v>Yankees</v>
      </c>
      <c r="S662" s="32" t="str">
        <f>IFERROR(INDEX(PROBABLE_SP[],MATCH(Table_FanDuel[[#This Row],[FangraphsOpp]],PROBABLE_SP[Team],0),COLUMN(PROBABLE_SP[Name])),"")</f>
        <v>CC Sabathia</v>
      </c>
    </row>
    <row r="663" spans="1:19" x14ac:dyDescent="0.25">
      <c r="A663">
        <v>5152</v>
      </c>
      <c r="B663" t="s">
        <v>73</v>
      </c>
      <c r="C663" t="s">
        <v>486</v>
      </c>
      <c r="D663" t="s">
        <v>487</v>
      </c>
      <c r="E663">
        <v>0.2</v>
      </c>
      <c r="F663">
        <v>44</v>
      </c>
      <c r="G663">
        <v>2200</v>
      </c>
      <c r="H663" t="s">
        <v>89</v>
      </c>
      <c r="I663" t="s">
        <v>91</v>
      </c>
      <c r="J663" t="s">
        <v>90</v>
      </c>
      <c r="K663" t="s">
        <v>179</v>
      </c>
      <c r="L663" t="s">
        <v>180</v>
      </c>
      <c r="O663">
        <f>MATCH(Table_FanDuel[[#This Row],[Id]],PLAYERIDMAP[FANDUELID],0)</f>
        <v>136</v>
      </c>
      <c r="P663" t="str">
        <f>INDEX(PLAYERIDMAP[],Table_FanDuel[[#This Row],[BatsMatch]],COLUMN(PLAYERIDMAP[BATS]))</f>
        <v>B</v>
      </c>
      <c r="Q663" t="str">
        <f>IFERROR(Table_FanDuel[[#This Row],[BatsIndex]],"")</f>
        <v>B</v>
      </c>
      <c r="R663" t="str">
        <f>INDEX(TEAMIDMAP[],MATCH(Table_FanDuel[[#This Row],[Opponent]],TEAMIDMAP[FDTEAM],0),COLUMN(TEAMIDMAP[FANGRAPHSTEAM]))</f>
        <v>Indians</v>
      </c>
      <c r="S663" s="32" t="str">
        <f>IFERROR(INDEX(PROBABLE_SP[],MATCH(Table_FanDuel[[#This Row],[FangraphsOpp]],PROBABLE_SP[Team],0),COLUMN(PROBABLE_SP[Name])),"")</f>
        <v>Carlos Carrasco</v>
      </c>
    </row>
    <row r="664" spans="1:19" x14ac:dyDescent="0.25">
      <c r="A664">
        <v>5132</v>
      </c>
      <c r="B664" t="s">
        <v>164</v>
      </c>
      <c r="C664" t="s">
        <v>495</v>
      </c>
      <c r="D664" t="s">
        <v>496</v>
      </c>
      <c r="E664">
        <v>0.9</v>
      </c>
      <c r="F664">
        <v>78</v>
      </c>
      <c r="G664">
        <v>2200</v>
      </c>
      <c r="H664" t="s">
        <v>48</v>
      </c>
      <c r="I664" t="s">
        <v>50</v>
      </c>
      <c r="J664" t="s">
        <v>49</v>
      </c>
      <c r="O664">
        <f>MATCH(Table_FanDuel[[#This Row],[Id]],PLAYERIDMAP[FANDUELID],0)</f>
        <v>194</v>
      </c>
      <c r="P664" t="str">
        <f>INDEX(PLAYERIDMAP[],Table_FanDuel[[#This Row],[BatsMatch]],COLUMN(PLAYERIDMAP[BATS]))</f>
        <v>B</v>
      </c>
      <c r="Q664" t="str">
        <f>IFERROR(Table_FanDuel[[#This Row],[BatsIndex]],"")</f>
        <v>B</v>
      </c>
      <c r="R664" t="str">
        <f>INDEX(TEAMIDMAP[],MATCH(Table_FanDuel[[#This Row],[Opponent]],TEAMIDMAP[FDTEAM],0),COLUMN(TEAMIDMAP[FANGRAPHSTEAM]))</f>
        <v>Mets</v>
      </c>
      <c r="S664" s="32" t="str">
        <f>IFERROR(INDEX(PROBABLE_SP[],MATCH(Table_FanDuel[[#This Row],[FangraphsOpp]],PROBABLE_SP[Team],0),COLUMN(PROBABLE_SP[Name])),"")</f>
        <v>Noah Syndergaard</v>
      </c>
    </row>
    <row r="665" spans="1:19" x14ac:dyDescent="0.25">
      <c r="A665">
        <v>16946</v>
      </c>
      <c r="B665" t="s">
        <v>68</v>
      </c>
      <c r="C665" t="s">
        <v>328</v>
      </c>
      <c r="D665" t="s">
        <v>499</v>
      </c>
      <c r="E665">
        <v>1.1000000000000001</v>
      </c>
      <c r="F665">
        <v>15</v>
      </c>
      <c r="G665">
        <v>2200</v>
      </c>
      <c r="H665" t="s">
        <v>70</v>
      </c>
      <c r="I665" t="s">
        <v>72</v>
      </c>
      <c r="J665" t="s">
        <v>71</v>
      </c>
      <c r="O665">
        <f>MATCH(Table_FanDuel[[#This Row],[Id]],PLAYERIDMAP[FANDUELID],0)</f>
        <v>1285</v>
      </c>
      <c r="P665" t="str">
        <f>INDEX(PLAYERIDMAP[],Table_FanDuel[[#This Row],[BatsMatch]],COLUMN(PLAYERIDMAP[BATS]))</f>
        <v>L</v>
      </c>
      <c r="Q665" t="str">
        <f>IFERROR(Table_FanDuel[[#This Row],[BatsIndex]],"")</f>
        <v>L</v>
      </c>
      <c r="R665" t="str">
        <f>INDEX(TEAMIDMAP[],MATCH(Table_FanDuel[[#This Row],[Opponent]],TEAMIDMAP[FDTEAM],0),COLUMN(TEAMIDMAP[FANGRAPHSTEAM]))</f>
        <v>Royals</v>
      </c>
      <c r="S665" s="32" t="str">
        <f>IFERROR(INDEX(PROBABLE_SP[],MATCH(Table_FanDuel[[#This Row],[FangraphsOpp]],PROBABLE_SP[Team],0),COLUMN(PROBABLE_SP[Name])),"")</f>
        <v>Edinson Volquez</v>
      </c>
    </row>
    <row r="666" spans="1:19" x14ac:dyDescent="0.25">
      <c r="A666">
        <v>11311</v>
      </c>
      <c r="B666" t="s">
        <v>206</v>
      </c>
      <c r="C666" t="s">
        <v>191</v>
      </c>
      <c r="D666" t="s">
        <v>502</v>
      </c>
      <c r="E666">
        <v>0.3</v>
      </c>
      <c r="F666">
        <v>29</v>
      </c>
      <c r="G666">
        <v>2200</v>
      </c>
      <c r="H666" t="s">
        <v>70</v>
      </c>
      <c r="I666" t="s">
        <v>71</v>
      </c>
      <c r="J666" t="s">
        <v>72</v>
      </c>
      <c r="O666">
        <f>MATCH(Table_FanDuel[[#This Row],[Id]],PLAYERIDMAP[FANDUELID],0)</f>
        <v>178</v>
      </c>
      <c r="P666" t="str">
        <f>INDEX(PLAYERIDMAP[],Table_FanDuel[[#This Row],[BatsMatch]],COLUMN(PLAYERIDMAP[BATS]))</f>
        <v>R</v>
      </c>
      <c r="Q666" t="str">
        <f>IFERROR(Table_FanDuel[[#This Row],[BatsIndex]],"")</f>
        <v>R</v>
      </c>
      <c r="R666" t="str">
        <f>INDEX(TEAMIDMAP[],MATCH(Table_FanDuel[[#This Row],[Opponent]],TEAMIDMAP[FDTEAM],0),COLUMN(TEAMIDMAP[FANGRAPHSTEAM]))</f>
        <v>Astros</v>
      </c>
      <c r="S666" s="32" t="str">
        <f>IFERROR(INDEX(PROBABLE_SP[],MATCH(Table_FanDuel[[#This Row],[FangraphsOpp]],PROBABLE_SP[Team],0),COLUMN(PROBABLE_SP[Name])),"")</f>
        <v/>
      </c>
    </row>
    <row r="667" spans="1:19" x14ac:dyDescent="0.25">
      <c r="A667">
        <v>38126</v>
      </c>
      <c r="B667" t="s">
        <v>31</v>
      </c>
      <c r="C667" t="s">
        <v>504</v>
      </c>
      <c r="D667" t="s">
        <v>505</v>
      </c>
      <c r="E667">
        <v>0.1</v>
      </c>
      <c r="F667">
        <v>2</v>
      </c>
      <c r="G667">
        <v>2200</v>
      </c>
      <c r="H667" t="s">
        <v>89</v>
      </c>
      <c r="I667" t="s">
        <v>90</v>
      </c>
      <c r="J667" t="s">
        <v>91</v>
      </c>
      <c r="O667" t="e">
        <f>MATCH(Table_FanDuel[[#This Row],[Id]],PLAYERIDMAP[FANDUELID],0)</f>
        <v>#N/A</v>
      </c>
      <c r="P667" t="e">
        <f>INDEX(PLAYERIDMAP[],Table_FanDuel[[#This Row],[BatsMatch]],COLUMN(PLAYERIDMAP[BATS]))</f>
        <v>#N/A</v>
      </c>
      <c r="Q667" t="str">
        <f>IFERROR(Table_FanDuel[[#This Row],[BatsIndex]],"")</f>
        <v/>
      </c>
      <c r="R667" t="str">
        <f>INDEX(TEAMIDMAP[],MATCH(Table_FanDuel[[#This Row],[Opponent]],TEAMIDMAP[FDTEAM],0),COLUMN(TEAMIDMAP[FANGRAPHSTEAM]))</f>
        <v>White Sox</v>
      </c>
      <c r="S667" s="32" t="str">
        <f>IFERROR(INDEX(PROBABLE_SP[],MATCH(Table_FanDuel[[#This Row],[FangraphsOpp]],PROBABLE_SP[Team],0),COLUMN(PROBABLE_SP[Name])),"")</f>
        <v>Carlos Rodon</v>
      </c>
    </row>
    <row r="668" spans="1:19" x14ac:dyDescent="0.25">
      <c r="A668">
        <v>5156</v>
      </c>
      <c r="B668" t="s">
        <v>73</v>
      </c>
      <c r="C668" t="s">
        <v>305</v>
      </c>
      <c r="D668" t="s">
        <v>521</v>
      </c>
      <c r="E668">
        <v>0.9</v>
      </c>
      <c r="F668">
        <v>52</v>
      </c>
      <c r="G668">
        <v>2200</v>
      </c>
      <c r="H668" t="s">
        <v>79</v>
      </c>
      <c r="I668" t="s">
        <v>80</v>
      </c>
      <c r="J668" t="s">
        <v>81</v>
      </c>
      <c r="O668">
        <f>MATCH(Table_FanDuel[[#This Row],[Id]],PLAYERIDMAP[FANDUELID],0)</f>
        <v>1395</v>
      </c>
      <c r="P668" t="str">
        <f>INDEX(PLAYERIDMAP[],Table_FanDuel[[#This Row],[BatsMatch]],COLUMN(PLAYERIDMAP[BATS]))</f>
        <v>R</v>
      </c>
      <c r="Q668" t="str">
        <f>IFERROR(Table_FanDuel[[#This Row],[BatsIndex]],"")</f>
        <v>R</v>
      </c>
      <c r="R668" t="str">
        <f>INDEX(TEAMIDMAP[],MATCH(Table_FanDuel[[#This Row],[Opponent]],TEAMIDMAP[FDTEAM],0),COLUMN(TEAMIDMAP[FANGRAPHSTEAM]))</f>
        <v>Pirates</v>
      </c>
      <c r="S668" s="32" t="str">
        <f>IFERROR(INDEX(PROBABLE_SP[],MATCH(Table_FanDuel[[#This Row],[FangraphsOpp]],PROBABLE_SP[Team],0),COLUMN(PROBABLE_SP[Name])),"")</f>
        <v>Gerrit Cole</v>
      </c>
    </row>
    <row r="669" spans="1:19" x14ac:dyDescent="0.25">
      <c r="A669">
        <v>38252</v>
      </c>
      <c r="B669" t="s">
        <v>31</v>
      </c>
      <c r="C669" t="s">
        <v>161</v>
      </c>
      <c r="D669" t="s">
        <v>523</v>
      </c>
      <c r="E669">
        <v>0.8</v>
      </c>
      <c r="F669">
        <v>3</v>
      </c>
      <c r="G669">
        <v>2200</v>
      </c>
      <c r="H669" t="s">
        <v>28</v>
      </c>
      <c r="I669" t="s">
        <v>30</v>
      </c>
      <c r="J669" t="s">
        <v>29</v>
      </c>
      <c r="K669" t="s">
        <v>179</v>
      </c>
      <c r="L669" t="s">
        <v>217</v>
      </c>
      <c r="O669" t="e">
        <f>MATCH(Table_FanDuel[[#This Row],[Id]],PLAYERIDMAP[FANDUELID],0)</f>
        <v>#N/A</v>
      </c>
      <c r="P669" t="e">
        <f>INDEX(PLAYERIDMAP[],Table_FanDuel[[#This Row],[BatsMatch]],COLUMN(PLAYERIDMAP[BATS]))</f>
        <v>#N/A</v>
      </c>
      <c r="Q669" t="str">
        <f>IFERROR(Table_FanDuel[[#This Row],[BatsIndex]],"")</f>
        <v/>
      </c>
      <c r="R669" t="str">
        <f>INDEX(TEAMIDMAP[],MATCH(Table_FanDuel[[#This Row],[Opponent]],TEAMIDMAP[FDTEAM],0),COLUMN(TEAMIDMAP[FANGRAPHSTEAM]))</f>
        <v>Braves</v>
      </c>
      <c r="S669" s="32" t="str">
        <f>IFERROR(INDEX(PROBABLE_SP[],MATCH(Table_FanDuel[[#This Row],[FangraphsOpp]],PROBABLE_SP[Team],0),COLUMN(PROBABLE_SP[Name])),"")</f>
        <v>Ryan Weber</v>
      </c>
    </row>
    <row r="670" spans="1:19" x14ac:dyDescent="0.25">
      <c r="A670">
        <v>13098</v>
      </c>
      <c r="B670" t="s">
        <v>206</v>
      </c>
      <c r="C670" t="s">
        <v>525</v>
      </c>
      <c r="D670" t="s">
        <v>526</v>
      </c>
      <c r="E670">
        <v>0.8</v>
      </c>
      <c r="F670">
        <v>83</v>
      </c>
      <c r="G670">
        <v>2200</v>
      </c>
      <c r="H670" t="s">
        <v>17</v>
      </c>
      <c r="I670" t="s">
        <v>18</v>
      </c>
      <c r="J670" t="s">
        <v>19</v>
      </c>
      <c r="O670">
        <f>MATCH(Table_FanDuel[[#This Row],[Id]],PLAYERIDMAP[FANDUELID],0)</f>
        <v>1168</v>
      </c>
      <c r="P670" t="str">
        <f>INDEX(PLAYERIDMAP[],Table_FanDuel[[#This Row],[BatsMatch]],COLUMN(PLAYERIDMAP[BATS]))</f>
        <v>R</v>
      </c>
      <c r="Q670" t="str">
        <f>IFERROR(Table_FanDuel[[#This Row],[BatsIndex]],"")</f>
        <v>R</v>
      </c>
      <c r="R670" t="str">
        <f>INDEX(TEAMIDMAP[],MATCH(Table_FanDuel[[#This Row],[Opponent]],TEAMIDMAP[FDTEAM],0),COLUMN(TEAMIDMAP[FANGRAPHSTEAM]))</f>
        <v>Orioles</v>
      </c>
      <c r="S670" s="32" t="str">
        <f>IFERROR(INDEX(PROBABLE_SP[],MATCH(Table_FanDuel[[#This Row],[FangraphsOpp]],PROBABLE_SP[Team],0),COLUMN(PROBABLE_SP[Name])),"")</f>
        <v>Kevin Gausman</v>
      </c>
    </row>
    <row r="671" spans="1:19" x14ac:dyDescent="0.25">
      <c r="A671">
        <v>13210</v>
      </c>
      <c r="B671" t="s">
        <v>73</v>
      </c>
      <c r="C671" t="s">
        <v>537</v>
      </c>
      <c r="D671" t="s">
        <v>538</v>
      </c>
      <c r="E671">
        <v>1.7</v>
      </c>
      <c r="F671">
        <v>94</v>
      </c>
      <c r="G671">
        <v>2200</v>
      </c>
      <c r="H671" t="s">
        <v>36</v>
      </c>
      <c r="I671" t="s">
        <v>38</v>
      </c>
      <c r="J671" t="s">
        <v>37</v>
      </c>
      <c r="O671">
        <f>MATCH(Table_FanDuel[[#This Row],[Id]],PLAYERIDMAP[FANDUELID],0)</f>
        <v>497</v>
      </c>
      <c r="P671" t="str">
        <f>INDEX(PLAYERIDMAP[],Table_FanDuel[[#This Row],[BatsMatch]],COLUMN(PLAYERIDMAP[BATS]))</f>
        <v>R</v>
      </c>
      <c r="Q671" t="str">
        <f>IFERROR(Table_FanDuel[[#This Row],[BatsIndex]],"")</f>
        <v>R</v>
      </c>
      <c r="R671" t="str">
        <f>INDEX(TEAMIDMAP[],MATCH(Table_FanDuel[[#This Row],[Opponent]],TEAMIDMAP[FDTEAM],0),COLUMN(TEAMIDMAP[FANGRAPHSTEAM]))</f>
        <v>Rangers</v>
      </c>
      <c r="S671" s="32" t="str">
        <f>IFERROR(INDEX(PROBABLE_SP[],MATCH(Table_FanDuel[[#This Row],[FangraphsOpp]],PROBABLE_SP[Team],0),COLUMN(PROBABLE_SP[Name])),"")</f>
        <v>Yovani Gallardo</v>
      </c>
    </row>
    <row r="672" spans="1:19" x14ac:dyDescent="0.25">
      <c r="A672">
        <v>21622</v>
      </c>
      <c r="B672" t="s">
        <v>206</v>
      </c>
      <c r="C672" t="s">
        <v>537</v>
      </c>
      <c r="D672" t="s">
        <v>539</v>
      </c>
      <c r="E672">
        <v>0.6</v>
      </c>
      <c r="F672">
        <v>24</v>
      </c>
      <c r="G672">
        <v>2200</v>
      </c>
      <c r="H672" t="s">
        <v>48</v>
      </c>
      <c r="I672" t="s">
        <v>49</v>
      </c>
      <c r="J672" t="s">
        <v>50</v>
      </c>
      <c r="O672" t="e">
        <f>MATCH(Table_FanDuel[[#This Row],[Id]],PLAYERIDMAP[FANDUELID],0)</f>
        <v>#N/A</v>
      </c>
      <c r="P672" t="e">
        <f>INDEX(PLAYERIDMAP[],Table_FanDuel[[#This Row],[BatsMatch]],COLUMN(PLAYERIDMAP[BATS]))</f>
        <v>#N/A</v>
      </c>
      <c r="Q672" t="str">
        <f>IFERROR(Table_FanDuel[[#This Row],[BatsIndex]],"")</f>
        <v/>
      </c>
      <c r="R672" t="str">
        <f>INDEX(TEAMIDMAP[],MATCH(Table_FanDuel[[#This Row],[Opponent]],TEAMIDMAP[FDTEAM],0),COLUMN(TEAMIDMAP[FANGRAPHSTEAM]))</f>
        <v>Dodgers</v>
      </c>
      <c r="S672" s="32" t="str">
        <f>IFERROR(INDEX(PROBABLE_SP[],MATCH(Table_FanDuel[[#This Row],[FangraphsOpp]],PROBABLE_SP[Team],0),COLUMN(PROBABLE_SP[Name])),"")</f>
        <v>Mike Bolsinger</v>
      </c>
    </row>
    <row r="673" spans="1:19" x14ac:dyDescent="0.25">
      <c r="A673">
        <v>21161</v>
      </c>
      <c r="B673" t="s">
        <v>73</v>
      </c>
      <c r="C673" t="s">
        <v>120</v>
      </c>
      <c r="D673" t="s">
        <v>553</v>
      </c>
      <c r="E673">
        <v>0.8</v>
      </c>
      <c r="F673">
        <v>60</v>
      </c>
      <c r="G673">
        <v>2200</v>
      </c>
      <c r="H673" t="s">
        <v>89</v>
      </c>
      <c r="I673" t="s">
        <v>91</v>
      </c>
      <c r="J673" t="s">
        <v>90</v>
      </c>
      <c r="O673">
        <f>MATCH(Table_FanDuel[[#This Row],[Id]],PLAYERIDMAP[FANDUELID],0)</f>
        <v>1234</v>
      </c>
      <c r="P673" t="str">
        <f>INDEX(PLAYERIDMAP[],Table_FanDuel[[#This Row],[BatsMatch]],COLUMN(PLAYERIDMAP[BATS]))</f>
        <v>B</v>
      </c>
      <c r="Q673" t="str">
        <f>IFERROR(Table_FanDuel[[#This Row],[BatsIndex]],"")</f>
        <v>B</v>
      </c>
      <c r="R673" t="str">
        <f>INDEX(TEAMIDMAP[],MATCH(Table_FanDuel[[#This Row],[Opponent]],TEAMIDMAP[FDTEAM],0),COLUMN(TEAMIDMAP[FANGRAPHSTEAM]))</f>
        <v>Indians</v>
      </c>
      <c r="S673" s="32" t="str">
        <f>IFERROR(INDEX(PROBABLE_SP[],MATCH(Table_FanDuel[[#This Row],[FangraphsOpp]],PROBABLE_SP[Team],0),COLUMN(PROBABLE_SP[Name])),"")</f>
        <v>Carlos Carrasco</v>
      </c>
    </row>
    <row r="674" spans="1:19" x14ac:dyDescent="0.25">
      <c r="A674">
        <v>13239</v>
      </c>
      <c r="B674" t="s">
        <v>25</v>
      </c>
      <c r="C674" t="s">
        <v>403</v>
      </c>
      <c r="D674" t="s">
        <v>560</v>
      </c>
      <c r="E674">
        <v>1.6</v>
      </c>
      <c r="F674">
        <v>67</v>
      </c>
      <c r="G674">
        <v>2200</v>
      </c>
      <c r="H674" t="s">
        <v>22</v>
      </c>
      <c r="I674" t="s">
        <v>23</v>
      </c>
      <c r="J674" t="s">
        <v>24</v>
      </c>
      <c r="O674">
        <f>MATCH(Table_FanDuel[[#This Row],[Id]],PLAYERIDMAP[FANDUELID],0)</f>
        <v>410</v>
      </c>
      <c r="P674" t="str">
        <f>INDEX(PLAYERIDMAP[],Table_FanDuel[[#This Row],[BatsMatch]],COLUMN(PLAYERIDMAP[BATS]))</f>
        <v>B</v>
      </c>
      <c r="Q674" t="str">
        <f>IFERROR(Table_FanDuel[[#This Row],[BatsIndex]],"")</f>
        <v>B</v>
      </c>
      <c r="R674" t="str">
        <f>INDEX(TEAMIDMAP[],MATCH(Table_FanDuel[[#This Row],[Opponent]],TEAMIDMAP[FDTEAM],0),COLUMN(TEAMIDMAP[FANGRAPHSTEAM]))</f>
        <v>Yankees</v>
      </c>
      <c r="S674" s="32" t="str">
        <f>IFERROR(INDEX(PROBABLE_SP[],MATCH(Table_FanDuel[[#This Row],[FangraphsOpp]],PROBABLE_SP[Team],0),COLUMN(PROBABLE_SP[Name])),"")</f>
        <v>CC Sabathia</v>
      </c>
    </row>
    <row r="675" spans="1:19" x14ac:dyDescent="0.25">
      <c r="A675">
        <v>6140</v>
      </c>
      <c r="B675" t="s">
        <v>31</v>
      </c>
      <c r="C675" t="s">
        <v>562</v>
      </c>
      <c r="D675" t="s">
        <v>512</v>
      </c>
      <c r="E675">
        <v>0.5</v>
      </c>
      <c r="F675">
        <v>90</v>
      </c>
      <c r="G675">
        <v>2200</v>
      </c>
      <c r="H675" t="s">
        <v>79</v>
      </c>
      <c r="I675" t="s">
        <v>81</v>
      </c>
      <c r="J675" t="s">
        <v>80</v>
      </c>
      <c r="O675">
        <f>MATCH(Table_FanDuel[[#This Row],[Id]],PLAYERIDMAP[FANDUELID],0)</f>
        <v>1187</v>
      </c>
      <c r="P675" t="str">
        <f>INDEX(PLAYERIDMAP[],Table_FanDuel[[#This Row],[BatsMatch]],COLUMN(PLAYERIDMAP[BATS]))</f>
        <v>R</v>
      </c>
      <c r="Q675" t="str">
        <f>IFERROR(Table_FanDuel[[#This Row],[BatsIndex]],"")</f>
        <v>R</v>
      </c>
      <c r="R675" t="str">
        <f>INDEX(TEAMIDMAP[],MATCH(Table_FanDuel[[#This Row],[Opponent]],TEAMIDMAP[FDTEAM],0),COLUMN(TEAMIDMAP[FANGRAPHSTEAM]))</f>
        <v>Nationals</v>
      </c>
      <c r="S675" s="32" t="str">
        <f>IFERROR(INDEX(PROBABLE_SP[],MATCH(Table_FanDuel[[#This Row],[FangraphsOpp]],PROBABLE_SP[Team],0),COLUMN(PROBABLE_SP[Name])),"")</f>
        <v>Jordan Zimmermann</v>
      </c>
    </row>
    <row r="676" spans="1:19" x14ac:dyDescent="0.25">
      <c r="A676">
        <v>5289</v>
      </c>
      <c r="B676" t="s">
        <v>31</v>
      </c>
      <c r="C676" t="s">
        <v>574</v>
      </c>
      <c r="D676" t="s">
        <v>575</v>
      </c>
      <c r="E676">
        <v>2</v>
      </c>
      <c r="F676">
        <v>88</v>
      </c>
      <c r="G676">
        <v>2200</v>
      </c>
      <c r="H676" t="s">
        <v>48</v>
      </c>
      <c r="I676" t="s">
        <v>50</v>
      </c>
      <c r="J676" t="s">
        <v>49</v>
      </c>
      <c r="O676">
        <f>MATCH(Table_FanDuel[[#This Row],[Id]],PLAYERIDMAP[FANDUELID],0)</f>
        <v>414</v>
      </c>
      <c r="P676" t="str">
        <f>INDEX(PLAYERIDMAP[],Table_FanDuel[[#This Row],[BatsMatch]],COLUMN(PLAYERIDMAP[BATS]))</f>
        <v>L</v>
      </c>
      <c r="Q676" t="str">
        <f>IFERROR(Table_FanDuel[[#This Row],[BatsIndex]],"")</f>
        <v>L</v>
      </c>
      <c r="R676" t="str">
        <f>INDEX(TEAMIDMAP[],MATCH(Table_FanDuel[[#This Row],[Opponent]],TEAMIDMAP[FDTEAM],0),COLUMN(TEAMIDMAP[FANGRAPHSTEAM]))</f>
        <v>Mets</v>
      </c>
      <c r="S676" s="32" t="str">
        <f>IFERROR(INDEX(PROBABLE_SP[],MATCH(Table_FanDuel[[#This Row],[FangraphsOpp]],PROBABLE_SP[Team],0),COLUMN(PROBABLE_SP[Name])),"")</f>
        <v>Noah Syndergaard</v>
      </c>
    </row>
    <row r="677" spans="1:19" x14ac:dyDescent="0.25">
      <c r="A677">
        <v>53757</v>
      </c>
      <c r="B677" t="s">
        <v>73</v>
      </c>
      <c r="C677" t="s">
        <v>576</v>
      </c>
      <c r="D677" t="s">
        <v>577</v>
      </c>
      <c r="E677">
        <v>1.4</v>
      </c>
      <c r="F677">
        <v>4</v>
      </c>
      <c r="G677">
        <v>2200</v>
      </c>
      <c r="H677" t="s">
        <v>22</v>
      </c>
      <c r="I677" t="s">
        <v>24</v>
      </c>
      <c r="J677" t="s">
        <v>23</v>
      </c>
      <c r="O677">
        <f>MATCH(Table_FanDuel[[#This Row],[Id]],PLAYERIDMAP[FANDUELID],0)</f>
        <v>1151</v>
      </c>
      <c r="P677" t="str">
        <f>INDEX(PLAYERIDMAP[],Table_FanDuel[[#This Row],[BatsMatch]],COLUMN(PLAYERIDMAP[BATS]))</f>
        <v>R</v>
      </c>
      <c r="Q677" t="str">
        <f>IFERROR(Table_FanDuel[[#This Row],[BatsIndex]],"")</f>
        <v>R</v>
      </c>
      <c r="R677" t="str">
        <f>INDEX(TEAMIDMAP[],MATCH(Table_FanDuel[[#This Row],[Opponent]],TEAMIDMAP[FDTEAM],0),COLUMN(TEAMIDMAP[FANGRAPHSTEAM]))</f>
        <v>Twins</v>
      </c>
      <c r="S677" s="32" t="str">
        <f>IFERROR(INDEX(PROBABLE_SP[],MATCH(Table_FanDuel[[#This Row],[FangraphsOpp]],PROBABLE_SP[Team],0),COLUMN(PROBABLE_SP[Name])),"")</f>
        <v>Mike Pelfrey</v>
      </c>
    </row>
    <row r="678" spans="1:19" x14ac:dyDescent="0.25">
      <c r="A678">
        <v>5391</v>
      </c>
      <c r="B678" t="s">
        <v>68</v>
      </c>
      <c r="C678" t="s">
        <v>92</v>
      </c>
      <c r="D678" t="s">
        <v>583</v>
      </c>
      <c r="E678">
        <v>1.1000000000000001</v>
      </c>
      <c r="F678">
        <v>30</v>
      </c>
      <c r="G678">
        <v>2200</v>
      </c>
      <c r="H678" t="s">
        <v>89</v>
      </c>
      <c r="I678" t="s">
        <v>90</v>
      </c>
      <c r="J678" t="s">
        <v>91</v>
      </c>
      <c r="K678" t="s">
        <v>51</v>
      </c>
      <c r="L678" t="s">
        <v>322</v>
      </c>
      <c r="O678">
        <f>MATCH(Table_FanDuel[[#This Row],[Id]],PLAYERIDMAP[FANDUELID],0)</f>
        <v>1343</v>
      </c>
      <c r="P678" t="str">
        <f>INDEX(PLAYERIDMAP[],Table_FanDuel[[#This Row],[BatsMatch]],COLUMN(PLAYERIDMAP[BATS]))</f>
        <v>B</v>
      </c>
      <c r="Q678" t="str">
        <f>IFERROR(Table_FanDuel[[#This Row],[BatsIndex]],"")</f>
        <v>B</v>
      </c>
      <c r="R678" t="str">
        <f>INDEX(TEAMIDMAP[],MATCH(Table_FanDuel[[#This Row],[Opponent]],TEAMIDMAP[FDTEAM],0),COLUMN(TEAMIDMAP[FANGRAPHSTEAM]))</f>
        <v>White Sox</v>
      </c>
      <c r="S678" s="32" t="str">
        <f>IFERROR(INDEX(PROBABLE_SP[],MATCH(Table_FanDuel[[#This Row],[FangraphsOpp]],PROBABLE_SP[Team],0),COLUMN(PROBABLE_SP[Name])),"")</f>
        <v>Carlos Rodon</v>
      </c>
    </row>
    <row r="679" spans="1:19" x14ac:dyDescent="0.25">
      <c r="A679">
        <v>5356</v>
      </c>
      <c r="B679" t="s">
        <v>31</v>
      </c>
      <c r="C679" t="s">
        <v>32</v>
      </c>
      <c r="D679" t="s">
        <v>349</v>
      </c>
      <c r="E679">
        <v>1.4</v>
      </c>
      <c r="F679">
        <v>82</v>
      </c>
      <c r="G679">
        <v>2200</v>
      </c>
      <c r="H679" t="s">
        <v>89</v>
      </c>
      <c r="I679" t="s">
        <v>90</v>
      </c>
      <c r="J679" t="s">
        <v>91</v>
      </c>
      <c r="O679">
        <f>MATCH(Table_FanDuel[[#This Row],[Id]],PLAYERIDMAP[FANDUELID],0)</f>
        <v>961</v>
      </c>
      <c r="P679" t="str">
        <f>INDEX(PLAYERIDMAP[],Table_FanDuel[[#This Row],[BatsMatch]],COLUMN(PLAYERIDMAP[BATS]))</f>
        <v>L</v>
      </c>
      <c r="Q679" t="str">
        <f>IFERROR(Table_FanDuel[[#This Row],[BatsIndex]],"")</f>
        <v>L</v>
      </c>
      <c r="R679" t="str">
        <f>INDEX(TEAMIDMAP[],MATCH(Table_FanDuel[[#This Row],[Opponent]],TEAMIDMAP[FDTEAM],0),COLUMN(TEAMIDMAP[FANGRAPHSTEAM]))</f>
        <v>White Sox</v>
      </c>
      <c r="S679" s="32" t="str">
        <f>IFERROR(INDEX(PROBABLE_SP[],MATCH(Table_FanDuel[[#This Row],[FangraphsOpp]],PROBABLE_SP[Team],0),COLUMN(PROBABLE_SP[Name])),"")</f>
        <v>Carlos Rodon</v>
      </c>
    </row>
    <row r="680" spans="1:19" x14ac:dyDescent="0.25">
      <c r="A680">
        <v>13618</v>
      </c>
      <c r="B680" t="s">
        <v>31</v>
      </c>
      <c r="C680" t="s">
        <v>601</v>
      </c>
      <c r="D680" t="s">
        <v>172</v>
      </c>
      <c r="E680">
        <v>0.9</v>
      </c>
      <c r="F680">
        <v>28</v>
      </c>
      <c r="G680">
        <v>2200</v>
      </c>
      <c r="H680" t="s">
        <v>28</v>
      </c>
      <c r="I680" t="s">
        <v>29</v>
      </c>
      <c r="J680" t="s">
        <v>30</v>
      </c>
      <c r="O680">
        <f>MATCH(Table_FanDuel[[#This Row],[Id]],PLAYERIDMAP[FANDUELID],0)</f>
        <v>1067</v>
      </c>
      <c r="P680" t="str">
        <f>INDEX(PLAYERIDMAP[],Table_FanDuel[[#This Row],[BatsMatch]],COLUMN(PLAYERIDMAP[BATS]))</f>
        <v>R</v>
      </c>
      <c r="Q680" t="str">
        <f>IFERROR(Table_FanDuel[[#This Row],[BatsIndex]],"")</f>
        <v>R</v>
      </c>
      <c r="R680" t="str">
        <f>INDEX(TEAMIDMAP[],MATCH(Table_FanDuel[[#This Row],[Opponent]],TEAMIDMAP[FDTEAM],0),COLUMN(TEAMIDMAP[FANGRAPHSTEAM]))</f>
        <v>Cardinals</v>
      </c>
      <c r="S680" s="32" t="str">
        <f>IFERROR(INDEX(PROBABLE_SP[],MATCH(Table_FanDuel[[#This Row],[FangraphsOpp]],PROBABLE_SP[Team],0),COLUMN(PROBABLE_SP[Name])),"")</f>
        <v>Carlos Martinez</v>
      </c>
    </row>
    <row r="681" spans="1:19" x14ac:dyDescent="0.25">
      <c r="A681">
        <v>53724</v>
      </c>
      <c r="B681" t="s">
        <v>73</v>
      </c>
      <c r="C681" t="s">
        <v>434</v>
      </c>
      <c r="D681" t="s">
        <v>602</v>
      </c>
      <c r="E681">
        <v>0.4</v>
      </c>
      <c r="F681">
        <v>59</v>
      </c>
      <c r="G681">
        <v>2200</v>
      </c>
      <c r="H681" t="s">
        <v>36</v>
      </c>
      <c r="I681" t="s">
        <v>38</v>
      </c>
      <c r="J681" t="s">
        <v>37</v>
      </c>
      <c r="O681" t="e">
        <f>MATCH(Table_FanDuel[[#This Row],[Id]],PLAYERIDMAP[FANDUELID],0)</f>
        <v>#N/A</v>
      </c>
      <c r="P681" t="e">
        <f>INDEX(PLAYERIDMAP[],Table_FanDuel[[#This Row],[BatsMatch]],COLUMN(PLAYERIDMAP[BATS]))</f>
        <v>#N/A</v>
      </c>
      <c r="Q681" t="str">
        <f>IFERROR(Table_FanDuel[[#This Row],[BatsIndex]],"")</f>
        <v/>
      </c>
      <c r="R681" t="str">
        <f>INDEX(TEAMIDMAP[],MATCH(Table_FanDuel[[#This Row],[Opponent]],TEAMIDMAP[FDTEAM],0),COLUMN(TEAMIDMAP[FANGRAPHSTEAM]))</f>
        <v>Rangers</v>
      </c>
      <c r="S681" s="32" t="str">
        <f>IFERROR(INDEX(PROBABLE_SP[],MATCH(Table_FanDuel[[#This Row],[FangraphsOpp]],PROBABLE_SP[Team],0),COLUMN(PROBABLE_SP[Name])),"")</f>
        <v>Yovani Gallardo</v>
      </c>
    </row>
    <row r="682" spans="1:19" x14ac:dyDescent="0.25">
      <c r="A682">
        <v>11044</v>
      </c>
      <c r="B682" t="s">
        <v>68</v>
      </c>
      <c r="C682" t="s">
        <v>305</v>
      </c>
      <c r="D682" t="s">
        <v>194</v>
      </c>
      <c r="E682">
        <v>0.5</v>
      </c>
      <c r="F682">
        <v>8</v>
      </c>
      <c r="G682">
        <v>2200</v>
      </c>
      <c r="H682" t="s">
        <v>28</v>
      </c>
      <c r="I682" t="s">
        <v>30</v>
      </c>
      <c r="J682" t="s">
        <v>29</v>
      </c>
      <c r="O682">
        <f>MATCH(Table_FanDuel[[#This Row],[Id]],PLAYERIDMAP[FANDUELID],0)</f>
        <v>690</v>
      </c>
      <c r="P682" t="str">
        <f>INDEX(PLAYERIDMAP[],Table_FanDuel[[#This Row],[BatsMatch]],COLUMN(PLAYERIDMAP[BATS]))</f>
        <v>L</v>
      </c>
      <c r="Q682" t="str">
        <f>IFERROR(Table_FanDuel[[#This Row],[BatsIndex]],"")</f>
        <v>L</v>
      </c>
      <c r="R682" t="str">
        <f>INDEX(TEAMIDMAP[],MATCH(Table_FanDuel[[#This Row],[Opponent]],TEAMIDMAP[FDTEAM],0),COLUMN(TEAMIDMAP[FANGRAPHSTEAM]))</f>
        <v>Braves</v>
      </c>
      <c r="S682" s="32" t="str">
        <f>IFERROR(INDEX(PROBABLE_SP[],MATCH(Table_FanDuel[[#This Row],[FangraphsOpp]],PROBABLE_SP[Team],0),COLUMN(PROBABLE_SP[Name])),"")</f>
        <v>Ryan Weber</v>
      </c>
    </row>
    <row r="683" spans="1:19" x14ac:dyDescent="0.25">
      <c r="A683">
        <v>13359</v>
      </c>
      <c r="B683" t="s">
        <v>206</v>
      </c>
      <c r="C683" t="s">
        <v>625</v>
      </c>
      <c r="D683" t="s">
        <v>626</v>
      </c>
      <c r="E683">
        <v>1.2</v>
      </c>
      <c r="F683">
        <v>25</v>
      </c>
      <c r="G683">
        <v>2200</v>
      </c>
      <c r="H683" t="s">
        <v>22</v>
      </c>
      <c r="I683" t="s">
        <v>23</v>
      </c>
      <c r="J683" t="s">
        <v>24</v>
      </c>
      <c r="O683" t="e">
        <f>MATCH(Table_FanDuel[[#This Row],[Id]],PLAYERIDMAP[FANDUELID],0)</f>
        <v>#N/A</v>
      </c>
      <c r="P683" t="e">
        <f>INDEX(PLAYERIDMAP[],Table_FanDuel[[#This Row],[BatsMatch]],COLUMN(PLAYERIDMAP[BATS]))</f>
        <v>#N/A</v>
      </c>
      <c r="Q683" t="str">
        <f>IFERROR(Table_FanDuel[[#This Row],[BatsIndex]],"")</f>
        <v/>
      </c>
      <c r="R683" t="str">
        <f>INDEX(TEAMIDMAP[],MATCH(Table_FanDuel[[#This Row],[Opponent]],TEAMIDMAP[FDTEAM],0),COLUMN(TEAMIDMAP[FANGRAPHSTEAM]))</f>
        <v>Yankees</v>
      </c>
      <c r="S683" s="32" t="str">
        <f>IFERROR(INDEX(PROBABLE_SP[],MATCH(Table_FanDuel[[#This Row],[FangraphsOpp]],PROBABLE_SP[Team],0),COLUMN(PROBABLE_SP[Name])),"")</f>
        <v>CC Sabathia</v>
      </c>
    </row>
    <row r="684" spans="1:19" x14ac:dyDescent="0.25">
      <c r="A684">
        <v>6282</v>
      </c>
      <c r="B684" t="s">
        <v>206</v>
      </c>
      <c r="C684" t="s">
        <v>504</v>
      </c>
      <c r="D684" t="s">
        <v>630</v>
      </c>
      <c r="E684">
        <v>1.2</v>
      </c>
      <c r="F684">
        <v>67</v>
      </c>
      <c r="G684">
        <v>2200</v>
      </c>
      <c r="H684" t="s">
        <v>89</v>
      </c>
      <c r="I684" t="s">
        <v>91</v>
      </c>
      <c r="J684" t="s">
        <v>90</v>
      </c>
      <c r="O684">
        <f>MATCH(Table_FanDuel[[#This Row],[Id]],PLAYERIDMAP[FANDUELID],0)</f>
        <v>442</v>
      </c>
      <c r="P684" t="str">
        <f>INDEX(PLAYERIDMAP[],Table_FanDuel[[#This Row],[BatsMatch]],COLUMN(PLAYERIDMAP[BATS]))</f>
        <v>R</v>
      </c>
      <c r="Q684" t="str">
        <f>IFERROR(Table_FanDuel[[#This Row],[BatsIndex]],"")</f>
        <v>R</v>
      </c>
      <c r="R684" t="str">
        <f>INDEX(TEAMIDMAP[],MATCH(Table_FanDuel[[#This Row],[Opponent]],TEAMIDMAP[FDTEAM],0),COLUMN(TEAMIDMAP[FANGRAPHSTEAM]))</f>
        <v>Indians</v>
      </c>
      <c r="S684" s="32" t="str">
        <f>IFERROR(INDEX(PROBABLE_SP[],MATCH(Table_FanDuel[[#This Row],[FangraphsOpp]],PROBABLE_SP[Team],0),COLUMN(PROBABLE_SP[Name])),"")</f>
        <v>Carlos Carrasco</v>
      </c>
    </row>
    <row r="685" spans="1:19" x14ac:dyDescent="0.25">
      <c r="A685">
        <v>21874</v>
      </c>
      <c r="B685" t="s">
        <v>25</v>
      </c>
      <c r="C685" t="s">
        <v>431</v>
      </c>
      <c r="D685" t="s">
        <v>586</v>
      </c>
      <c r="E685">
        <v>1.5</v>
      </c>
      <c r="F685">
        <v>1</v>
      </c>
      <c r="G685">
        <v>2200</v>
      </c>
      <c r="H685" t="s">
        <v>22</v>
      </c>
      <c r="I685" t="s">
        <v>23</v>
      </c>
      <c r="J685" t="s">
        <v>24</v>
      </c>
      <c r="O685" t="e">
        <f>MATCH(Table_FanDuel[[#This Row],[Id]],PLAYERIDMAP[FANDUELID],0)</f>
        <v>#N/A</v>
      </c>
      <c r="P685" t="e">
        <f>INDEX(PLAYERIDMAP[],Table_FanDuel[[#This Row],[BatsMatch]],COLUMN(PLAYERIDMAP[BATS]))</f>
        <v>#N/A</v>
      </c>
      <c r="Q685" t="str">
        <f>IFERROR(Table_FanDuel[[#This Row],[BatsIndex]],"")</f>
        <v/>
      </c>
      <c r="R685" t="str">
        <f>INDEX(TEAMIDMAP[],MATCH(Table_FanDuel[[#This Row],[Opponent]],TEAMIDMAP[FDTEAM],0),COLUMN(TEAMIDMAP[FANGRAPHSTEAM]))</f>
        <v>Yankees</v>
      </c>
      <c r="S685" s="32" t="str">
        <f>IFERROR(INDEX(PROBABLE_SP[],MATCH(Table_FanDuel[[#This Row],[FangraphsOpp]],PROBABLE_SP[Team],0),COLUMN(PROBABLE_SP[Name])),"")</f>
        <v>CC Sabathia</v>
      </c>
    </row>
    <row r="686" spans="1:19" x14ac:dyDescent="0.25">
      <c r="A686">
        <v>5182</v>
      </c>
      <c r="B686" t="s">
        <v>25</v>
      </c>
      <c r="C686" t="s">
        <v>635</v>
      </c>
      <c r="D686" t="s">
        <v>143</v>
      </c>
      <c r="E686">
        <v>1.2</v>
      </c>
      <c r="F686">
        <v>9</v>
      </c>
      <c r="G686">
        <v>2200</v>
      </c>
      <c r="H686" t="s">
        <v>22</v>
      </c>
      <c r="I686" t="s">
        <v>24</v>
      </c>
      <c r="J686" t="s">
        <v>23</v>
      </c>
      <c r="O686">
        <f>MATCH(Table_FanDuel[[#This Row],[Id]],PLAYERIDMAP[FANDUELID],0)</f>
        <v>1221</v>
      </c>
      <c r="P686" t="str">
        <f>INDEX(PLAYERIDMAP[],Table_FanDuel[[#This Row],[BatsMatch]],COLUMN(PLAYERIDMAP[BATS]))</f>
        <v>R</v>
      </c>
      <c r="Q686" t="str">
        <f>IFERROR(Table_FanDuel[[#This Row],[BatsIndex]],"")</f>
        <v>R</v>
      </c>
      <c r="R686" t="str">
        <f>INDEX(TEAMIDMAP[],MATCH(Table_FanDuel[[#This Row],[Opponent]],TEAMIDMAP[FDTEAM],0),COLUMN(TEAMIDMAP[FANGRAPHSTEAM]))</f>
        <v>Twins</v>
      </c>
      <c r="S686" s="32" t="str">
        <f>IFERROR(INDEX(PROBABLE_SP[],MATCH(Table_FanDuel[[#This Row],[FangraphsOpp]],PROBABLE_SP[Team],0),COLUMN(PROBABLE_SP[Name])),"")</f>
        <v>Mike Pelfrey</v>
      </c>
    </row>
    <row r="687" spans="1:19" x14ac:dyDescent="0.25">
      <c r="A687">
        <v>38071</v>
      </c>
      <c r="B687" t="s">
        <v>206</v>
      </c>
      <c r="C687" t="s">
        <v>636</v>
      </c>
      <c r="D687" t="s">
        <v>637</v>
      </c>
      <c r="E687">
        <v>0.3</v>
      </c>
      <c r="F687">
        <v>2</v>
      </c>
      <c r="G687">
        <v>2200</v>
      </c>
      <c r="H687" t="s">
        <v>28</v>
      </c>
      <c r="I687" t="s">
        <v>30</v>
      </c>
      <c r="J687" t="s">
        <v>29</v>
      </c>
      <c r="O687" t="e">
        <f>MATCH(Table_FanDuel[[#This Row],[Id]],PLAYERIDMAP[FANDUELID],0)</f>
        <v>#N/A</v>
      </c>
      <c r="P687" t="e">
        <f>INDEX(PLAYERIDMAP[],Table_FanDuel[[#This Row],[BatsMatch]],COLUMN(PLAYERIDMAP[BATS]))</f>
        <v>#N/A</v>
      </c>
      <c r="Q687" t="str">
        <f>IFERROR(Table_FanDuel[[#This Row],[BatsIndex]],"")</f>
        <v/>
      </c>
      <c r="R687" t="str">
        <f>INDEX(TEAMIDMAP[],MATCH(Table_FanDuel[[#This Row],[Opponent]],TEAMIDMAP[FDTEAM],0),COLUMN(TEAMIDMAP[FANGRAPHSTEAM]))</f>
        <v>Braves</v>
      </c>
      <c r="S687" s="32" t="str">
        <f>IFERROR(INDEX(PROBABLE_SP[],MATCH(Table_FanDuel[[#This Row],[FangraphsOpp]],PROBABLE_SP[Team],0),COLUMN(PROBABLE_SP[Name])),"")</f>
        <v>Ryan Weber</v>
      </c>
    </row>
    <row r="688" spans="1:19" x14ac:dyDescent="0.25">
      <c r="A688">
        <v>5398</v>
      </c>
      <c r="B688" t="s">
        <v>31</v>
      </c>
      <c r="C688" t="s">
        <v>628</v>
      </c>
      <c r="D688" t="s">
        <v>646</v>
      </c>
      <c r="E688">
        <v>0.6</v>
      </c>
      <c r="F688">
        <v>79</v>
      </c>
      <c r="G688">
        <v>2200</v>
      </c>
      <c r="H688" t="s">
        <v>79</v>
      </c>
      <c r="I688" t="s">
        <v>80</v>
      </c>
      <c r="J688" t="s">
        <v>81</v>
      </c>
      <c r="K688" t="s">
        <v>51</v>
      </c>
      <c r="L688" t="s">
        <v>256</v>
      </c>
      <c r="O688">
        <f>MATCH(Table_FanDuel[[#This Row],[Id]],PLAYERIDMAP[FANDUELID],0)</f>
        <v>900</v>
      </c>
      <c r="P688" t="str">
        <f>INDEX(PLAYERIDMAP[],Table_FanDuel[[#This Row],[BatsMatch]],COLUMN(PLAYERIDMAP[BATS]))</f>
        <v>L</v>
      </c>
      <c r="Q688" t="str">
        <f>IFERROR(Table_FanDuel[[#This Row],[BatsIndex]],"")</f>
        <v>L</v>
      </c>
      <c r="R688" t="str">
        <f>INDEX(TEAMIDMAP[],MATCH(Table_FanDuel[[#This Row],[Opponent]],TEAMIDMAP[FDTEAM],0),COLUMN(TEAMIDMAP[FANGRAPHSTEAM]))</f>
        <v>Pirates</v>
      </c>
      <c r="S688" s="32" t="str">
        <f>IFERROR(INDEX(PROBABLE_SP[],MATCH(Table_FanDuel[[#This Row],[FangraphsOpp]],PROBABLE_SP[Team],0),COLUMN(PROBABLE_SP[Name])),"")</f>
        <v>Gerrit Cole</v>
      </c>
    </row>
    <row r="689" spans="1:19" x14ac:dyDescent="0.25">
      <c r="A689">
        <v>13725</v>
      </c>
      <c r="B689" t="s">
        <v>31</v>
      </c>
      <c r="C689" t="s">
        <v>507</v>
      </c>
      <c r="D689" t="s">
        <v>648</v>
      </c>
      <c r="E689">
        <v>1.3</v>
      </c>
      <c r="F689">
        <v>21</v>
      </c>
      <c r="G689">
        <v>2200</v>
      </c>
      <c r="H689" t="s">
        <v>41</v>
      </c>
      <c r="I689" t="s">
        <v>42</v>
      </c>
      <c r="J689" t="s">
        <v>43</v>
      </c>
      <c r="O689">
        <f>MATCH(Table_FanDuel[[#This Row],[Id]],PLAYERIDMAP[FANDUELID],0)</f>
        <v>763</v>
      </c>
      <c r="P689" t="str">
        <f>INDEX(PLAYERIDMAP[],Table_FanDuel[[#This Row],[BatsMatch]],COLUMN(PLAYERIDMAP[BATS]))</f>
        <v>R</v>
      </c>
      <c r="Q689" t="str">
        <f>IFERROR(Table_FanDuel[[#This Row],[BatsIndex]],"")</f>
        <v>R</v>
      </c>
      <c r="R689" t="str">
        <f>INDEX(TEAMIDMAP[],MATCH(Table_FanDuel[[#This Row],[Opponent]],TEAMIDMAP[FDTEAM],0),COLUMN(TEAMIDMAP[FANGRAPHSTEAM]))</f>
        <v>Phillies</v>
      </c>
      <c r="S689" s="32" t="str">
        <f>IFERROR(INDEX(PROBABLE_SP[],MATCH(Table_FanDuel[[#This Row],[FangraphsOpp]],PROBABLE_SP[Team],0),COLUMN(PROBABLE_SP[Name])),"")</f>
        <v>Jerad Eickhoff</v>
      </c>
    </row>
    <row r="690" spans="1:19" x14ac:dyDescent="0.25">
      <c r="A690">
        <v>5245</v>
      </c>
      <c r="B690" t="s">
        <v>68</v>
      </c>
      <c r="C690" t="s">
        <v>105</v>
      </c>
      <c r="D690" t="s">
        <v>663</v>
      </c>
      <c r="E690">
        <v>1.7</v>
      </c>
      <c r="F690">
        <v>90</v>
      </c>
      <c r="G690">
        <v>2200</v>
      </c>
      <c r="H690" t="s">
        <v>89</v>
      </c>
      <c r="I690" t="s">
        <v>91</v>
      </c>
      <c r="J690" t="s">
        <v>90</v>
      </c>
      <c r="O690">
        <f>MATCH(Table_FanDuel[[#This Row],[Id]],PLAYERIDMAP[FANDUELID],0)</f>
        <v>770</v>
      </c>
      <c r="P690" t="str">
        <f>INDEX(PLAYERIDMAP[],Table_FanDuel[[#This Row],[BatsMatch]],COLUMN(PLAYERIDMAP[BATS]))</f>
        <v>L</v>
      </c>
      <c r="Q690" t="str">
        <f>IFERROR(Table_FanDuel[[#This Row],[BatsIndex]],"")</f>
        <v>L</v>
      </c>
      <c r="R690" t="str">
        <f>INDEX(TEAMIDMAP[],MATCH(Table_FanDuel[[#This Row],[Opponent]],TEAMIDMAP[FDTEAM],0),COLUMN(TEAMIDMAP[FANGRAPHSTEAM]))</f>
        <v>Indians</v>
      </c>
      <c r="S690" s="32" t="str">
        <f>IFERROR(INDEX(PROBABLE_SP[],MATCH(Table_FanDuel[[#This Row],[FangraphsOpp]],PROBABLE_SP[Team],0),COLUMN(PROBABLE_SP[Name])),"")</f>
        <v>Carlos Carrasco</v>
      </c>
    </row>
    <row r="691" spans="1:19" x14ac:dyDescent="0.25">
      <c r="A691">
        <v>6221</v>
      </c>
      <c r="B691" t="s">
        <v>206</v>
      </c>
      <c r="C691" t="s">
        <v>665</v>
      </c>
      <c r="D691" t="s">
        <v>220</v>
      </c>
      <c r="E691">
        <v>0.3</v>
      </c>
      <c r="F691">
        <v>24</v>
      </c>
      <c r="G691">
        <v>2200</v>
      </c>
      <c r="H691" t="s">
        <v>17</v>
      </c>
      <c r="I691" t="s">
        <v>18</v>
      </c>
      <c r="J691" t="s">
        <v>19</v>
      </c>
      <c r="O691">
        <f>MATCH(Table_FanDuel[[#This Row],[Id]],PLAYERIDMAP[FANDUELID],0)</f>
        <v>1476</v>
      </c>
      <c r="P691" t="str">
        <f>INDEX(PLAYERIDMAP[],Table_FanDuel[[#This Row],[BatsMatch]],COLUMN(PLAYERIDMAP[BATS]))</f>
        <v>R</v>
      </c>
      <c r="Q691" t="str">
        <f>IFERROR(Table_FanDuel[[#This Row],[BatsIndex]],"")</f>
        <v>R</v>
      </c>
      <c r="R691" t="str">
        <f>INDEX(TEAMIDMAP[],MATCH(Table_FanDuel[[#This Row],[Opponent]],TEAMIDMAP[FDTEAM],0),COLUMN(TEAMIDMAP[FANGRAPHSTEAM]))</f>
        <v>Orioles</v>
      </c>
      <c r="S691" s="32" t="str">
        <f>IFERROR(INDEX(PROBABLE_SP[],MATCH(Table_FanDuel[[#This Row],[FangraphsOpp]],PROBABLE_SP[Team],0),COLUMN(PROBABLE_SP[Name])),"")</f>
        <v>Kevin Gausman</v>
      </c>
    </row>
    <row r="692" spans="1:19" x14ac:dyDescent="0.25">
      <c r="A692">
        <v>13337</v>
      </c>
      <c r="B692" t="s">
        <v>25</v>
      </c>
      <c r="C692" t="s">
        <v>26</v>
      </c>
      <c r="D692" t="s">
        <v>671</v>
      </c>
      <c r="E692">
        <v>-0.2</v>
      </c>
      <c r="F692">
        <v>3</v>
      </c>
      <c r="G692">
        <v>2200</v>
      </c>
      <c r="H692" t="s">
        <v>79</v>
      </c>
      <c r="I692" t="s">
        <v>81</v>
      </c>
      <c r="J692" t="s">
        <v>80</v>
      </c>
      <c r="O692" t="e">
        <f>MATCH(Table_FanDuel[[#This Row],[Id]],PLAYERIDMAP[FANDUELID],0)</f>
        <v>#N/A</v>
      </c>
      <c r="P692" t="e">
        <f>INDEX(PLAYERIDMAP[],Table_FanDuel[[#This Row],[BatsMatch]],COLUMN(PLAYERIDMAP[BATS]))</f>
        <v>#N/A</v>
      </c>
      <c r="Q692" t="str">
        <f>IFERROR(Table_FanDuel[[#This Row],[BatsIndex]],"")</f>
        <v/>
      </c>
      <c r="R692" t="str">
        <f>INDEX(TEAMIDMAP[],MATCH(Table_FanDuel[[#This Row],[Opponent]],TEAMIDMAP[FDTEAM],0),COLUMN(TEAMIDMAP[FANGRAPHSTEAM]))</f>
        <v>Nationals</v>
      </c>
      <c r="S692" s="32" t="str">
        <f>IFERROR(INDEX(PROBABLE_SP[],MATCH(Table_FanDuel[[#This Row],[FangraphsOpp]],PROBABLE_SP[Team],0),COLUMN(PROBABLE_SP[Name])),"")</f>
        <v>Jordan Zimmermann</v>
      </c>
    </row>
    <row r="693" spans="1:19" x14ac:dyDescent="0.25">
      <c r="A693">
        <v>13575</v>
      </c>
      <c r="B693" t="s">
        <v>25</v>
      </c>
      <c r="C693" t="s">
        <v>238</v>
      </c>
      <c r="D693" t="s">
        <v>680</v>
      </c>
      <c r="E693">
        <v>0.7</v>
      </c>
      <c r="F693">
        <v>29</v>
      </c>
      <c r="G693">
        <v>2200</v>
      </c>
      <c r="H693" t="s">
        <v>22</v>
      </c>
      <c r="I693" t="s">
        <v>24</v>
      </c>
      <c r="J693" t="s">
        <v>23</v>
      </c>
      <c r="O693">
        <f>MATCH(Table_FanDuel[[#This Row],[Id]],PLAYERIDMAP[FANDUELID],0)</f>
        <v>1097</v>
      </c>
      <c r="P693" t="str">
        <f>INDEX(PLAYERIDMAP[],Table_FanDuel[[#This Row],[BatsMatch]],COLUMN(PLAYERIDMAP[BATS]))</f>
        <v>R</v>
      </c>
      <c r="Q693" t="str">
        <f>IFERROR(Table_FanDuel[[#This Row],[BatsIndex]],"")</f>
        <v>R</v>
      </c>
      <c r="R693" t="str">
        <f>INDEX(TEAMIDMAP[],MATCH(Table_FanDuel[[#This Row],[Opponent]],TEAMIDMAP[FDTEAM],0),COLUMN(TEAMIDMAP[FANGRAPHSTEAM]))</f>
        <v>Twins</v>
      </c>
      <c r="S693" s="32" t="str">
        <f>IFERROR(INDEX(PROBABLE_SP[],MATCH(Table_FanDuel[[#This Row],[FangraphsOpp]],PROBABLE_SP[Team],0),COLUMN(PROBABLE_SP[Name])),"")</f>
        <v>Mike Pelfrey</v>
      </c>
    </row>
    <row r="694" spans="1:19" x14ac:dyDescent="0.25">
      <c r="A694">
        <v>5269</v>
      </c>
      <c r="B694" t="s">
        <v>31</v>
      </c>
      <c r="C694" t="s">
        <v>706</v>
      </c>
      <c r="D694" t="s">
        <v>707</v>
      </c>
      <c r="E694">
        <v>1</v>
      </c>
      <c r="F694">
        <v>28</v>
      </c>
      <c r="G694">
        <v>2200</v>
      </c>
      <c r="H694" t="s">
        <v>17</v>
      </c>
      <c r="I694" t="s">
        <v>19</v>
      </c>
      <c r="J694" t="s">
        <v>18</v>
      </c>
      <c r="O694">
        <f>MATCH(Table_FanDuel[[#This Row],[Id]],PLAYERIDMAP[FANDUELID],0)</f>
        <v>1152</v>
      </c>
      <c r="P694" t="str">
        <f>INDEX(PLAYERIDMAP[],Table_FanDuel[[#This Row],[BatsMatch]],COLUMN(PLAYERIDMAP[BATS]))</f>
        <v>R</v>
      </c>
      <c r="Q694" t="str">
        <f>IFERROR(Table_FanDuel[[#This Row],[BatsIndex]],"")</f>
        <v>R</v>
      </c>
      <c r="R694" t="str">
        <f>INDEX(TEAMIDMAP[],MATCH(Table_FanDuel[[#This Row],[Opponent]],TEAMIDMAP[FDTEAM],0),COLUMN(TEAMIDMAP[FANGRAPHSTEAM]))</f>
        <v>Rays</v>
      </c>
      <c r="S694" s="32" t="str">
        <f>IFERROR(INDEX(PROBABLE_SP[],MATCH(Table_FanDuel[[#This Row],[FangraphsOpp]],PROBABLE_SP[Team],0),COLUMN(PROBABLE_SP[Name])),"")</f>
        <v>Jake Odorizzi</v>
      </c>
    </row>
    <row r="695" spans="1:19" x14ac:dyDescent="0.25">
      <c r="A695">
        <v>5293</v>
      </c>
      <c r="B695" t="s">
        <v>68</v>
      </c>
      <c r="C695" t="s">
        <v>39</v>
      </c>
      <c r="D695" t="s">
        <v>719</v>
      </c>
      <c r="E695">
        <v>1.6</v>
      </c>
      <c r="F695">
        <v>47</v>
      </c>
      <c r="G695">
        <v>2200</v>
      </c>
      <c r="H695" t="s">
        <v>17</v>
      </c>
      <c r="I695" t="s">
        <v>18</v>
      </c>
      <c r="J695" t="s">
        <v>19</v>
      </c>
      <c r="O695">
        <f>MATCH(Table_FanDuel[[#This Row],[Id]],PLAYERIDMAP[FANDUELID],0)</f>
        <v>808</v>
      </c>
      <c r="P695" t="str">
        <f>INDEX(PLAYERIDMAP[],Table_FanDuel[[#This Row],[BatsMatch]],COLUMN(PLAYERIDMAP[BATS]))</f>
        <v>L</v>
      </c>
      <c r="Q695" t="str">
        <f>IFERROR(Table_FanDuel[[#This Row],[BatsIndex]],"")</f>
        <v>L</v>
      </c>
      <c r="R695" t="str">
        <f>INDEX(TEAMIDMAP[],MATCH(Table_FanDuel[[#This Row],[Opponent]],TEAMIDMAP[FDTEAM],0),COLUMN(TEAMIDMAP[FANGRAPHSTEAM]))</f>
        <v>Orioles</v>
      </c>
      <c r="S695" s="32" t="str">
        <f>IFERROR(INDEX(PROBABLE_SP[],MATCH(Table_FanDuel[[#This Row],[FangraphsOpp]],PROBABLE_SP[Team],0),COLUMN(PROBABLE_SP[Name])),"")</f>
        <v>Kevin Gausman</v>
      </c>
    </row>
    <row r="696" spans="1:19" x14ac:dyDescent="0.25">
      <c r="A696">
        <v>12966</v>
      </c>
      <c r="B696" t="s">
        <v>31</v>
      </c>
      <c r="C696" t="s">
        <v>606</v>
      </c>
      <c r="D696" t="s">
        <v>723</v>
      </c>
      <c r="E696">
        <v>0.6</v>
      </c>
      <c r="F696">
        <v>35</v>
      </c>
      <c r="G696">
        <v>2200</v>
      </c>
      <c r="H696" t="s">
        <v>36</v>
      </c>
      <c r="I696" t="s">
        <v>38</v>
      </c>
      <c r="J696" t="s">
        <v>37</v>
      </c>
      <c r="K696" t="s">
        <v>51</v>
      </c>
      <c r="L696" t="s">
        <v>242</v>
      </c>
      <c r="O696">
        <f>MATCH(Table_FanDuel[[#This Row],[Id]],PLAYERIDMAP[FANDUELID],0)</f>
        <v>294</v>
      </c>
      <c r="P696" t="str">
        <f>INDEX(PLAYERIDMAP[],Table_FanDuel[[#This Row],[BatsMatch]],COLUMN(PLAYERIDMAP[BATS]))</f>
        <v>R</v>
      </c>
      <c r="Q696" t="str">
        <f>IFERROR(Table_FanDuel[[#This Row],[BatsIndex]],"")</f>
        <v>R</v>
      </c>
      <c r="R696" t="str">
        <f>INDEX(TEAMIDMAP[],MATCH(Table_FanDuel[[#This Row],[Opponent]],TEAMIDMAP[FDTEAM],0),COLUMN(TEAMIDMAP[FANGRAPHSTEAM]))</f>
        <v>Rangers</v>
      </c>
      <c r="S696" s="32" t="str">
        <f>IFERROR(INDEX(PROBABLE_SP[],MATCH(Table_FanDuel[[#This Row],[FangraphsOpp]],PROBABLE_SP[Team],0),COLUMN(PROBABLE_SP[Name])),"")</f>
        <v>Yovani Gallardo</v>
      </c>
    </row>
    <row r="697" spans="1:19" x14ac:dyDescent="0.25">
      <c r="A697">
        <v>6108</v>
      </c>
      <c r="B697" t="s">
        <v>25</v>
      </c>
      <c r="C697" t="s">
        <v>745</v>
      </c>
      <c r="D697" t="s">
        <v>746</v>
      </c>
      <c r="E697">
        <v>0.8</v>
      </c>
      <c r="F697">
        <v>20</v>
      </c>
      <c r="G697">
        <v>2200</v>
      </c>
      <c r="H697" t="s">
        <v>22</v>
      </c>
      <c r="I697" t="s">
        <v>24</v>
      </c>
      <c r="J697" t="s">
        <v>23</v>
      </c>
      <c r="O697" t="e">
        <f>MATCH(Table_FanDuel[[#This Row],[Id]],PLAYERIDMAP[FANDUELID],0)</f>
        <v>#N/A</v>
      </c>
      <c r="P697" t="e">
        <f>INDEX(PLAYERIDMAP[],Table_FanDuel[[#This Row],[BatsMatch]],COLUMN(PLAYERIDMAP[BATS]))</f>
        <v>#N/A</v>
      </c>
      <c r="Q697" t="str">
        <f>IFERROR(Table_FanDuel[[#This Row],[BatsIndex]],"")</f>
        <v/>
      </c>
      <c r="R697" t="str">
        <f>INDEX(TEAMIDMAP[],MATCH(Table_FanDuel[[#This Row],[Opponent]],TEAMIDMAP[FDTEAM],0),COLUMN(TEAMIDMAP[FANGRAPHSTEAM]))</f>
        <v>Twins</v>
      </c>
      <c r="S697" s="32" t="str">
        <f>IFERROR(INDEX(PROBABLE_SP[],MATCH(Table_FanDuel[[#This Row],[FangraphsOpp]],PROBABLE_SP[Team],0),COLUMN(PROBABLE_SP[Name])),"")</f>
        <v>Mike Pelfrey</v>
      </c>
    </row>
    <row r="698" spans="1:19" x14ac:dyDescent="0.25">
      <c r="A698">
        <v>14026</v>
      </c>
      <c r="B698" t="s">
        <v>73</v>
      </c>
      <c r="C698" t="s">
        <v>78</v>
      </c>
      <c r="D698" t="s">
        <v>753</v>
      </c>
      <c r="E698">
        <v>2.2999999999999998</v>
      </c>
      <c r="F698">
        <v>2</v>
      </c>
      <c r="G698">
        <v>2200</v>
      </c>
      <c r="H698" t="s">
        <v>22</v>
      </c>
      <c r="I698" t="s">
        <v>24</v>
      </c>
      <c r="J698" t="s">
        <v>23</v>
      </c>
      <c r="O698" t="e">
        <f>MATCH(Table_FanDuel[[#This Row],[Id]],PLAYERIDMAP[FANDUELID],0)</f>
        <v>#N/A</v>
      </c>
      <c r="P698" t="e">
        <f>INDEX(PLAYERIDMAP[],Table_FanDuel[[#This Row],[BatsMatch]],COLUMN(PLAYERIDMAP[BATS]))</f>
        <v>#N/A</v>
      </c>
      <c r="Q698" t="str">
        <f>IFERROR(Table_FanDuel[[#This Row],[BatsIndex]],"")</f>
        <v/>
      </c>
      <c r="R698" t="str">
        <f>INDEX(TEAMIDMAP[],MATCH(Table_FanDuel[[#This Row],[Opponent]],TEAMIDMAP[FDTEAM],0),COLUMN(TEAMIDMAP[FANGRAPHSTEAM]))</f>
        <v>Twins</v>
      </c>
      <c r="S698" s="32" t="str">
        <f>IFERROR(INDEX(PROBABLE_SP[],MATCH(Table_FanDuel[[#This Row],[FangraphsOpp]],PROBABLE_SP[Team],0),COLUMN(PROBABLE_SP[Name])),"")</f>
        <v>Mike Pelfrey</v>
      </c>
    </row>
    <row r="699" spans="1:19" x14ac:dyDescent="0.25">
      <c r="A699">
        <v>13518</v>
      </c>
      <c r="B699" t="s">
        <v>206</v>
      </c>
      <c r="C699" t="s">
        <v>369</v>
      </c>
      <c r="D699" t="s">
        <v>553</v>
      </c>
      <c r="E699">
        <v>1.6</v>
      </c>
      <c r="F699">
        <v>3</v>
      </c>
      <c r="G699">
        <v>2200</v>
      </c>
      <c r="H699" t="s">
        <v>79</v>
      </c>
      <c r="I699" t="s">
        <v>81</v>
      </c>
      <c r="J699" t="s">
        <v>80</v>
      </c>
      <c r="O699">
        <f>MATCH(Table_FanDuel[[#This Row],[Id]],PLAYERIDMAP[FANDUELID],0)</f>
        <v>1240</v>
      </c>
      <c r="P699" t="str">
        <f>INDEX(PLAYERIDMAP[],Table_FanDuel[[#This Row],[BatsMatch]],COLUMN(PLAYERIDMAP[BATS]))</f>
        <v>R</v>
      </c>
      <c r="Q699" t="str">
        <f>IFERROR(Table_FanDuel[[#This Row],[BatsIndex]],"")</f>
        <v>R</v>
      </c>
      <c r="R699" t="str">
        <f>INDEX(TEAMIDMAP[],MATCH(Table_FanDuel[[#This Row],[Opponent]],TEAMIDMAP[FDTEAM],0),COLUMN(TEAMIDMAP[FANGRAPHSTEAM]))</f>
        <v>Nationals</v>
      </c>
      <c r="S699" s="32" t="str">
        <f>IFERROR(INDEX(PROBABLE_SP[],MATCH(Table_FanDuel[[#This Row],[FangraphsOpp]],PROBABLE_SP[Team],0),COLUMN(PROBABLE_SP[Name])),"")</f>
        <v>Jordan Zimmermann</v>
      </c>
    </row>
    <row r="700" spans="1:19" x14ac:dyDescent="0.25">
      <c r="A700">
        <v>5811</v>
      </c>
      <c r="B700" t="s">
        <v>25</v>
      </c>
      <c r="C700" t="s">
        <v>82</v>
      </c>
      <c r="D700" t="s">
        <v>810</v>
      </c>
      <c r="E700">
        <v>1.2</v>
      </c>
      <c r="F700">
        <v>62</v>
      </c>
      <c r="G700">
        <v>2200</v>
      </c>
      <c r="H700" t="s">
        <v>89</v>
      </c>
      <c r="I700" t="s">
        <v>90</v>
      </c>
      <c r="J700" t="s">
        <v>91</v>
      </c>
      <c r="O700">
        <f>MATCH(Table_FanDuel[[#This Row],[Id]],PLAYERIDMAP[FANDUELID],0)</f>
        <v>54</v>
      </c>
      <c r="P700" t="str">
        <f>INDEX(PLAYERIDMAP[],Table_FanDuel[[#This Row],[BatsMatch]],COLUMN(PLAYERIDMAP[BATS]))</f>
        <v>R</v>
      </c>
      <c r="Q700" t="str">
        <f>IFERROR(Table_FanDuel[[#This Row],[BatsIndex]],"")</f>
        <v>R</v>
      </c>
      <c r="R700" t="str">
        <f>INDEX(TEAMIDMAP[],MATCH(Table_FanDuel[[#This Row],[Opponent]],TEAMIDMAP[FDTEAM],0),COLUMN(TEAMIDMAP[FANGRAPHSTEAM]))</f>
        <v>White Sox</v>
      </c>
      <c r="S700" s="32" t="str">
        <f>IFERROR(INDEX(PROBABLE_SP[],MATCH(Table_FanDuel[[#This Row],[FangraphsOpp]],PROBABLE_SP[Team],0),COLUMN(PROBABLE_SP[Name])),"")</f>
        <v>Carlos Rodon</v>
      </c>
    </row>
    <row r="701" spans="1:19" x14ac:dyDescent="0.25">
      <c r="A701">
        <v>13756</v>
      </c>
      <c r="B701" t="s">
        <v>31</v>
      </c>
      <c r="C701" t="s">
        <v>811</v>
      </c>
      <c r="D701" t="s">
        <v>812</v>
      </c>
      <c r="E701">
        <v>0.5</v>
      </c>
      <c r="F701">
        <v>23</v>
      </c>
      <c r="G701">
        <v>2200</v>
      </c>
      <c r="H701" t="s">
        <v>70</v>
      </c>
      <c r="I701" t="s">
        <v>71</v>
      </c>
      <c r="J701" t="s">
        <v>72</v>
      </c>
      <c r="O701">
        <f>MATCH(Table_FanDuel[[#This Row],[Id]],PLAYERIDMAP[FANDUELID],0)</f>
        <v>467</v>
      </c>
      <c r="P701" t="str">
        <f>INDEX(PLAYERIDMAP[],Table_FanDuel[[#This Row],[BatsMatch]],COLUMN(PLAYERIDMAP[BATS]))</f>
        <v>L</v>
      </c>
      <c r="Q701" t="str">
        <f>IFERROR(Table_FanDuel[[#This Row],[BatsIndex]],"")</f>
        <v>L</v>
      </c>
      <c r="R701" t="str">
        <f>INDEX(TEAMIDMAP[],MATCH(Table_FanDuel[[#This Row],[Opponent]],TEAMIDMAP[FDTEAM],0),COLUMN(TEAMIDMAP[FANGRAPHSTEAM]))</f>
        <v>Astros</v>
      </c>
      <c r="S701" s="32" t="str">
        <f>IFERROR(INDEX(PROBABLE_SP[],MATCH(Table_FanDuel[[#This Row],[FangraphsOpp]],PROBABLE_SP[Team],0),COLUMN(PROBABLE_SP[Name])),"")</f>
        <v/>
      </c>
    </row>
    <row r="702" spans="1:19" x14ac:dyDescent="0.25">
      <c r="A702">
        <v>12924</v>
      </c>
      <c r="B702" t="s">
        <v>164</v>
      </c>
      <c r="C702" t="s">
        <v>815</v>
      </c>
      <c r="D702" t="s">
        <v>816</v>
      </c>
      <c r="E702">
        <v>1.4</v>
      </c>
      <c r="F702">
        <v>52</v>
      </c>
      <c r="G702">
        <v>2200</v>
      </c>
      <c r="H702" t="s">
        <v>89</v>
      </c>
      <c r="I702" t="s">
        <v>90</v>
      </c>
      <c r="J702" t="s">
        <v>91</v>
      </c>
      <c r="O702">
        <f>MATCH(Table_FanDuel[[#This Row],[Id]],PLAYERIDMAP[FANDUELID],0)</f>
        <v>252</v>
      </c>
      <c r="P702" t="str">
        <f>INDEX(PLAYERIDMAP[],Table_FanDuel[[#This Row],[BatsMatch]],COLUMN(PLAYERIDMAP[BATS]))</f>
        <v>L</v>
      </c>
      <c r="Q702" t="str">
        <f>IFERROR(Table_FanDuel[[#This Row],[BatsIndex]],"")</f>
        <v>L</v>
      </c>
      <c r="R702" t="str">
        <f>INDEX(TEAMIDMAP[],MATCH(Table_FanDuel[[#This Row],[Opponent]],TEAMIDMAP[FDTEAM],0),COLUMN(TEAMIDMAP[FANGRAPHSTEAM]))</f>
        <v>White Sox</v>
      </c>
      <c r="S702" s="32" t="str">
        <f>IFERROR(INDEX(PROBABLE_SP[],MATCH(Table_FanDuel[[#This Row],[FangraphsOpp]],PROBABLE_SP[Team],0),COLUMN(PROBABLE_SP[Name])),"")</f>
        <v>Carlos Rodon</v>
      </c>
    </row>
    <row r="703" spans="1:19" x14ac:dyDescent="0.25">
      <c r="A703">
        <v>17044</v>
      </c>
      <c r="B703" t="s">
        <v>31</v>
      </c>
      <c r="C703" t="s">
        <v>818</v>
      </c>
      <c r="D703" t="s">
        <v>819</v>
      </c>
      <c r="E703">
        <v>0.5</v>
      </c>
      <c r="F703">
        <v>8</v>
      </c>
      <c r="G703">
        <v>2200</v>
      </c>
      <c r="H703" t="s">
        <v>70</v>
      </c>
      <c r="I703" t="s">
        <v>72</v>
      </c>
      <c r="J703" t="s">
        <v>71</v>
      </c>
      <c r="O703">
        <f>MATCH(Table_FanDuel[[#This Row],[Id]],PLAYERIDMAP[FANDUELID],0)</f>
        <v>628</v>
      </c>
      <c r="P703" t="str">
        <f>INDEX(PLAYERIDMAP[],Table_FanDuel[[#This Row],[BatsMatch]],COLUMN(PLAYERIDMAP[BATS]))</f>
        <v>R</v>
      </c>
      <c r="Q703" t="str">
        <f>IFERROR(Table_FanDuel[[#This Row],[BatsIndex]],"")</f>
        <v>R</v>
      </c>
      <c r="R703" t="str">
        <f>INDEX(TEAMIDMAP[],MATCH(Table_FanDuel[[#This Row],[Opponent]],TEAMIDMAP[FDTEAM],0),COLUMN(TEAMIDMAP[FANGRAPHSTEAM]))</f>
        <v>Royals</v>
      </c>
      <c r="S703" s="32" t="str">
        <f>IFERROR(INDEX(PROBABLE_SP[],MATCH(Table_FanDuel[[#This Row],[FangraphsOpp]],PROBABLE_SP[Team],0),COLUMN(PROBABLE_SP[Name])),"")</f>
        <v>Edinson Volquez</v>
      </c>
    </row>
    <row r="704" spans="1:19" x14ac:dyDescent="0.25">
      <c r="A704">
        <v>62433</v>
      </c>
      <c r="B704" t="s">
        <v>25</v>
      </c>
      <c r="C704" t="s">
        <v>822</v>
      </c>
      <c r="D704" t="s">
        <v>823</v>
      </c>
      <c r="E704">
        <v>0.1</v>
      </c>
      <c r="F704">
        <v>2</v>
      </c>
      <c r="G704">
        <v>2200</v>
      </c>
      <c r="H704" t="s">
        <v>70</v>
      </c>
      <c r="I704" t="s">
        <v>71</v>
      </c>
      <c r="J704" t="s">
        <v>72</v>
      </c>
      <c r="O704" t="e">
        <f>MATCH(Table_FanDuel[[#This Row],[Id]],PLAYERIDMAP[FANDUELID],0)</f>
        <v>#N/A</v>
      </c>
      <c r="P704" t="e">
        <f>INDEX(PLAYERIDMAP[],Table_FanDuel[[#This Row],[BatsMatch]],COLUMN(PLAYERIDMAP[BATS]))</f>
        <v>#N/A</v>
      </c>
      <c r="Q704" t="str">
        <f>IFERROR(Table_FanDuel[[#This Row],[BatsIndex]],"")</f>
        <v/>
      </c>
      <c r="R704" t="str">
        <f>INDEX(TEAMIDMAP[],MATCH(Table_FanDuel[[#This Row],[Opponent]],TEAMIDMAP[FDTEAM],0),COLUMN(TEAMIDMAP[FANGRAPHSTEAM]))</f>
        <v>Astros</v>
      </c>
      <c r="S704" s="32" t="str">
        <f>IFERROR(INDEX(PROBABLE_SP[],MATCH(Table_FanDuel[[#This Row],[FangraphsOpp]],PROBABLE_SP[Team],0),COLUMN(PROBABLE_SP[Name])),"")</f>
        <v/>
      </c>
    </row>
    <row r="705" spans="1:19" x14ac:dyDescent="0.25">
      <c r="A705">
        <v>21146</v>
      </c>
      <c r="B705" t="s">
        <v>31</v>
      </c>
      <c r="C705" t="s">
        <v>825</v>
      </c>
      <c r="D705" t="s">
        <v>235</v>
      </c>
      <c r="E705">
        <v>0.6</v>
      </c>
      <c r="F705">
        <v>5</v>
      </c>
      <c r="G705">
        <v>2200</v>
      </c>
      <c r="H705" t="s">
        <v>36</v>
      </c>
      <c r="I705" t="s">
        <v>38</v>
      </c>
      <c r="J705" t="s">
        <v>37</v>
      </c>
      <c r="O705" t="e">
        <f>MATCH(Table_FanDuel[[#This Row],[Id]],PLAYERIDMAP[FANDUELID],0)</f>
        <v>#N/A</v>
      </c>
      <c r="P705" t="e">
        <f>INDEX(PLAYERIDMAP[],Table_FanDuel[[#This Row],[BatsMatch]],COLUMN(PLAYERIDMAP[BATS]))</f>
        <v>#N/A</v>
      </c>
      <c r="Q705" t="str">
        <f>IFERROR(Table_FanDuel[[#This Row],[BatsIndex]],"")</f>
        <v/>
      </c>
      <c r="R705" t="str">
        <f>INDEX(TEAMIDMAP[],MATCH(Table_FanDuel[[#This Row],[Opponent]],TEAMIDMAP[FDTEAM],0),COLUMN(TEAMIDMAP[FANGRAPHSTEAM]))</f>
        <v>Rangers</v>
      </c>
      <c r="S705" s="32" t="str">
        <f>IFERROR(INDEX(PROBABLE_SP[],MATCH(Table_FanDuel[[#This Row],[FangraphsOpp]],PROBABLE_SP[Team],0),COLUMN(PROBABLE_SP[Name])),"")</f>
        <v>Yovani Gallardo</v>
      </c>
    </row>
    <row r="706" spans="1:19" x14ac:dyDescent="0.25">
      <c r="A706">
        <v>13065</v>
      </c>
      <c r="B706" t="s">
        <v>206</v>
      </c>
      <c r="C706" t="s">
        <v>129</v>
      </c>
      <c r="D706" t="s">
        <v>839</v>
      </c>
      <c r="E706">
        <v>1.1000000000000001</v>
      </c>
      <c r="F706">
        <v>21</v>
      </c>
      <c r="G706">
        <v>2200</v>
      </c>
      <c r="H706" t="s">
        <v>48</v>
      </c>
      <c r="I706" t="s">
        <v>49</v>
      </c>
      <c r="J706" t="s">
        <v>50</v>
      </c>
      <c r="O706">
        <f>MATCH(Table_FanDuel[[#This Row],[Id]],PLAYERIDMAP[FANDUELID],0)</f>
        <v>1147</v>
      </c>
      <c r="P706" t="str">
        <f>INDEX(PLAYERIDMAP[],Table_FanDuel[[#This Row],[BatsMatch]],COLUMN(PLAYERIDMAP[BATS]))</f>
        <v>R</v>
      </c>
      <c r="Q706" t="str">
        <f>IFERROR(Table_FanDuel[[#This Row],[BatsIndex]],"")</f>
        <v>R</v>
      </c>
      <c r="R706" t="str">
        <f>INDEX(TEAMIDMAP[],MATCH(Table_FanDuel[[#This Row],[Opponent]],TEAMIDMAP[FDTEAM],0),COLUMN(TEAMIDMAP[FANGRAPHSTEAM]))</f>
        <v>Dodgers</v>
      </c>
      <c r="S706" s="32" t="str">
        <f>IFERROR(INDEX(PROBABLE_SP[],MATCH(Table_FanDuel[[#This Row],[FangraphsOpp]],PROBABLE_SP[Team],0),COLUMN(PROBABLE_SP[Name])),"")</f>
        <v>Mike Bolsinger</v>
      </c>
    </row>
    <row r="707" spans="1:19" x14ac:dyDescent="0.25">
      <c r="A707">
        <v>12985</v>
      </c>
      <c r="B707" t="s">
        <v>31</v>
      </c>
      <c r="C707" t="s">
        <v>840</v>
      </c>
      <c r="D707" t="s">
        <v>124</v>
      </c>
      <c r="E707">
        <v>1.8</v>
      </c>
      <c r="F707">
        <v>85</v>
      </c>
      <c r="G707">
        <v>2200</v>
      </c>
      <c r="H707" t="s">
        <v>89</v>
      </c>
      <c r="I707" t="s">
        <v>91</v>
      </c>
      <c r="J707" t="s">
        <v>90</v>
      </c>
      <c r="O707">
        <f>MATCH(Table_FanDuel[[#This Row],[Id]],PLAYERIDMAP[FANDUELID],0)</f>
        <v>478</v>
      </c>
      <c r="P707" t="str">
        <f>INDEX(PLAYERIDMAP[],Table_FanDuel[[#This Row],[BatsMatch]],COLUMN(PLAYERIDMAP[BATS]))</f>
        <v>R</v>
      </c>
      <c r="Q707" t="str">
        <f>IFERROR(Table_FanDuel[[#This Row],[BatsIndex]],"")</f>
        <v>R</v>
      </c>
      <c r="R707" t="str">
        <f>INDEX(TEAMIDMAP[],MATCH(Table_FanDuel[[#This Row],[Opponent]],TEAMIDMAP[FDTEAM],0),COLUMN(TEAMIDMAP[FANGRAPHSTEAM]))</f>
        <v>Indians</v>
      </c>
      <c r="S707" s="32" t="str">
        <f>IFERROR(INDEX(PROBABLE_SP[],MATCH(Table_FanDuel[[#This Row],[FangraphsOpp]],PROBABLE_SP[Team],0),COLUMN(PROBABLE_SP[Name])),"")</f>
        <v>Carlos Carrasco</v>
      </c>
    </row>
    <row r="708" spans="1:19" x14ac:dyDescent="0.25">
      <c r="A708">
        <v>38319</v>
      </c>
      <c r="B708" t="s">
        <v>31</v>
      </c>
      <c r="C708" t="s">
        <v>842</v>
      </c>
      <c r="D708" t="s">
        <v>327</v>
      </c>
      <c r="E708">
        <v>1.7</v>
      </c>
      <c r="F708">
        <v>87</v>
      </c>
      <c r="G708">
        <v>2200</v>
      </c>
      <c r="H708" t="s">
        <v>41</v>
      </c>
      <c r="I708" t="s">
        <v>43</v>
      </c>
      <c r="J708" t="s">
        <v>42</v>
      </c>
      <c r="O708">
        <f>MATCH(Table_FanDuel[[#This Row],[Id]],PLAYERIDMAP[FANDUELID],0)</f>
        <v>616</v>
      </c>
      <c r="P708" t="str">
        <f>INDEX(PLAYERIDMAP[],Table_FanDuel[[#This Row],[BatsMatch]],COLUMN(PLAYERIDMAP[BATS]))</f>
        <v>L</v>
      </c>
      <c r="Q708" t="str">
        <f>IFERROR(Table_FanDuel[[#This Row],[BatsIndex]],"")</f>
        <v>L</v>
      </c>
      <c r="R708" t="str">
        <f>INDEX(TEAMIDMAP[],MATCH(Table_FanDuel[[#This Row],[Opponent]],TEAMIDMAP[FDTEAM],0),COLUMN(TEAMIDMAP[FANGRAPHSTEAM]))</f>
        <v>Cubs</v>
      </c>
      <c r="S708" s="32" t="str">
        <f>IFERROR(INDEX(PROBABLE_SP[],MATCH(Table_FanDuel[[#This Row],[FangraphsOpp]],PROBABLE_SP[Team],0),COLUMN(PROBABLE_SP[Name])),"")</f>
        <v>Jon Lester</v>
      </c>
    </row>
    <row r="709" spans="1:19" x14ac:dyDescent="0.25">
      <c r="A709">
        <v>12938</v>
      </c>
      <c r="B709" t="s">
        <v>25</v>
      </c>
      <c r="C709" t="s">
        <v>851</v>
      </c>
      <c r="D709" t="s">
        <v>852</v>
      </c>
      <c r="E709">
        <v>0.7</v>
      </c>
      <c r="F709">
        <v>13</v>
      </c>
      <c r="G709">
        <v>2200</v>
      </c>
      <c r="H709" t="s">
        <v>36</v>
      </c>
      <c r="I709" t="s">
        <v>38</v>
      </c>
      <c r="J709" t="s">
        <v>37</v>
      </c>
      <c r="O709">
        <f>MATCH(Table_FanDuel[[#This Row],[Id]],PLAYERIDMAP[FANDUELID],0)</f>
        <v>536</v>
      </c>
      <c r="P709" t="str">
        <f>INDEX(PLAYERIDMAP[],Table_FanDuel[[#This Row],[BatsMatch]],COLUMN(PLAYERIDMAP[BATS]))</f>
        <v>R</v>
      </c>
      <c r="Q709" t="str">
        <f>IFERROR(Table_FanDuel[[#This Row],[BatsIndex]],"")</f>
        <v>R</v>
      </c>
      <c r="R709" t="str">
        <f>INDEX(TEAMIDMAP[],MATCH(Table_FanDuel[[#This Row],[Opponent]],TEAMIDMAP[FDTEAM],0),COLUMN(TEAMIDMAP[FANGRAPHSTEAM]))</f>
        <v>Rangers</v>
      </c>
      <c r="S709" s="32" t="str">
        <f>IFERROR(INDEX(PROBABLE_SP[],MATCH(Table_FanDuel[[#This Row],[FangraphsOpp]],PROBABLE_SP[Team],0),COLUMN(PROBABLE_SP[Name])),"")</f>
        <v>Yovani Gallardo</v>
      </c>
    </row>
    <row r="710" spans="1:19" x14ac:dyDescent="0.25">
      <c r="A710">
        <v>11352</v>
      </c>
      <c r="B710" t="s">
        <v>31</v>
      </c>
      <c r="C710" t="s">
        <v>858</v>
      </c>
      <c r="D710" t="s">
        <v>859</v>
      </c>
      <c r="E710">
        <v>1.1000000000000001</v>
      </c>
      <c r="F710">
        <v>33</v>
      </c>
      <c r="G710">
        <v>2200</v>
      </c>
      <c r="H710" t="s">
        <v>41</v>
      </c>
      <c r="I710" t="s">
        <v>43</v>
      </c>
      <c r="J710" t="s">
        <v>42</v>
      </c>
      <c r="O710">
        <f>MATCH(Table_FanDuel[[#This Row],[Id]],PLAYERIDMAP[FANDUELID],0)</f>
        <v>160</v>
      </c>
      <c r="P710" t="str">
        <f>INDEX(PLAYERIDMAP[],Table_FanDuel[[#This Row],[BatsMatch]],COLUMN(PLAYERIDMAP[BATS]))</f>
        <v>L</v>
      </c>
      <c r="Q710" t="str">
        <f>IFERROR(Table_FanDuel[[#This Row],[BatsIndex]],"")</f>
        <v>L</v>
      </c>
      <c r="R710" t="str">
        <f>INDEX(TEAMIDMAP[],MATCH(Table_FanDuel[[#This Row],[Opponent]],TEAMIDMAP[FDTEAM],0),COLUMN(TEAMIDMAP[FANGRAPHSTEAM]))</f>
        <v>Cubs</v>
      </c>
      <c r="S710" s="32" t="str">
        <f>IFERROR(INDEX(PROBABLE_SP[],MATCH(Table_FanDuel[[#This Row],[FangraphsOpp]],PROBABLE_SP[Team],0),COLUMN(PROBABLE_SP[Name])),"")</f>
        <v>Jon Lester</v>
      </c>
    </row>
    <row r="711" spans="1:19" x14ac:dyDescent="0.25">
      <c r="A711">
        <v>58431</v>
      </c>
      <c r="B711" t="s">
        <v>31</v>
      </c>
      <c r="C711" t="s">
        <v>861</v>
      </c>
      <c r="D711" t="s">
        <v>862</v>
      </c>
      <c r="E711">
        <v>1.4</v>
      </c>
      <c r="F711">
        <v>11</v>
      </c>
      <c r="G711">
        <v>2200</v>
      </c>
      <c r="H711" t="s">
        <v>70</v>
      </c>
      <c r="I711" t="s">
        <v>71</v>
      </c>
      <c r="J711" t="s">
        <v>72</v>
      </c>
      <c r="K711" t="s">
        <v>51</v>
      </c>
      <c r="L711" t="s">
        <v>86</v>
      </c>
      <c r="O711">
        <f>MATCH(Table_FanDuel[[#This Row],[Id]],PLAYERIDMAP[FANDUELID],0)</f>
        <v>525</v>
      </c>
      <c r="P711" t="str">
        <f>INDEX(PLAYERIDMAP[],Table_FanDuel[[#This Row],[BatsMatch]],COLUMN(PLAYERIDMAP[BATS]))</f>
        <v>R</v>
      </c>
      <c r="Q711" t="str">
        <f>IFERROR(Table_FanDuel[[#This Row],[BatsIndex]],"")</f>
        <v>R</v>
      </c>
      <c r="R711" t="str">
        <f>INDEX(TEAMIDMAP[],MATCH(Table_FanDuel[[#This Row],[Opponent]],TEAMIDMAP[FDTEAM],0),COLUMN(TEAMIDMAP[FANGRAPHSTEAM]))</f>
        <v>Astros</v>
      </c>
      <c r="S711" s="32" t="str">
        <f>IFERROR(INDEX(PROBABLE_SP[],MATCH(Table_FanDuel[[#This Row],[FangraphsOpp]],PROBABLE_SP[Team],0),COLUMN(PROBABLE_SP[Name])),"")</f>
        <v/>
      </c>
    </row>
    <row r="712" spans="1:19" x14ac:dyDescent="0.25">
      <c r="A712">
        <v>16953</v>
      </c>
      <c r="B712" t="s">
        <v>73</v>
      </c>
      <c r="C712" t="s">
        <v>92</v>
      </c>
      <c r="D712" t="s">
        <v>598</v>
      </c>
      <c r="E712">
        <v>0.8</v>
      </c>
      <c r="F712">
        <v>28</v>
      </c>
      <c r="G712">
        <v>2200</v>
      </c>
      <c r="H712" t="s">
        <v>17</v>
      </c>
      <c r="I712" t="s">
        <v>18</v>
      </c>
      <c r="J712" t="s">
        <v>19</v>
      </c>
      <c r="O712">
        <f>MATCH(Table_FanDuel[[#This Row],[Id]],PLAYERIDMAP[FANDUELID],0)</f>
        <v>456</v>
      </c>
      <c r="P712" t="str">
        <f>INDEX(PLAYERIDMAP[],Table_FanDuel[[#This Row],[BatsMatch]],COLUMN(PLAYERIDMAP[BATS]))</f>
        <v>B</v>
      </c>
      <c r="Q712" t="str">
        <f>IFERROR(Table_FanDuel[[#This Row],[BatsIndex]],"")</f>
        <v>B</v>
      </c>
      <c r="R712" t="str">
        <f>INDEX(TEAMIDMAP[],MATCH(Table_FanDuel[[#This Row],[Opponent]],TEAMIDMAP[FDTEAM],0),COLUMN(TEAMIDMAP[FANGRAPHSTEAM]))</f>
        <v>Orioles</v>
      </c>
      <c r="S712" s="32" t="str">
        <f>IFERROR(INDEX(PROBABLE_SP[],MATCH(Table_FanDuel[[#This Row],[FangraphsOpp]],PROBABLE_SP[Team],0),COLUMN(PROBABLE_SP[Name])),"")</f>
        <v>Kevin Gausman</v>
      </c>
    </row>
    <row r="713" spans="1:19" x14ac:dyDescent="0.25">
      <c r="A713">
        <v>21904</v>
      </c>
      <c r="B713" t="s">
        <v>31</v>
      </c>
      <c r="C713" t="s">
        <v>877</v>
      </c>
      <c r="D713" t="s">
        <v>878</v>
      </c>
      <c r="E713">
        <v>0.4</v>
      </c>
      <c r="F713">
        <v>12</v>
      </c>
      <c r="G713">
        <v>2200</v>
      </c>
      <c r="H713" t="s">
        <v>22</v>
      </c>
      <c r="I713" t="s">
        <v>24</v>
      </c>
      <c r="J713" t="s">
        <v>23</v>
      </c>
      <c r="O713">
        <f>MATCH(Table_FanDuel[[#This Row],[Id]],PLAYERIDMAP[FANDUELID],0)</f>
        <v>439</v>
      </c>
      <c r="P713" t="str">
        <f>INDEX(PLAYERIDMAP[],Table_FanDuel[[#This Row],[BatsMatch]],COLUMN(PLAYERIDMAP[BATS]))</f>
        <v>L</v>
      </c>
      <c r="Q713" t="str">
        <f>IFERROR(Table_FanDuel[[#This Row],[BatsIndex]],"")</f>
        <v>L</v>
      </c>
      <c r="R713" t="str">
        <f>INDEX(TEAMIDMAP[],MATCH(Table_FanDuel[[#This Row],[Opponent]],TEAMIDMAP[FDTEAM],0),COLUMN(TEAMIDMAP[FANGRAPHSTEAM]))</f>
        <v>Twins</v>
      </c>
      <c r="S713" s="32" t="str">
        <f>IFERROR(INDEX(PROBABLE_SP[],MATCH(Table_FanDuel[[#This Row],[FangraphsOpp]],PROBABLE_SP[Team],0),COLUMN(PROBABLE_SP[Name])),"")</f>
        <v>Mike Pelfrey</v>
      </c>
    </row>
    <row r="714" spans="1:19" x14ac:dyDescent="0.25">
      <c r="A714">
        <v>12564</v>
      </c>
      <c r="B714" t="s">
        <v>206</v>
      </c>
      <c r="C714" t="s">
        <v>53</v>
      </c>
      <c r="D714" t="s">
        <v>879</v>
      </c>
      <c r="E714">
        <v>1.2</v>
      </c>
      <c r="F714">
        <v>33</v>
      </c>
      <c r="G714">
        <v>2200</v>
      </c>
      <c r="H714" t="s">
        <v>79</v>
      </c>
      <c r="I714" t="s">
        <v>81</v>
      </c>
      <c r="J714" t="s">
        <v>80</v>
      </c>
      <c r="O714">
        <f>MATCH(Table_FanDuel[[#This Row],[Id]],PLAYERIDMAP[FANDUELID],0)</f>
        <v>1320</v>
      </c>
      <c r="P714" t="str">
        <f>INDEX(PLAYERIDMAP[],Table_FanDuel[[#This Row],[BatsMatch]],COLUMN(PLAYERIDMAP[BATS]))</f>
        <v>R</v>
      </c>
      <c r="Q714" t="str">
        <f>IFERROR(Table_FanDuel[[#This Row],[BatsIndex]],"")</f>
        <v>R</v>
      </c>
      <c r="R714" t="str">
        <f>INDEX(TEAMIDMAP[],MATCH(Table_FanDuel[[#This Row],[Opponent]],TEAMIDMAP[FDTEAM],0),COLUMN(TEAMIDMAP[FANGRAPHSTEAM]))</f>
        <v>Nationals</v>
      </c>
      <c r="S714" s="32" t="str">
        <f>IFERROR(INDEX(PROBABLE_SP[],MATCH(Table_FanDuel[[#This Row],[FangraphsOpp]],PROBABLE_SP[Team],0),COLUMN(PROBABLE_SP[Name])),"")</f>
        <v>Jordan Zimmermann</v>
      </c>
    </row>
    <row r="715" spans="1:19" x14ac:dyDescent="0.25">
      <c r="A715">
        <v>13350</v>
      </c>
      <c r="B715" t="s">
        <v>31</v>
      </c>
      <c r="C715" t="s">
        <v>184</v>
      </c>
      <c r="D715" t="s">
        <v>888</v>
      </c>
      <c r="E715">
        <v>0.9</v>
      </c>
      <c r="F715">
        <v>24</v>
      </c>
      <c r="G715">
        <v>2200</v>
      </c>
      <c r="H715" t="s">
        <v>79</v>
      </c>
      <c r="I715" t="s">
        <v>80</v>
      </c>
      <c r="J715" t="s">
        <v>81</v>
      </c>
      <c r="O715">
        <f>MATCH(Table_FanDuel[[#This Row],[Id]],PLAYERIDMAP[FANDUELID],0)</f>
        <v>345</v>
      </c>
      <c r="P715" t="str">
        <f>INDEX(PLAYERIDMAP[],Table_FanDuel[[#This Row],[BatsMatch]],COLUMN(PLAYERIDMAP[BATS]))</f>
        <v>L</v>
      </c>
      <c r="Q715" t="str">
        <f>IFERROR(Table_FanDuel[[#This Row],[BatsIndex]],"")</f>
        <v>L</v>
      </c>
      <c r="R715" t="str">
        <f>INDEX(TEAMIDMAP[],MATCH(Table_FanDuel[[#This Row],[Opponent]],TEAMIDMAP[FDTEAM],0),COLUMN(TEAMIDMAP[FANGRAPHSTEAM]))</f>
        <v>Pirates</v>
      </c>
      <c r="S715" s="32" t="str">
        <f>IFERROR(INDEX(PROBABLE_SP[],MATCH(Table_FanDuel[[#This Row],[FangraphsOpp]],PROBABLE_SP[Team],0),COLUMN(PROBABLE_SP[Name])),"")</f>
        <v>Gerrit Cole</v>
      </c>
    </row>
    <row r="716" spans="1:19" x14ac:dyDescent="0.25">
      <c r="A716">
        <v>12307</v>
      </c>
      <c r="B716" t="s">
        <v>31</v>
      </c>
      <c r="C716" t="s">
        <v>238</v>
      </c>
      <c r="D716" t="s">
        <v>907</v>
      </c>
      <c r="E716">
        <v>0.5</v>
      </c>
      <c r="F716">
        <v>27</v>
      </c>
      <c r="G716">
        <v>2200</v>
      </c>
      <c r="H716" t="s">
        <v>79</v>
      </c>
      <c r="I716" t="s">
        <v>81</v>
      </c>
      <c r="J716" t="s">
        <v>80</v>
      </c>
      <c r="O716">
        <f>MATCH(Table_FanDuel[[#This Row],[Id]],PLAYERIDMAP[FANDUELID],0)</f>
        <v>1345</v>
      </c>
      <c r="P716" t="str">
        <f>INDEX(PLAYERIDMAP[],Table_FanDuel[[#This Row],[BatsMatch]],COLUMN(PLAYERIDMAP[BATS]))</f>
        <v>R</v>
      </c>
      <c r="Q716" t="str">
        <f>IFERROR(Table_FanDuel[[#This Row],[BatsIndex]],"")</f>
        <v>R</v>
      </c>
      <c r="R716" t="str">
        <f>INDEX(TEAMIDMAP[],MATCH(Table_FanDuel[[#This Row],[Opponent]],TEAMIDMAP[FDTEAM],0),COLUMN(TEAMIDMAP[FANGRAPHSTEAM]))</f>
        <v>Nationals</v>
      </c>
      <c r="S716" s="32" t="str">
        <f>IFERROR(INDEX(PROBABLE_SP[],MATCH(Table_FanDuel[[#This Row],[FangraphsOpp]],PROBABLE_SP[Team],0),COLUMN(PROBABLE_SP[Name])),"")</f>
        <v>Jordan Zimmermann</v>
      </c>
    </row>
    <row r="717" spans="1:19" x14ac:dyDescent="0.25">
      <c r="A717">
        <v>13505</v>
      </c>
      <c r="B717" t="s">
        <v>164</v>
      </c>
      <c r="C717" t="s">
        <v>82</v>
      </c>
      <c r="D717" t="s">
        <v>912</v>
      </c>
      <c r="E717">
        <v>0.8</v>
      </c>
      <c r="F717">
        <v>6</v>
      </c>
      <c r="G717">
        <v>2200</v>
      </c>
      <c r="H717" t="s">
        <v>41</v>
      </c>
      <c r="I717" t="s">
        <v>42</v>
      </c>
      <c r="J717" t="s">
        <v>43</v>
      </c>
      <c r="O717">
        <f>MATCH(Table_FanDuel[[#This Row],[Id]],PLAYERIDMAP[FANDUELID],0)</f>
        <v>1006</v>
      </c>
      <c r="P717" t="str">
        <f>INDEX(PLAYERIDMAP[],Table_FanDuel[[#This Row],[BatsMatch]],COLUMN(PLAYERIDMAP[BATS]))</f>
        <v>R</v>
      </c>
      <c r="Q717" t="str">
        <f>IFERROR(Table_FanDuel[[#This Row],[BatsIndex]],"")</f>
        <v>R</v>
      </c>
      <c r="R717" t="str">
        <f>INDEX(TEAMIDMAP[],MATCH(Table_FanDuel[[#This Row],[Opponent]],TEAMIDMAP[FDTEAM],0),COLUMN(TEAMIDMAP[FANGRAPHSTEAM]))</f>
        <v>Phillies</v>
      </c>
      <c r="S717" s="32" t="str">
        <f>IFERROR(INDEX(PROBABLE_SP[],MATCH(Table_FanDuel[[#This Row],[FangraphsOpp]],PROBABLE_SP[Team],0),COLUMN(PROBABLE_SP[Name])),"")</f>
        <v>Jerad Eickhoff</v>
      </c>
    </row>
    <row r="718" spans="1:19" x14ac:dyDescent="0.25">
      <c r="A718">
        <v>13332</v>
      </c>
      <c r="B718" t="s">
        <v>25</v>
      </c>
      <c r="C718" t="s">
        <v>917</v>
      </c>
      <c r="D718" t="s">
        <v>918</v>
      </c>
      <c r="E718">
        <v>0.4</v>
      </c>
      <c r="F718">
        <v>43</v>
      </c>
      <c r="G718">
        <v>2200</v>
      </c>
      <c r="H718" t="s">
        <v>28</v>
      </c>
      <c r="I718" t="s">
        <v>30</v>
      </c>
      <c r="J718" t="s">
        <v>29</v>
      </c>
      <c r="O718">
        <f>MATCH(Table_FanDuel[[#This Row],[Id]],PLAYERIDMAP[FANDUELID],0)</f>
        <v>752</v>
      </c>
      <c r="P718" t="str">
        <f>INDEX(PLAYERIDMAP[],Table_FanDuel[[#This Row],[BatsMatch]],COLUMN(PLAYERIDMAP[BATS]))</f>
        <v>R</v>
      </c>
      <c r="Q718" t="str">
        <f>IFERROR(Table_FanDuel[[#This Row],[BatsIndex]],"")</f>
        <v>R</v>
      </c>
      <c r="R718" t="str">
        <f>INDEX(TEAMIDMAP[],MATCH(Table_FanDuel[[#This Row],[Opponent]],TEAMIDMAP[FDTEAM],0),COLUMN(TEAMIDMAP[FANGRAPHSTEAM]))</f>
        <v>Braves</v>
      </c>
      <c r="S718" s="32" t="str">
        <f>IFERROR(INDEX(PROBABLE_SP[],MATCH(Table_FanDuel[[#This Row],[FangraphsOpp]],PROBABLE_SP[Team],0),COLUMN(PROBABLE_SP[Name])),"")</f>
        <v>Ryan Weber</v>
      </c>
    </row>
    <row r="719" spans="1:19" x14ac:dyDescent="0.25">
      <c r="A719">
        <v>5460</v>
      </c>
      <c r="B719" t="s">
        <v>68</v>
      </c>
      <c r="C719" t="s">
        <v>476</v>
      </c>
      <c r="D719" t="s">
        <v>629</v>
      </c>
      <c r="E719">
        <v>1.1000000000000001</v>
      </c>
      <c r="F719">
        <v>54</v>
      </c>
      <c r="G719">
        <v>2200</v>
      </c>
      <c r="H719" t="s">
        <v>22</v>
      </c>
      <c r="I719" t="s">
        <v>24</v>
      </c>
      <c r="J719" t="s">
        <v>23</v>
      </c>
      <c r="O719">
        <f>MATCH(Table_FanDuel[[#This Row],[Id]],PLAYERIDMAP[FANDUELID],0)</f>
        <v>704</v>
      </c>
      <c r="P719" t="str">
        <f>INDEX(PLAYERIDMAP[],Table_FanDuel[[#This Row],[BatsMatch]],COLUMN(PLAYERIDMAP[BATS]))</f>
        <v>L</v>
      </c>
      <c r="Q719" t="str">
        <f>IFERROR(Table_FanDuel[[#This Row],[BatsIndex]],"")</f>
        <v>L</v>
      </c>
      <c r="R719" t="str">
        <f>INDEX(TEAMIDMAP[],MATCH(Table_FanDuel[[#This Row],[Opponent]],TEAMIDMAP[FDTEAM],0),COLUMN(TEAMIDMAP[FANGRAPHSTEAM]))</f>
        <v>Twins</v>
      </c>
      <c r="S719" s="32" t="str">
        <f>IFERROR(INDEX(PROBABLE_SP[],MATCH(Table_FanDuel[[#This Row],[FangraphsOpp]],PROBABLE_SP[Team],0),COLUMN(PROBABLE_SP[Name])),"")</f>
        <v>Mike Pelfrey</v>
      </c>
    </row>
    <row r="720" spans="1:19" x14ac:dyDescent="0.25">
      <c r="A720">
        <v>49461</v>
      </c>
      <c r="B720" t="s">
        <v>31</v>
      </c>
      <c r="C720" t="s">
        <v>488</v>
      </c>
      <c r="D720" t="s">
        <v>925</v>
      </c>
      <c r="E720">
        <v>1.5</v>
      </c>
      <c r="F720">
        <v>71</v>
      </c>
      <c r="G720">
        <v>2200</v>
      </c>
      <c r="H720" t="s">
        <v>48</v>
      </c>
      <c r="I720" t="s">
        <v>50</v>
      </c>
      <c r="J720" t="s">
        <v>49</v>
      </c>
      <c r="K720" t="s">
        <v>179</v>
      </c>
      <c r="L720" t="s">
        <v>309</v>
      </c>
      <c r="O720">
        <f>MATCH(Table_FanDuel[[#This Row],[Id]],PLAYERIDMAP[FANDUELID],0)</f>
        <v>549</v>
      </c>
      <c r="P720" t="str">
        <f>INDEX(PLAYERIDMAP[],Table_FanDuel[[#This Row],[BatsMatch]],COLUMN(PLAYERIDMAP[BATS]))</f>
        <v>R</v>
      </c>
      <c r="Q720" t="str">
        <f>IFERROR(Table_FanDuel[[#This Row],[BatsIndex]],"")</f>
        <v>R</v>
      </c>
      <c r="R720" t="str">
        <f>INDEX(TEAMIDMAP[],MATCH(Table_FanDuel[[#This Row],[Opponent]],TEAMIDMAP[FDTEAM],0),COLUMN(TEAMIDMAP[FANGRAPHSTEAM]))</f>
        <v>Mets</v>
      </c>
      <c r="S720" s="32" t="str">
        <f>IFERROR(INDEX(PROBABLE_SP[],MATCH(Table_FanDuel[[#This Row],[FangraphsOpp]],PROBABLE_SP[Team],0),COLUMN(PROBABLE_SP[Name])),"")</f>
        <v>Noah Syndergaard</v>
      </c>
    </row>
    <row r="721" spans="1:19" x14ac:dyDescent="0.25">
      <c r="A721">
        <v>13521</v>
      </c>
      <c r="B721" t="s">
        <v>31</v>
      </c>
      <c r="C721" t="s">
        <v>927</v>
      </c>
      <c r="D721" t="s">
        <v>928</v>
      </c>
      <c r="E721">
        <v>1.2</v>
      </c>
      <c r="F721">
        <v>26</v>
      </c>
      <c r="G721">
        <v>2200</v>
      </c>
      <c r="H721" t="s">
        <v>28</v>
      </c>
      <c r="I721" t="s">
        <v>29</v>
      </c>
      <c r="J721" t="s">
        <v>30</v>
      </c>
      <c r="O721" t="e">
        <f>MATCH(Table_FanDuel[[#This Row],[Id]],PLAYERIDMAP[FANDUELID],0)</f>
        <v>#N/A</v>
      </c>
      <c r="P721" t="e">
        <f>INDEX(PLAYERIDMAP[],Table_FanDuel[[#This Row],[BatsMatch]],COLUMN(PLAYERIDMAP[BATS]))</f>
        <v>#N/A</v>
      </c>
      <c r="Q721" t="str">
        <f>IFERROR(Table_FanDuel[[#This Row],[BatsIndex]],"")</f>
        <v/>
      </c>
      <c r="R721" t="str">
        <f>INDEX(TEAMIDMAP[],MATCH(Table_FanDuel[[#This Row],[Opponent]],TEAMIDMAP[FDTEAM],0),COLUMN(TEAMIDMAP[FANGRAPHSTEAM]))</f>
        <v>Cardinals</v>
      </c>
      <c r="S721" s="32" t="str">
        <f>IFERROR(INDEX(PROBABLE_SP[],MATCH(Table_FanDuel[[#This Row],[FangraphsOpp]],PROBABLE_SP[Team],0),COLUMN(PROBABLE_SP[Name])),"")</f>
        <v>Carlos Martinez</v>
      </c>
    </row>
    <row r="722" spans="1:19" x14ac:dyDescent="0.25">
      <c r="A722">
        <v>52171</v>
      </c>
      <c r="B722" t="s">
        <v>206</v>
      </c>
      <c r="C722" t="s">
        <v>324</v>
      </c>
      <c r="D722" t="s">
        <v>933</v>
      </c>
      <c r="E722">
        <v>1.1000000000000001</v>
      </c>
      <c r="F722">
        <v>55</v>
      </c>
      <c r="G722">
        <v>2200</v>
      </c>
      <c r="H722" t="s">
        <v>48</v>
      </c>
      <c r="I722" t="s">
        <v>49</v>
      </c>
      <c r="J722" t="s">
        <v>50</v>
      </c>
      <c r="O722">
        <f>MATCH(Table_FanDuel[[#This Row],[Id]],PLAYERIDMAP[FANDUELID],0)</f>
        <v>1098</v>
      </c>
      <c r="P722" t="str">
        <f>INDEX(PLAYERIDMAP[],Table_FanDuel[[#This Row],[BatsMatch]],COLUMN(PLAYERIDMAP[BATS]))</f>
        <v>R</v>
      </c>
      <c r="Q722" t="str">
        <f>IFERROR(Table_FanDuel[[#This Row],[BatsIndex]],"")</f>
        <v>R</v>
      </c>
      <c r="R722" t="str">
        <f>INDEX(TEAMIDMAP[],MATCH(Table_FanDuel[[#This Row],[Opponent]],TEAMIDMAP[FDTEAM],0),COLUMN(TEAMIDMAP[FANGRAPHSTEAM]))</f>
        <v>Dodgers</v>
      </c>
      <c r="S722" s="32" t="str">
        <f>IFERROR(INDEX(PROBABLE_SP[],MATCH(Table_FanDuel[[#This Row],[FangraphsOpp]],PROBABLE_SP[Team],0),COLUMN(PROBABLE_SP[Name])),"")</f>
        <v>Mike Bolsinger</v>
      </c>
    </row>
    <row r="723" spans="1:19" x14ac:dyDescent="0.25">
      <c r="A723">
        <v>5326</v>
      </c>
      <c r="B723" t="s">
        <v>164</v>
      </c>
      <c r="C723" t="s">
        <v>935</v>
      </c>
      <c r="D723" t="s">
        <v>936</v>
      </c>
      <c r="E723">
        <v>0.9</v>
      </c>
      <c r="F723">
        <v>73</v>
      </c>
      <c r="G723">
        <v>2200</v>
      </c>
      <c r="H723" t="s">
        <v>89</v>
      </c>
      <c r="I723" t="s">
        <v>91</v>
      </c>
      <c r="J723" t="s">
        <v>90</v>
      </c>
      <c r="O723">
        <f>MATCH(Table_FanDuel[[#This Row],[Id]],PLAYERIDMAP[FANDUELID],0)</f>
        <v>91</v>
      </c>
      <c r="P723" t="str">
        <f>INDEX(PLAYERIDMAP[],Table_FanDuel[[#This Row],[BatsMatch]],COLUMN(PLAYERIDMAP[BATS]))</f>
        <v>R</v>
      </c>
      <c r="Q723" t="str">
        <f>IFERROR(Table_FanDuel[[#This Row],[BatsIndex]],"")</f>
        <v>R</v>
      </c>
      <c r="R723" t="str">
        <f>INDEX(TEAMIDMAP[],MATCH(Table_FanDuel[[#This Row],[Opponent]],TEAMIDMAP[FDTEAM],0),COLUMN(TEAMIDMAP[FANGRAPHSTEAM]))</f>
        <v>Indians</v>
      </c>
      <c r="S723" s="32" t="str">
        <f>IFERROR(INDEX(PROBABLE_SP[],MATCH(Table_FanDuel[[#This Row],[FangraphsOpp]],PROBABLE_SP[Team],0),COLUMN(PROBABLE_SP[Name])),"")</f>
        <v>Carlos Carrasco</v>
      </c>
    </row>
    <row r="724" spans="1:19" x14ac:dyDescent="0.25">
      <c r="A724">
        <v>13615</v>
      </c>
      <c r="B724" t="s">
        <v>206</v>
      </c>
      <c r="C724" t="s">
        <v>451</v>
      </c>
      <c r="D724" t="s">
        <v>938</v>
      </c>
      <c r="E724">
        <v>-0.2</v>
      </c>
      <c r="F724">
        <v>1</v>
      </c>
      <c r="G724">
        <v>2200</v>
      </c>
      <c r="H724" t="s">
        <v>70</v>
      </c>
      <c r="I724" t="s">
        <v>71</v>
      </c>
      <c r="J724" t="s">
        <v>72</v>
      </c>
      <c r="O724" t="e">
        <f>MATCH(Table_FanDuel[[#This Row],[Id]],PLAYERIDMAP[FANDUELID],0)</f>
        <v>#N/A</v>
      </c>
      <c r="P724" t="e">
        <f>INDEX(PLAYERIDMAP[],Table_FanDuel[[#This Row],[BatsMatch]],COLUMN(PLAYERIDMAP[BATS]))</f>
        <v>#N/A</v>
      </c>
      <c r="Q724" t="str">
        <f>IFERROR(Table_FanDuel[[#This Row],[BatsIndex]],"")</f>
        <v/>
      </c>
      <c r="R724" t="str">
        <f>INDEX(TEAMIDMAP[],MATCH(Table_FanDuel[[#This Row],[Opponent]],TEAMIDMAP[FDTEAM],0),COLUMN(TEAMIDMAP[FANGRAPHSTEAM]))</f>
        <v>Astros</v>
      </c>
      <c r="S724" s="32" t="str">
        <f>IFERROR(INDEX(PROBABLE_SP[],MATCH(Table_FanDuel[[#This Row],[FangraphsOpp]],PROBABLE_SP[Team],0),COLUMN(PROBABLE_SP[Name])),"")</f>
        <v/>
      </c>
    </row>
    <row r="725" spans="1:19" x14ac:dyDescent="0.25">
      <c r="A725">
        <v>5128</v>
      </c>
      <c r="B725" t="s">
        <v>31</v>
      </c>
      <c r="C725" t="s">
        <v>32</v>
      </c>
      <c r="D725" t="s">
        <v>950</v>
      </c>
      <c r="E725">
        <v>1.6</v>
      </c>
      <c r="F725">
        <v>79</v>
      </c>
      <c r="G725">
        <v>2200</v>
      </c>
      <c r="H725" t="s">
        <v>17</v>
      </c>
      <c r="I725" t="s">
        <v>18</v>
      </c>
      <c r="J725" t="s">
        <v>19</v>
      </c>
      <c r="O725">
        <f>MATCH(Table_FanDuel[[#This Row],[Id]],PLAYERIDMAP[FANDUELID],0)</f>
        <v>336</v>
      </c>
      <c r="P725" t="str">
        <f>INDEX(PLAYERIDMAP[],Table_FanDuel[[#This Row],[BatsMatch]],COLUMN(PLAYERIDMAP[BATS]))</f>
        <v>L</v>
      </c>
      <c r="Q725" t="str">
        <f>IFERROR(Table_FanDuel[[#This Row],[BatsIndex]],"")</f>
        <v>L</v>
      </c>
      <c r="R725" t="str">
        <f>INDEX(TEAMIDMAP[],MATCH(Table_FanDuel[[#This Row],[Opponent]],TEAMIDMAP[FDTEAM],0),COLUMN(TEAMIDMAP[FANGRAPHSTEAM]))</f>
        <v>Orioles</v>
      </c>
      <c r="S725" s="32" t="str">
        <f>IFERROR(INDEX(PROBABLE_SP[],MATCH(Table_FanDuel[[#This Row],[FangraphsOpp]],PROBABLE_SP[Team],0),COLUMN(PROBABLE_SP[Name])),"")</f>
        <v>Kevin Gausman</v>
      </c>
    </row>
    <row r="726" spans="1:19" x14ac:dyDescent="0.25">
      <c r="A726">
        <v>12168</v>
      </c>
      <c r="B726" t="s">
        <v>25</v>
      </c>
      <c r="C726" t="s">
        <v>959</v>
      </c>
      <c r="D726" t="s">
        <v>75</v>
      </c>
      <c r="E726">
        <v>1.5</v>
      </c>
      <c r="F726">
        <v>93</v>
      </c>
      <c r="G726">
        <v>2200</v>
      </c>
      <c r="H726" t="s">
        <v>41</v>
      </c>
      <c r="I726" t="s">
        <v>42</v>
      </c>
      <c r="J726" t="s">
        <v>43</v>
      </c>
      <c r="O726">
        <f>MATCH(Table_FanDuel[[#This Row],[Id]],PLAYERIDMAP[FANDUELID],0)</f>
        <v>234</v>
      </c>
      <c r="P726" t="str">
        <f>INDEX(PLAYERIDMAP[],Table_FanDuel[[#This Row],[BatsMatch]],COLUMN(PLAYERIDMAP[BATS]))</f>
        <v>R</v>
      </c>
      <c r="Q726" t="str">
        <f>IFERROR(Table_FanDuel[[#This Row],[BatsIndex]],"")</f>
        <v>R</v>
      </c>
      <c r="R726" t="str">
        <f>INDEX(TEAMIDMAP[],MATCH(Table_FanDuel[[#This Row],[Opponent]],TEAMIDMAP[FDTEAM],0),COLUMN(TEAMIDMAP[FANGRAPHSTEAM]))</f>
        <v>Phillies</v>
      </c>
      <c r="S726" s="32" t="str">
        <f>IFERROR(INDEX(PROBABLE_SP[],MATCH(Table_FanDuel[[#This Row],[FangraphsOpp]],PROBABLE_SP[Team],0),COLUMN(PROBABLE_SP[Name])),"")</f>
        <v>Jerad Eickhoff</v>
      </c>
    </row>
    <row r="727" spans="1:19" x14ac:dyDescent="0.25">
      <c r="A727">
        <v>13514</v>
      </c>
      <c r="B727" t="s">
        <v>68</v>
      </c>
      <c r="C727" t="s">
        <v>587</v>
      </c>
      <c r="D727" t="s">
        <v>961</v>
      </c>
      <c r="E727">
        <v>0.3</v>
      </c>
      <c r="F727">
        <v>19</v>
      </c>
      <c r="G727">
        <v>2200</v>
      </c>
      <c r="H727" t="s">
        <v>28</v>
      </c>
      <c r="I727" t="s">
        <v>29</v>
      </c>
      <c r="J727" t="s">
        <v>30</v>
      </c>
      <c r="O727" t="e">
        <f>MATCH(Table_FanDuel[[#This Row],[Id]],PLAYERIDMAP[FANDUELID],0)</f>
        <v>#N/A</v>
      </c>
      <c r="P727" t="e">
        <f>INDEX(PLAYERIDMAP[],Table_FanDuel[[#This Row],[BatsMatch]],COLUMN(PLAYERIDMAP[BATS]))</f>
        <v>#N/A</v>
      </c>
      <c r="Q727" t="str">
        <f>IFERROR(Table_FanDuel[[#This Row],[BatsIndex]],"")</f>
        <v/>
      </c>
      <c r="R727" t="str">
        <f>INDEX(TEAMIDMAP[],MATCH(Table_FanDuel[[#This Row],[Opponent]],TEAMIDMAP[FDTEAM],0),COLUMN(TEAMIDMAP[FANGRAPHSTEAM]))</f>
        <v>Cardinals</v>
      </c>
      <c r="S727" s="32" t="str">
        <f>IFERROR(INDEX(PROBABLE_SP[],MATCH(Table_FanDuel[[#This Row],[FangraphsOpp]],PROBABLE_SP[Team],0),COLUMN(PROBABLE_SP[Name])),"")</f>
        <v>Carlos Martinez</v>
      </c>
    </row>
    <row r="728" spans="1:19" x14ac:dyDescent="0.25">
      <c r="A728">
        <v>11096</v>
      </c>
      <c r="B728" t="s">
        <v>31</v>
      </c>
      <c r="C728" t="s">
        <v>53</v>
      </c>
      <c r="D728" t="s">
        <v>962</v>
      </c>
      <c r="E728">
        <v>0.7</v>
      </c>
      <c r="F728">
        <v>17</v>
      </c>
      <c r="G728">
        <v>2200</v>
      </c>
      <c r="H728" t="s">
        <v>48</v>
      </c>
      <c r="I728" t="s">
        <v>50</v>
      </c>
      <c r="J728" t="s">
        <v>49</v>
      </c>
      <c r="O728">
        <f>MATCH(Table_FanDuel[[#This Row],[Id]],PLAYERIDMAP[FANDUELID],0)</f>
        <v>600</v>
      </c>
      <c r="P728" t="str">
        <f>INDEX(PLAYERIDMAP[],Table_FanDuel[[#This Row],[BatsMatch]],COLUMN(PLAYERIDMAP[BATS]))</f>
        <v>R</v>
      </c>
      <c r="Q728" t="str">
        <f>IFERROR(Table_FanDuel[[#This Row],[BatsIndex]],"")</f>
        <v>R</v>
      </c>
      <c r="R728" t="str">
        <f>INDEX(TEAMIDMAP[],MATCH(Table_FanDuel[[#This Row],[Opponent]],TEAMIDMAP[FDTEAM],0),COLUMN(TEAMIDMAP[FANGRAPHSTEAM]))</f>
        <v>Mets</v>
      </c>
      <c r="S728" s="32" t="str">
        <f>IFERROR(INDEX(PROBABLE_SP[],MATCH(Table_FanDuel[[#This Row],[FangraphsOpp]],PROBABLE_SP[Team],0),COLUMN(PROBABLE_SP[Name])),"")</f>
        <v>Noah Syndergaard</v>
      </c>
    </row>
    <row r="729" spans="1:19" x14ac:dyDescent="0.25">
      <c r="A729">
        <v>53829</v>
      </c>
      <c r="B729" t="s">
        <v>73</v>
      </c>
      <c r="C729" t="s">
        <v>966</v>
      </c>
      <c r="D729" t="s">
        <v>327</v>
      </c>
      <c r="E729">
        <v>1.3</v>
      </c>
      <c r="F729">
        <v>25</v>
      </c>
      <c r="G729">
        <v>2200</v>
      </c>
      <c r="H729" t="s">
        <v>48</v>
      </c>
      <c r="I729" t="s">
        <v>49</v>
      </c>
      <c r="J729" t="s">
        <v>50</v>
      </c>
      <c r="O729" t="e">
        <f>MATCH(Table_FanDuel[[#This Row],[Id]],PLAYERIDMAP[FANDUELID],0)</f>
        <v>#N/A</v>
      </c>
      <c r="P729" t="e">
        <f>INDEX(PLAYERIDMAP[],Table_FanDuel[[#This Row],[BatsMatch]],COLUMN(PLAYERIDMAP[BATS]))</f>
        <v>#N/A</v>
      </c>
      <c r="Q729" t="str">
        <f>IFERROR(Table_FanDuel[[#This Row],[BatsIndex]],"")</f>
        <v/>
      </c>
      <c r="R729" t="str">
        <f>INDEX(TEAMIDMAP[],MATCH(Table_FanDuel[[#This Row],[Opponent]],TEAMIDMAP[FDTEAM],0),COLUMN(TEAMIDMAP[FANGRAPHSTEAM]))</f>
        <v>Dodgers</v>
      </c>
      <c r="S729" s="32" t="str">
        <f>IFERROR(INDEX(PROBABLE_SP[],MATCH(Table_FanDuel[[#This Row],[FangraphsOpp]],PROBABLE_SP[Team],0),COLUMN(PROBABLE_SP[Name])),"")</f>
        <v>Mike Bolsinger</v>
      </c>
    </row>
    <row r="730" spans="1:19" x14ac:dyDescent="0.25">
      <c r="A730">
        <v>12516</v>
      </c>
      <c r="B730" t="s">
        <v>68</v>
      </c>
      <c r="C730" t="s">
        <v>967</v>
      </c>
      <c r="D730" t="s">
        <v>968</v>
      </c>
      <c r="E730">
        <v>2.2999999999999998</v>
      </c>
      <c r="F730">
        <v>94</v>
      </c>
      <c r="G730">
        <v>2200</v>
      </c>
      <c r="H730" t="s">
        <v>48</v>
      </c>
      <c r="I730" t="s">
        <v>49</v>
      </c>
      <c r="J730" t="s">
        <v>50</v>
      </c>
      <c r="O730">
        <f>MATCH(Table_FanDuel[[#This Row],[Id]],PLAYERIDMAP[FANDUELID],0)</f>
        <v>383</v>
      </c>
      <c r="P730" t="str">
        <f>INDEX(PLAYERIDMAP[],Table_FanDuel[[#This Row],[BatsMatch]],COLUMN(PLAYERIDMAP[BATS]))</f>
        <v>L</v>
      </c>
      <c r="Q730" t="str">
        <f>IFERROR(Table_FanDuel[[#This Row],[BatsIndex]],"")</f>
        <v>L</v>
      </c>
      <c r="R730" t="str">
        <f>INDEX(TEAMIDMAP[],MATCH(Table_FanDuel[[#This Row],[Opponent]],TEAMIDMAP[FDTEAM],0),COLUMN(TEAMIDMAP[FANGRAPHSTEAM]))</f>
        <v>Dodgers</v>
      </c>
      <c r="S730" s="32" t="str">
        <f>IFERROR(INDEX(PROBABLE_SP[],MATCH(Table_FanDuel[[#This Row],[FangraphsOpp]],PROBABLE_SP[Team],0),COLUMN(PROBABLE_SP[Name])),"")</f>
        <v>Mike Bolsinger</v>
      </c>
    </row>
    <row r="731" spans="1:19" x14ac:dyDescent="0.25">
      <c r="A731">
        <v>13952</v>
      </c>
      <c r="B731" t="s">
        <v>73</v>
      </c>
      <c r="C731" t="s">
        <v>971</v>
      </c>
      <c r="D731" t="s">
        <v>972</v>
      </c>
      <c r="E731">
        <v>-0.2</v>
      </c>
      <c r="F731">
        <v>1</v>
      </c>
      <c r="G731">
        <v>2200</v>
      </c>
      <c r="H731" t="s">
        <v>28</v>
      </c>
      <c r="I731" t="s">
        <v>30</v>
      </c>
      <c r="J731" t="s">
        <v>29</v>
      </c>
      <c r="O731">
        <f>MATCH(Table_FanDuel[[#This Row],[Id]],PLAYERIDMAP[FANDUELID],0)</f>
        <v>37</v>
      </c>
      <c r="P731" t="str">
        <f>INDEX(PLAYERIDMAP[],Table_FanDuel[[#This Row],[BatsMatch]],COLUMN(PLAYERIDMAP[BATS]))</f>
        <v>L</v>
      </c>
      <c r="Q731" t="str">
        <f>IFERROR(Table_FanDuel[[#This Row],[BatsIndex]],"")</f>
        <v>L</v>
      </c>
      <c r="R731" t="str">
        <f>INDEX(TEAMIDMAP[],MATCH(Table_FanDuel[[#This Row],[Opponent]],TEAMIDMAP[FDTEAM],0),COLUMN(TEAMIDMAP[FANGRAPHSTEAM]))</f>
        <v>Braves</v>
      </c>
      <c r="S731" s="32" t="str">
        <f>IFERROR(INDEX(PROBABLE_SP[],MATCH(Table_FanDuel[[#This Row],[FangraphsOpp]],PROBABLE_SP[Team],0),COLUMN(PROBABLE_SP[Name])),"")</f>
        <v>Ryan Weber</v>
      </c>
    </row>
    <row r="732" spans="1:19" x14ac:dyDescent="0.25">
      <c r="A732">
        <v>42645</v>
      </c>
      <c r="B732" t="s">
        <v>206</v>
      </c>
      <c r="C732" t="s">
        <v>167</v>
      </c>
      <c r="D732" t="s">
        <v>979</v>
      </c>
      <c r="E732">
        <v>0.9</v>
      </c>
      <c r="F732">
        <v>40</v>
      </c>
      <c r="G732">
        <v>2200</v>
      </c>
      <c r="H732" t="s">
        <v>41</v>
      </c>
      <c r="I732" t="s">
        <v>43</v>
      </c>
      <c r="J732" t="s">
        <v>42</v>
      </c>
      <c r="O732" t="e">
        <f>MATCH(Table_FanDuel[[#This Row],[Id]],PLAYERIDMAP[FANDUELID],0)</f>
        <v>#N/A</v>
      </c>
      <c r="P732" t="e">
        <f>INDEX(PLAYERIDMAP[],Table_FanDuel[[#This Row],[BatsMatch]],COLUMN(PLAYERIDMAP[BATS]))</f>
        <v>#N/A</v>
      </c>
      <c r="Q732" t="str">
        <f>IFERROR(Table_FanDuel[[#This Row],[BatsIndex]],"")</f>
        <v/>
      </c>
      <c r="R732" t="str">
        <f>INDEX(TEAMIDMAP[],MATCH(Table_FanDuel[[#This Row],[Opponent]],TEAMIDMAP[FDTEAM],0),COLUMN(TEAMIDMAP[FANGRAPHSTEAM]))</f>
        <v>Cubs</v>
      </c>
      <c r="S732" s="32" t="str">
        <f>IFERROR(INDEX(PROBABLE_SP[],MATCH(Table_FanDuel[[#This Row],[FangraphsOpp]],PROBABLE_SP[Team],0),COLUMN(PROBABLE_SP[Name])),"")</f>
        <v>Jon Lester</v>
      </c>
    </row>
    <row r="733" spans="1:19" x14ac:dyDescent="0.25">
      <c r="A733">
        <v>13638</v>
      </c>
      <c r="B733" t="s">
        <v>73</v>
      </c>
      <c r="C733" t="s">
        <v>365</v>
      </c>
      <c r="D733" t="s">
        <v>878</v>
      </c>
      <c r="E733">
        <v>1.7</v>
      </c>
      <c r="F733">
        <v>91</v>
      </c>
      <c r="G733">
        <v>2200</v>
      </c>
      <c r="H733" t="s">
        <v>48</v>
      </c>
      <c r="I733" t="s">
        <v>49</v>
      </c>
      <c r="J733" t="s">
        <v>50</v>
      </c>
      <c r="O733">
        <f>MATCH(Table_FanDuel[[#This Row],[Id]],PLAYERIDMAP[FANDUELID],0)</f>
        <v>440</v>
      </c>
      <c r="P733" t="str">
        <f>INDEX(PLAYERIDMAP[],Table_FanDuel[[#This Row],[BatsMatch]],COLUMN(PLAYERIDMAP[BATS]))</f>
        <v>R</v>
      </c>
      <c r="Q733" t="str">
        <f>IFERROR(Table_FanDuel[[#This Row],[BatsIndex]],"")</f>
        <v>R</v>
      </c>
      <c r="R733" t="str">
        <f>INDEX(TEAMIDMAP[],MATCH(Table_FanDuel[[#This Row],[Opponent]],TEAMIDMAP[FDTEAM],0),COLUMN(TEAMIDMAP[FANGRAPHSTEAM]))</f>
        <v>Dodgers</v>
      </c>
      <c r="S733" s="32" t="str">
        <f>IFERROR(INDEX(PROBABLE_SP[],MATCH(Table_FanDuel[[#This Row],[FangraphsOpp]],PROBABLE_SP[Team],0),COLUMN(PROBABLE_SP[Name])),"")</f>
        <v>Mike Bolsinger</v>
      </c>
    </row>
    <row r="734" spans="1:19" x14ac:dyDescent="0.25">
      <c r="A734">
        <v>12428</v>
      </c>
      <c r="B734" t="s">
        <v>206</v>
      </c>
      <c r="C734" t="s">
        <v>148</v>
      </c>
      <c r="D734" t="s">
        <v>993</v>
      </c>
      <c r="E734">
        <v>0</v>
      </c>
      <c r="F734">
        <v>4</v>
      </c>
      <c r="G734">
        <v>2200</v>
      </c>
      <c r="H734" t="s">
        <v>41</v>
      </c>
      <c r="I734" t="s">
        <v>43</v>
      </c>
      <c r="J734" t="s">
        <v>42</v>
      </c>
      <c r="O734">
        <f>MATCH(Table_FanDuel[[#This Row],[Id]],PLAYERIDMAP[FANDUELID],0)</f>
        <v>753</v>
      </c>
      <c r="P734" t="str">
        <f>INDEX(PLAYERIDMAP[],Table_FanDuel[[#This Row],[BatsMatch]],COLUMN(PLAYERIDMAP[BATS]))</f>
        <v>R</v>
      </c>
      <c r="Q734" t="str">
        <f>IFERROR(Table_FanDuel[[#This Row],[BatsIndex]],"")</f>
        <v>R</v>
      </c>
      <c r="R734" t="str">
        <f>INDEX(TEAMIDMAP[],MATCH(Table_FanDuel[[#This Row],[Opponent]],TEAMIDMAP[FDTEAM],0),COLUMN(TEAMIDMAP[FANGRAPHSTEAM]))</f>
        <v>Cubs</v>
      </c>
      <c r="S734" s="32" t="str">
        <f>IFERROR(INDEX(PROBABLE_SP[],MATCH(Table_FanDuel[[#This Row],[FangraphsOpp]],PROBABLE_SP[Team],0),COLUMN(PROBABLE_SP[Name])),"")</f>
        <v>Jon Lester</v>
      </c>
    </row>
    <row r="735" spans="1:19" x14ac:dyDescent="0.25">
      <c r="A735">
        <v>5475</v>
      </c>
      <c r="B735" t="s">
        <v>206</v>
      </c>
      <c r="C735" t="s">
        <v>107</v>
      </c>
      <c r="D735" t="s">
        <v>255</v>
      </c>
      <c r="E735">
        <v>1.8</v>
      </c>
      <c r="F735">
        <v>73</v>
      </c>
      <c r="G735">
        <v>2200</v>
      </c>
      <c r="H735" t="s">
        <v>41</v>
      </c>
      <c r="I735" t="s">
        <v>42</v>
      </c>
      <c r="J735" t="s">
        <v>43</v>
      </c>
      <c r="K735" t="s">
        <v>51</v>
      </c>
      <c r="L735" t="s">
        <v>398</v>
      </c>
      <c r="O735">
        <f>MATCH(Table_FanDuel[[#This Row],[Id]],PLAYERIDMAP[FANDUELID],0)</f>
        <v>933</v>
      </c>
      <c r="P735" t="str">
        <f>INDEX(PLAYERIDMAP[],Table_FanDuel[[#This Row],[BatsMatch]],COLUMN(PLAYERIDMAP[BATS]))</f>
        <v>L</v>
      </c>
      <c r="Q735" t="str">
        <f>IFERROR(Table_FanDuel[[#This Row],[BatsIndex]],"")</f>
        <v>L</v>
      </c>
      <c r="R735" t="str">
        <f>INDEX(TEAMIDMAP[],MATCH(Table_FanDuel[[#This Row],[Opponent]],TEAMIDMAP[FDTEAM],0),COLUMN(TEAMIDMAP[FANGRAPHSTEAM]))</f>
        <v>Phillies</v>
      </c>
      <c r="S735" s="32" t="str">
        <f>IFERROR(INDEX(PROBABLE_SP[],MATCH(Table_FanDuel[[#This Row],[FangraphsOpp]],PROBABLE_SP[Team],0),COLUMN(PROBABLE_SP[Name])),"")</f>
        <v>Jerad Eickhoff</v>
      </c>
    </row>
    <row r="736" spans="1:19" x14ac:dyDescent="0.25">
      <c r="A736">
        <v>12475</v>
      </c>
      <c r="B736" t="s">
        <v>31</v>
      </c>
      <c r="C736" t="s">
        <v>997</v>
      </c>
      <c r="D736" t="s">
        <v>998</v>
      </c>
      <c r="E736">
        <v>1.3</v>
      </c>
      <c r="F736">
        <v>72</v>
      </c>
      <c r="G736">
        <v>2200</v>
      </c>
      <c r="H736" t="s">
        <v>28</v>
      </c>
      <c r="I736" t="s">
        <v>30</v>
      </c>
      <c r="J736" t="s">
        <v>29</v>
      </c>
      <c r="O736">
        <f>MATCH(Table_FanDuel[[#This Row],[Id]],PLAYERIDMAP[FANDUELID],0)</f>
        <v>140</v>
      </c>
      <c r="P736" t="str">
        <f>INDEX(PLAYERIDMAP[],Table_FanDuel[[#This Row],[BatsMatch]],COLUMN(PLAYERIDMAP[BATS]))</f>
        <v>R</v>
      </c>
      <c r="Q736" t="str">
        <f>IFERROR(Table_FanDuel[[#This Row],[BatsIndex]],"")</f>
        <v>R</v>
      </c>
      <c r="R736" t="str">
        <f>INDEX(TEAMIDMAP[],MATCH(Table_FanDuel[[#This Row],[Opponent]],TEAMIDMAP[FDTEAM],0),COLUMN(TEAMIDMAP[FANGRAPHSTEAM]))</f>
        <v>Braves</v>
      </c>
      <c r="S736" s="32" t="str">
        <f>IFERROR(INDEX(PROBABLE_SP[],MATCH(Table_FanDuel[[#This Row],[FangraphsOpp]],PROBABLE_SP[Team],0),COLUMN(PROBABLE_SP[Name])),"")</f>
        <v>Ryan Weber</v>
      </c>
    </row>
    <row r="737" spans="1:19" x14ac:dyDescent="0.25">
      <c r="A737">
        <v>21183</v>
      </c>
      <c r="B737" t="s">
        <v>206</v>
      </c>
      <c r="C737" t="s">
        <v>120</v>
      </c>
      <c r="D737" t="s">
        <v>172</v>
      </c>
      <c r="E737">
        <v>0.8</v>
      </c>
      <c r="F737">
        <v>41</v>
      </c>
      <c r="G737">
        <v>2200</v>
      </c>
      <c r="H737" t="s">
        <v>36</v>
      </c>
      <c r="I737" t="s">
        <v>38</v>
      </c>
      <c r="J737" t="s">
        <v>37</v>
      </c>
      <c r="O737" t="e">
        <f>MATCH(Table_FanDuel[[#This Row],[Id]],PLAYERIDMAP[FANDUELID],0)</f>
        <v>#N/A</v>
      </c>
      <c r="P737" t="e">
        <f>INDEX(PLAYERIDMAP[],Table_FanDuel[[#This Row],[BatsMatch]],COLUMN(PLAYERIDMAP[BATS]))</f>
        <v>#N/A</v>
      </c>
      <c r="Q737" t="str">
        <f>IFERROR(Table_FanDuel[[#This Row],[BatsIndex]],"")</f>
        <v/>
      </c>
      <c r="R737" t="str">
        <f>INDEX(TEAMIDMAP[],MATCH(Table_FanDuel[[#This Row],[Opponent]],TEAMIDMAP[FDTEAM],0),COLUMN(TEAMIDMAP[FANGRAPHSTEAM]))</f>
        <v>Rangers</v>
      </c>
      <c r="S737" s="32" t="str">
        <f>IFERROR(INDEX(PROBABLE_SP[],MATCH(Table_FanDuel[[#This Row],[FangraphsOpp]],PROBABLE_SP[Team],0),COLUMN(PROBABLE_SP[Name])),"")</f>
        <v>Yovani Gallardo</v>
      </c>
    </row>
    <row r="738" spans="1:19" x14ac:dyDescent="0.25">
      <c r="A738">
        <v>17173</v>
      </c>
      <c r="B738" t="s">
        <v>68</v>
      </c>
      <c r="C738" t="s">
        <v>766</v>
      </c>
      <c r="D738" t="s">
        <v>1037</v>
      </c>
      <c r="E738">
        <v>1.2</v>
      </c>
      <c r="F738">
        <v>17</v>
      </c>
      <c r="G738">
        <v>2200</v>
      </c>
      <c r="H738" t="s">
        <v>28</v>
      </c>
      <c r="I738" t="s">
        <v>30</v>
      </c>
      <c r="J738" t="s">
        <v>29</v>
      </c>
      <c r="O738" t="e">
        <f>MATCH(Table_FanDuel[[#This Row],[Id]],PLAYERIDMAP[FANDUELID],0)</f>
        <v>#N/A</v>
      </c>
      <c r="P738" t="e">
        <f>INDEX(PLAYERIDMAP[],Table_FanDuel[[#This Row],[BatsMatch]],COLUMN(PLAYERIDMAP[BATS]))</f>
        <v>#N/A</v>
      </c>
      <c r="Q738" t="str">
        <f>IFERROR(Table_FanDuel[[#This Row],[BatsIndex]],"")</f>
        <v/>
      </c>
      <c r="R738" t="str">
        <f>INDEX(TEAMIDMAP[],MATCH(Table_FanDuel[[#This Row],[Opponent]],TEAMIDMAP[FDTEAM],0),COLUMN(TEAMIDMAP[FANGRAPHSTEAM]))</f>
        <v>Braves</v>
      </c>
      <c r="S738" s="32" t="str">
        <f>IFERROR(INDEX(PROBABLE_SP[],MATCH(Table_FanDuel[[#This Row],[FangraphsOpp]],PROBABLE_SP[Team],0),COLUMN(PROBABLE_SP[Name])),"")</f>
        <v>Ryan Weber</v>
      </c>
    </row>
    <row r="739" spans="1:19" x14ac:dyDescent="0.25">
      <c r="A739">
        <v>16947</v>
      </c>
      <c r="B739" t="s">
        <v>73</v>
      </c>
      <c r="C739" t="s">
        <v>328</v>
      </c>
      <c r="D739" t="s">
        <v>1043</v>
      </c>
      <c r="E739">
        <v>2.4</v>
      </c>
      <c r="F739">
        <v>22</v>
      </c>
      <c r="G739">
        <v>2200</v>
      </c>
      <c r="H739" t="s">
        <v>17</v>
      </c>
      <c r="I739" t="s">
        <v>19</v>
      </c>
      <c r="J739" t="s">
        <v>18</v>
      </c>
      <c r="O739">
        <f>MATCH(Table_FanDuel[[#This Row],[Id]],PLAYERIDMAP[FANDUELID],0)</f>
        <v>1262</v>
      </c>
      <c r="P739" t="str">
        <f>INDEX(PLAYERIDMAP[],Table_FanDuel[[#This Row],[BatsMatch]],COLUMN(PLAYERIDMAP[BATS]))</f>
        <v>R</v>
      </c>
      <c r="Q739" t="str">
        <f>IFERROR(Table_FanDuel[[#This Row],[BatsIndex]],"")</f>
        <v>R</v>
      </c>
      <c r="R739" t="str">
        <f>INDEX(TEAMIDMAP[],MATCH(Table_FanDuel[[#This Row],[Opponent]],TEAMIDMAP[FDTEAM],0),COLUMN(TEAMIDMAP[FANGRAPHSTEAM]))</f>
        <v>Rays</v>
      </c>
      <c r="S739" s="32" t="str">
        <f>IFERROR(INDEX(PROBABLE_SP[],MATCH(Table_FanDuel[[#This Row],[FangraphsOpp]],PROBABLE_SP[Team],0),COLUMN(PROBABLE_SP[Name])),"")</f>
        <v>Jake Odorizzi</v>
      </c>
    </row>
    <row r="740" spans="1:19" x14ac:dyDescent="0.25">
      <c r="A740">
        <v>6025</v>
      </c>
      <c r="B740" t="s">
        <v>206</v>
      </c>
      <c r="C740" t="s">
        <v>238</v>
      </c>
      <c r="D740" t="s">
        <v>1045</v>
      </c>
      <c r="E740">
        <v>1.6</v>
      </c>
      <c r="F740">
        <v>24</v>
      </c>
      <c r="G740">
        <v>2200</v>
      </c>
      <c r="H740" t="s">
        <v>79</v>
      </c>
      <c r="I740" t="s">
        <v>80</v>
      </c>
      <c r="J740" t="s">
        <v>81</v>
      </c>
      <c r="O740">
        <f>MATCH(Table_FanDuel[[#This Row],[Id]],PLAYERIDMAP[FANDUELID],0)</f>
        <v>801</v>
      </c>
      <c r="P740" t="str">
        <f>INDEX(PLAYERIDMAP[],Table_FanDuel[[#This Row],[BatsMatch]],COLUMN(PLAYERIDMAP[BATS]))</f>
        <v>B</v>
      </c>
      <c r="Q740" t="str">
        <f>IFERROR(Table_FanDuel[[#This Row],[BatsIndex]],"")</f>
        <v>B</v>
      </c>
      <c r="R740" t="str">
        <f>INDEX(TEAMIDMAP[],MATCH(Table_FanDuel[[#This Row],[Opponent]],TEAMIDMAP[FDTEAM],0),COLUMN(TEAMIDMAP[FANGRAPHSTEAM]))</f>
        <v>Pirates</v>
      </c>
      <c r="S740" s="32" t="str">
        <f>IFERROR(INDEX(PROBABLE_SP[],MATCH(Table_FanDuel[[#This Row],[FangraphsOpp]],PROBABLE_SP[Team],0),COLUMN(PROBABLE_SP[Name])),"")</f>
        <v>Gerrit Cole</v>
      </c>
    </row>
    <row r="741" spans="1:19" x14ac:dyDescent="0.25">
      <c r="A741">
        <v>12271</v>
      </c>
      <c r="B741" t="s">
        <v>73</v>
      </c>
      <c r="C741" t="s">
        <v>328</v>
      </c>
      <c r="D741" t="s">
        <v>327</v>
      </c>
      <c r="E741">
        <v>1</v>
      </c>
      <c r="F741">
        <v>48</v>
      </c>
      <c r="G741">
        <v>2200</v>
      </c>
      <c r="H741" t="s">
        <v>41</v>
      </c>
      <c r="I741" t="s">
        <v>42</v>
      </c>
      <c r="J741" t="s">
        <v>43</v>
      </c>
      <c r="O741">
        <f>MATCH(Table_FanDuel[[#This Row],[Id]],PLAYERIDMAP[FANDUELID],0)</f>
        <v>614</v>
      </c>
      <c r="P741" t="str">
        <f>INDEX(PLAYERIDMAP[],Table_FanDuel[[#This Row],[BatsMatch]],COLUMN(PLAYERIDMAP[BATS]))</f>
        <v>B</v>
      </c>
      <c r="Q741" t="str">
        <f>IFERROR(Table_FanDuel[[#This Row],[BatsIndex]],"")</f>
        <v>B</v>
      </c>
      <c r="R741" t="str">
        <f>INDEX(TEAMIDMAP[],MATCH(Table_FanDuel[[#This Row],[Opponent]],TEAMIDMAP[FDTEAM],0),COLUMN(TEAMIDMAP[FANGRAPHSTEAM]))</f>
        <v>Phillies</v>
      </c>
      <c r="S741" s="32" t="str">
        <f>IFERROR(INDEX(PROBABLE_SP[],MATCH(Table_FanDuel[[#This Row],[FangraphsOpp]],PROBABLE_SP[Team],0),COLUMN(PROBABLE_SP[Name])),"")</f>
        <v>Jerad Eickhoff</v>
      </c>
    </row>
    <row r="742" spans="1:19" x14ac:dyDescent="0.25">
      <c r="A742">
        <v>5210</v>
      </c>
      <c r="B742" t="s">
        <v>31</v>
      </c>
      <c r="C742" t="s">
        <v>1057</v>
      </c>
      <c r="D742" t="s">
        <v>67</v>
      </c>
      <c r="E742">
        <v>1.3</v>
      </c>
      <c r="F742">
        <v>52</v>
      </c>
      <c r="G742">
        <v>2200</v>
      </c>
      <c r="H742" t="s">
        <v>17</v>
      </c>
      <c r="I742" t="s">
        <v>19</v>
      </c>
      <c r="J742" t="s">
        <v>18</v>
      </c>
      <c r="O742">
        <f>MATCH(Table_FanDuel[[#This Row],[Id]],PLAYERIDMAP[FANDUELID],0)</f>
        <v>1501</v>
      </c>
      <c r="P742" t="str">
        <f>INDEX(PLAYERIDMAP[],Table_FanDuel[[#This Row],[BatsMatch]],COLUMN(PLAYERIDMAP[BATS]))</f>
        <v>R</v>
      </c>
      <c r="Q742" t="str">
        <f>IFERROR(Table_FanDuel[[#This Row],[BatsIndex]],"")</f>
        <v>R</v>
      </c>
      <c r="R742" t="str">
        <f>INDEX(TEAMIDMAP[],MATCH(Table_FanDuel[[#This Row],[Opponent]],TEAMIDMAP[FDTEAM],0),COLUMN(TEAMIDMAP[FANGRAPHSTEAM]))</f>
        <v>Rays</v>
      </c>
      <c r="S742" s="32" t="str">
        <f>IFERROR(INDEX(PROBABLE_SP[],MATCH(Table_FanDuel[[#This Row],[FangraphsOpp]],PROBABLE_SP[Team],0),COLUMN(PROBABLE_SP[Name])),"")</f>
        <v>Jake Odorizzi</v>
      </c>
    </row>
    <row r="743" spans="1:19" x14ac:dyDescent="0.25">
      <c r="A743">
        <v>16992</v>
      </c>
      <c r="B743" t="s">
        <v>25</v>
      </c>
      <c r="C743" t="s">
        <v>121</v>
      </c>
      <c r="D743" t="s">
        <v>1058</v>
      </c>
      <c r="E743">
        <v>1</v>
      </c>
      <c r="F743">
        <v>53</v>
      </c>
      <c r="G743">
        <v>2200</v>
      </c>
      <c r="H743" t="s">
        <v>17</v>
      </c>
      <c r="I743" t="s">
        <v>18</v>
      </c>
      <c r="J743" t="s">
        <v>19</v>
      </c>
      <c r="O743" t="e">
        <f>MATCH(Table_FanDuel[[#This Row],[Id]],PLAYERIDMAP[FANDUELID],0)</f>
        <v>#N/A</v>
      </c>
      <c r="P743" t="e">
        <f>INDEX(PLAYERIDMAP[],Table_FanDuel[[#This Row],[BatsMatch]],COLUMN(PLAYERIDMAP[BATS]))</f>
        <v>#N/A</v>
      </c>
      <c r="Q743" t="str">
        <f>IFERROR(Table_FanDuel[[#This Row],[BatsIndex]],"")</f>
        <v/>
      </c>
      <c r="R743" t="str">
        <f>INDEX(TEAMIDMAP[],MATCH(Table_FanDuel[[#This Row],[Opponent]],TEAMIDMAP[FDTEAM],0),COLUMN(TEAMIDMAP[FANGRAPHSTEAM]))</f>
        <v>Orioles</v>
      </c>
      <c r="S743" s="32" t="str">
        <f>IFERROR(INDEX(PROBABLE_SP[],MATCH(Table_FanDuel[[#This Row],[FangraphsOpp]],PROBABLE_SP[Team],0),COLUMN(PROBABLE_SP[Name])),"")</f>
        <v>Kevin Gausman</v>
      </c>
    </row>
    <row r="744" spans="1:19" x14ac:dyDescent="0.25">
      <c r="A744">
        <v>13687</v>
      </c>
      <c r="B744" t="s">
        <v>25</v>
      </c>
      <c r="C744" t="s">
        <v>1060</v>
      </c>
      <c r="D744" t="s">
        <v>1061</v>
      </c>
      <c r="E744">
        <v>1.2</v>
      </c>
      <c r="F744">
        <v>80</v>
      </c>
      <c r="G744">
        <v>2200</v>
      </c>
      <c r="H744" t="s">
        <v>79</v>
      </c>
      <c r="I744" t="s">
        <v>81</v>
      </c>
      <c r="J744" t="s">
        <v>80</v>
      </c>
      <c r="K744" t="s">
        <v>51</v>
      </c>
      <c r="L744" t="s">
        <v>1062</v>
      </c>
      <c r="O744">
        <f>MATCH(Table_FanDuel[[#This Row],[Id]],PLAYERIDMAP[FANDUELID],0)</f>
        <v>911</v>
      </c>
      <c r="P744" t="str">
        <f>INDEX(PLAYERIDMAP[],Table_FanDuel[[#This Row],[BatsMatch]],COLUMN(PLAYERIDMAP[BATS]))</f>
        <v>R</v>
      </c>
      <c r="Q744" t="str">
        <f>IFERROR(Table_FanDuel[[#This Row],[BatsIndex]],"")</f>
        <v>R</v>
      </c>
      <c r="R744" t="str">
        <f>INDEX(TEAMIDMAP[],MATCH(Table_FanDuel[[#This Row],[Opponent]],TEAMIDMAP[FDTEAM],0),COLUMN(TEAMIDMAP[FANGRAPHSTEAM]))</f>
        <v>Nationals</v>
      </c>
      <c r="S744" s="32" t="str">
        <f>IFERROR(INDEX(PROBABLE_SP[],MATCH(Table_FanDuel[[#This Row],[FangraphsOpp]],PROBABLE_SP[Team],0),COLUMN(PROBABLE_SP[Name])),"")</f>
        <v>Jordan Zimmermann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B4" sqref="B4"/>
    </sheetView>
  </sheetViews>
  <sheetFormatPr defaultRowHeight="15" x14ac:dyDescent="0.25"/>
  <cols>
    <col min="1" max="1" width="10" bestFit="1" customWidth="1"/>
    <col min="2" max="2" width="19.42578125" bestFit="1" customWidth="1"/>
    <col min="3" max="3" width="14" bestFit="1" customWidth="1"/>
    <col min="4" max="10" width="11.140625" bestFit="1" customWidth="1"/>
    <col min="11" max="20" width="12.140625" bestFit="1" customWidth="1"/>
    <col min="21" max="21" width="4.28515625" customWidth="1"/>
    <col min="22" max="22" width="16" bestFit="1" customWidth="1"/>
    <col min="23" max="23" width="10" bestFit="1" customWidth="1"/>
    <col min="24" max="24" width="5.28515625" customWidth="1"/>
    <col min="25" max="25" width="4.140625" customWidth="1"/>
    <col min="26" max="26" width="5.5703125" customWidth="1"/>
    <col min="27" max="27" width="4.7109375" customWidth="1"/>
    <col min="28" max="28" width="5.7109375" customWidth="1"/>
    <col min="29" max="29" width="6" customWidth="1"/>
    <col min="30" max="30" width="6.28515625" customWidth="1"/>
    <col min="31" max="31" width="7.42578125" customWidth="1"/>
    <col min="32" max="32" width="7.5703125" customWidth="1"/>
    <col min="33" max="33" width="8.5703125" customWidth="1"/>
    <col min="34" max="34" width="8.28515625" customWidth="1"/>
    <col min="35" max="35" width="7.42578125" customWidth="1"/>
    <col min="36" max="36" width="8.7109375" customWidth="1"/>
    <col min="37" max="37" width="6.7109375" customWidth="1"/>
    <col min="38" max="38" width="6" customWidth="1"/>
    <col min="39" max="39" width="7" customWidth="1"/>
    <col min="40" max="40" width="7.7109375" customWidth="1"/>
    <col min="41" max="41" width="10" bestFit="1" customWidth="1"/>
    <col min="42" max="42" width="15.85546875" bestFit="1" customWidth="1"/>
    <col min="43" max="43" width="14" bestFit="1" customWidth="1"/>
    <col min="44" max="50" width="11.140625" bestFit="1" customWidth="1"/>
    <col min="51" max="60" width="12.140625" bestFit="1" customWidth="1"/>
    <col min="61" max="61" width="4.28515625" bestFit="1" customWidth="1"/>
    <col min="62" max="62" width="19" customWidth="1"/>
    <col min="63" max="63" width="14" customWidth="1"/>
    <col min="64" max="64" width="5.28515625" bestFit="1" customWidth="1"/>
    <col min="65" max="65" width="4.140625" bestFit="1" customWidth="1"/>
    <col min="66" max="66" width="5.5703125" bestFit="1" customWidth="1"/>
    <col min="67" max="67" width="4.7109375" bestFit="1" customWidth="1"/>
    <col min="68" max="68" width="5.7109375" bestFit="1" customWidth="1"/>
    <col min="69" max="69" width="6" customWidth="1"/>
    <col min="70" max="70" width="6.28515625" bestFit="1" customWidth="1"/>
    <col min="71" max="71" width="7.42578125" bestFit="1" customWidth="1"/>
    <col min="72" max="72" width="7.5703125" bestFit="1" customWidth="1"/>
    <col min="73" max="73" width="8.5703125" bestFit="1" customWidth="1"/>
    <col min="74" max="74" width="8.28515625" bestFit="1" customWidth="1"/>
    <col min="75" max="75" width="7.42578125" bestFit="1" customWidth="1"/>
    <col min="76" max="76" width="8.7109375" bestFit="1" customWidth="1"/>
    <col min="77" max="77" width="6.7109375" bestFit="1" customWidth="1"/>
    <col min="78" max="78" width="6" bestFit="1" customWidth="1"/>
    <col min="79" max="79" width="7" bestFit="1" customWidth="1"/>
    <col min="80" max="80" width="7.7109375" bestFit="1" customWidth="1"/>
  </cols>
  <sheetData>
    <row r="1" spans="1:20" x14ac:dyDescent="0.25">
      <c r="A1" t="s">
        <v>9615</v>
      </c>
      <c r="B1" t="s">
        <v>9616</v>
      </c>
      <c r="C1" t="s">
        <v>9617</v>
      </c>
      <c r="D1" t="s">
        <v>9618</v>
      </c>
      <c r="E1" t="s">
        <v>9619</v>
      </c>
      <c r="F1" t="s">
        <v>9620</v>
      </c>
      <c r="G1" t="s">
        <v>9621</v>
      </c>
      <c r="H1" t="s">
        <v>9622</v>
      </c>
      <c r="I1" t="s">
        <v>9623</v>
      </c>
      <c r="J1" t="s">
        <v>9624</v>
      </c>
      <c r="K1" t="s">
        <v>9625</v>
      </c>
      <c r="L1" t="s">
        <v>9626</v>
      </c>
      <c r="M1" t="s">
        <v>9627</v>
      </c>
      <c r="N1" t="s">
        <v>9628</v>
      </c>
      <c r="O1" t="s">
        <v>9629</v>
      </c>
      <c r="P1" t="s">
        <v>9630</v>
      </c>
      <c r="Q1" t="s">
        <v>9631</v>
      </c>
      <c r="R1" t="s">
        <v>9632</v>
      </c>
      <c r="S1" t="s">
        <v>9633</v>
      </c>
      <c r="T1" t="s">
        <v>9634</v>
      </c>
    </row>
    <row r="2" spans="1:20" x14ac:dyDescent="0.25">
      <c r="A2" t="s">
        <v>9540</v>
      </c>
      <c r="B2" t="s">
        <v>6489</v>
      </c>
      <c r="C2" t="s">
        <v>9587</v>
      </c>
      <c r="D2" t="s">
        <v>9539</v>
      </c>
      <c r="E2" t="s">
        <v>9543</v>
      </c>
      <c r="F2" t="s">
        <v>9531</v>
      </c>
      <c r="G2" t="s">
        <v>9566</v>
      </c>
      <c r="H2" t="s">
        <v>9566</v>
      </c>
      <c r="I2" t="s">
        <v>9639</v>
      </c>
      <c r="J2" t="s">
        <v>9698</v>
      </c>
      <c r="K2" t="s">
        <v>9699</v>
      </c>
      <c r="L2" t="s">
        <v>9700</v>
      </c>
      <c r="M2" t="s">
        <v>9548</v>
      </c>
      <c r="N2" t="s">
        <v>9701</v>
      </c>
      <c r="O2" t="s">
        <v>9702</v>
      </c>
      <c r="P2" t="s">
        <v>9703</v>
      </c>
      <c r="Q2" t="s">
        <v>9704</v>
      </c>
      <c r="R2" t="s">
        <v>9597</v>
      </c>
      <c r="S2" t="s">
        <v>9705</v>
      </c>
      <c r="T2" t="s">
        <v>9705</v>
      </c>
    </row>
    <row r="3" spans="1:20" x14ac:dyDescent="0.25">
      <c r="A3" t="s">
        <v>9541</v>
      </c>
      <c r="B3" t="s">
        <v>3007</v>
      </c>
      <c r="C3" t="s">
        <v>9524</v>
      </c>
      <c r="D3" t="s">
        <v>9563</v>
      </c>
      <c r="E3" t="s">
        <v>9544</v>
      </c>
      <c r="F3" t="s">
        <v>9531</v>
      </c>
      <c r="G3" t="s">
        <v>9547</v>
      </c>
      <c r="H3" t="s">
        <v>9547</v>
      </c>
      <c r="I3" t="s">
        <v>9706</v>
      </c>
      <c r="J3" t="s">
        <v>9598</v>
      </c>
      <c r="K3" t="s">
        <v>9707</v>
      </c>
      <c r="L3" t="s">
        <v>9589</v>
      </c>
      <c r="M3" t="s">
        <v>9708</v>
      </c>
      <c r="N3" t="s">
        <v>9709</v>
      </c>
      <c r="O3" t="s">
        <v>9710</v>
      </c>
      <c r="P3" t="s">
        <v>9683</v>
      </c>
      <c r="Q3" t="s">
        <v>9686</v>
      </c>
      <c r="R3" t="s">
        <v>9552</v>
      </c>
      <c r="S3" t="s">
        <v>9672</v>
      </c>
      <c r="T3" t="s">
        <v>9579</v>
      </c>
    </row>
    <row r="4" spans="1:20" x14ac:dyDescent="0.25">
      <c r="A4" t="s">
        <v>9539</v>
      </c>
      <c r="B4" t="s">
        <v>2919</v>
      </c>
      <c r="C4" t="s">
        <v>9527</v>
      </c>
      <c r="D4" t="s">
        <v>9533</v>
      </c>
      <c r="E4" t="s">
        <v>9546</v>
      </c>
      <c r="F4" t="s">
        <v>9531</v>
      </c>
      <c r="G4" t="s">
        <v>9640</v>
      </c>
      <c r="H4" t="s">
        <v>9688</v>
      </c>
      <c r="I4" t="s">
        <v>9711</v>
      </c>
      <c r="J4" t="s">
        <v>9712</v>
      </c>
      <c r="K4" t="s">
        <v>9565</v>
      </c>
      <c r="L4" t="s">
        <v>9662</v>
      </c>
      <c r="M4" t="s">
        <v>9713</v>
      </c>
      <c r="N4" t="s">
        <v>9714</v>
      </c>
      <c r="O4" t="s">
        <v>9715</v>
      </c>
      <c r="P4" t="s">
        <v>9676</v>
      </c>
      <c r="Q4" t="s">
        <v>9604</v>
      </c>
      <c r="R4" t="s">
        <v>9716</v>
      </c>
      <c r="S4" t="s">
        <v>9717</v>
      </c>
      <c r="T4" t="s">
        <v>9556</v>
      </c>
    </row>
    <row r="5" spans="1:20" x14ac:dyDescent="0.25">
      <c r="A5" t="s">
        <v>9556</v>
      </c>
      <c r="B5" t="s">
        <v>8258</v>
      </c>
      <c r="C5" t="s">
        <v>9521</v>
      </c>
      <c r="D5" t="s">
        <v>9539</v>
      </c>
      <c r="E5" t="s">
        <v>9544</v>
      </c>
      <c r="F5" t="s">
        <v>9531</v>
      </c>
      <c r="G5" t="s">
        <v>9537</v>
      </c>
      <c r="H5" t="s">
        <v>9537</v>
      </c>
      <c r="I5" t="s">
        <v>9718</v>
      </c>
      <c r="J5" t="s">
        <v>9719</v>
      </c>
      <c r="K5" t="s">
        <v>9720</v>
      </c>
      <c r="L5" t="s">
        <v>9721</v>
      </c>
      <c r="M5" t="s">
        <v>9687</v>
      </c>
      <c r="N5" t="s">
        <v>9722</v>
      </c>
      <c r="O5" t="s">
        <v>9723</v>
      </c>
      <c r="P5" t="s">
        <v>9724</v>
      </c>
      <c r="Q5" t="s">
        <v>9592</v>
      </c>
      <c r="R5" t="s">
        <v>9697</v>
      </c>
      <c r="S5" t="s">
        <v>9725</v>
      </c>
      <c r="T5" t="s">
        <v>9726</v>
      </c>
    </row>
    <row r="6" spans="1:20" x14ac:dyDescent="0.25">
      <c r="A6" t="s">
        <v>9532</v>
      </c>
      <c r="B6" t="s">
        <v>7955</v>
      </c>
      <c r="C6" t="s">
        <v>9522</v>
      </c>
      <c r="D6" t="s">
        <v>9538</v>
      </c>
      <c r="E6" t="s">
        <v>9550</v>
      </c>
      <c r="F6" t="s">
        <v>9531</v>
      </c>
      <c r="G6" t="s">
        <v>9566</v>
      </c>
      <c r="H6" t="s">
        <v>9566</v>
      </c>
      <c r="I6" t="s">
        <v>9727</v>
      </c>
      <c r="J6" t="s">
        <v>9728</v>
      </c>
      <c r="K6" t="s">
        <v>9729</v>
      </c>
      <c r="L6" t="s">
        <v>9730</v>
      </c>
      <c r="M6" t="s">
        <v>9731</v>
      </c>
      <c r="N6" t="s">
        <v>9732</v>
      </c>
      <c r="O6" t="s">
        <v>9655</v>
      </c>
      <c r="P6" t="s">
        <v>9733</v>
      </c>
      <c r="Q6" t="s">
        <v>9596</v>
      </c>
      <c r="R6" t="s">
        <v>9692</v>
      </c>
      <c r="S6" t="s">
        <v>9606</v>
      </c>
      <c r="T6" t="s">
        <v>9734</v>
      </c>
    </row>
    <row r="7" spans="1:20" x14ac:dyDescent="0.25">
      <c r="A7" t="s">
        <v>9537</v>
      </c>
      <c r="B7" t="s">
        <v>9530</v>
      </c>
      <c r="C7" t="s">
        <v>9517</v>
      </c>
      <c r="D7" t="s">
        <v>9531</v>
      </c>
      <c r="E7" t="s">
        <v>9531</v>
      </c>
      <c r="F7" t="s">
        <v>9531</v>
      </c>
      <c r="G7" t="s">
        <v>9532</v>
      </c>
      <c r="H7" t="s">
        <v>9531</v>
      </c>
      <c r="I7" t="s">
        <v>9532</v>
      </c>
      <c r="J7" t="s">
        <v>9533</v>
      </c>
      <c r="K7" t="s">
        <v>9531</v>
      </c>
      <c r="L7" t="s">
        <v>9531</v>
      </c>
      <c r="M7" t="s">
        <v>9534</v>
      </c>
      <c r="N7" t="s">
        <v>9658</v>
      </c>
      <c r="O7" t="s">
        <v>9690</v>
      </c>
      <c r="P7" t="s">
        <v>9660</v>
      </c>
      <c r="Q7" t="s">
        <v>9531</v>
      </c>
      <c r="R7" t="s">
        <v>9535</v>
      </c>
      <c r="S7" t="s">
        <v>9735</v>
      </c>
      <c r="T7" t="s">
        <v>9531</v>
      </c>
    </row>
    <row r="8" spans="1:20" x14ac:dyDescent="0.25">
      <c r="A8" t="s">
        <v>9558</v>
      </c>
      <c r="B8" t="s">
        <v>9736</v>
      </c>
      <c r="C8" t="s">
        <v>9523</v>
      </c>
      <c r="D8" t="s">
        <v>9531</v>
      </c>
      <c r="E8" t="s">
        <v>9556</v>
      </c>
      <c r="F8" t="s">
        <v>9531</v>
      </c>
      <c r="G8" t="s">
        <v>9540</v>
      </c>
      <c r="H8" t="s">
        <v>9540</v>
      </c>
      <c r="I8" t="s">
        <v>9737</v>
      </c>
      <c r="J8" t="s">
        <v>9738</v>
      </c>
      <c r="K8" t="s">
        <v>9739</v>
      </c>
      <c r="L8" t="s">
        <v>9641</v>
      </c>
      <c r="M8" t="s">
        <v>9646</v>
      </c>
      <c r="N8" t="s">
        <v>9740</v>
      </c>
      <c r="O8" t="s">
        <v>9741</v>
      </c>
      <c r="P8" t="s">
        <v>9742</v>
      </c>
      <c r="Q8" t="s">
        <v>9743</v>
      </c>
      <c r="R8" t="s">
        <v>9691</v>
      </c>
      <c r="S8" t="s">
        <v>9594</v>
      </c>
      <c r="T8" t="s">
        <v>9531</v>
      </c>
    </row>
    <row r="9" spans="1:20" x14ac:dyDescent="0.25">
      <c r="A9" t="s">
        <v>9577</v>
      </c>
      <c r="B9" t="s">
        <v>9744</v>
      </c>
      <c r="C9" t="s">
        <v>9643</v>
      </c>
      <c r="D9" t="s">
        <v>9556</v>
      </c>
      <c r="E9" t="s">
        <v>9531</v>
      </c>
      <c r="F9" t="s">
        <v>9531</v>
      </c>
      <c r="G9" t="s">
        <v>9564</v>
      </c>
      <c r="H9" t="s">
        <v>9564</v>
      </c>
      <c r="I9" t="s">
        <v>9688</v>
      </c>
      <c r="J9" t="s">
        <v>9745</v>
      </c>
      <c r="K9" t="s">
        <v>9746</v>
      </c>
      <c r="L9" t="s">
        <v>9747</v>
      </c>
      <c r="M9" t="s">
        <v>9748</v>
      </c>
      <c r="N9" t="s">
        <v>9749</v>
      </c>
      <c r="O9" t="s">
        <v>9659</v>
      </c>
      <c r="P9" t="s">
        <v>9750</v>
      </c>
      <c r="Q9" t="s">
        <v>9751</v>
      </c>
      <c r="R9" t="s">
        <v>9679</v>
      </c>
      <c r="S9" t="s">
        <v>9666</v>
      </c>
      <c r="T9" t="s">
        <v>9645</v>
      </c>
    </row>
    <row r="10" spans="1:20" x14ac:dyDescent="0.25">
      <c r="A10" t="s">
        <v>9545</v>
      </c>
      <c r="B10" t="s">
        <v>6738</v>
      </c>
      <c r="C10" t="s">
        <v>9588</v>
      </c>
      <c r="D10" t="s">
        <v>9564</v>
      </c>
      <c r="E10" t="s">
        <v>9543</v>
      </c>
      <c r="F10" t="s">
        <v>9531</v>
      </c>
      <c r="G10" t="s">
        <v>9684</v>
      </c>
      <c r="H10" t="s">
        <v>9549</v>
      </c>
      <c r="I10" t="s">
        <v>9752</v>
      </c>
      <c r="J10" t="s">
        <v>9753</v>
      </c>
      <c r="K10" t="s">
        <v>9567</v>
      </c>
      <c r="L10" t="s">
        <v>9644</v>
      </c>
      <c r="M10" t="s">
        <v>9693</v>
      </c>
      <c r="N10" t="s">
        <v>9754</v>
      </c>
      <c r="O10" t="s">
        <v>9755</v>
      </c>
      <c r="P10" t="s">
        <v>9756</v>
      </c>
      <c r="Q10" t="s">
        <v>9757</v>
      </c>
      <c r="R10" t="s">
        <v>9575</v>
      </c>
      <c r="S10" t="s">
        <v>9758</v>
      </c>
      <c r="T10" t="s">
        <v>9645</v>
      </c>
    </row>
    <row r="11" spans="1:20" x14ac:dyDescent="0.25">
      <c r="A11" t="s">
        <v>9684</v>
      </c>
      <c r="B11" t="s">
        <v>7577</v>
      </c>
      <c r="C11" t="s">
        <v>9648</v>
      </c>
      <c r="D11" t="s">
        <v>9539</v>
      </c>
      <c r="E11" t="s">
        <v>9550</v>
      </c>
      <c r="F11" t="s">
        <v>9531</v>
      </c>
      <c r="G11" t="s">
        <v>9566</v>
      </c>
      <c r="H11" t="s">
        <v>9566</v>
      </c>
      <c r="I11" t="s">
        <v>9759</v>
      </c>
      <c r="J11" t="s">
        <v>9760</v>
      </c>
      <c r="K11" t="s">
        <v>9570</v>
      </c>
      <c r="L11" t="s">
        <v>9609</v>
      </c>
      <c r="M11" t="s">
        <v>9654</v>
      </c>
      <c r="N11" t="s">
        <v>9761</v>
      </c>
      <c r="O11" t="s">
        <v>9762</v>
      </c>
      <c r="P11" t="s">
        <v>9763</v>
      </c>
      <c r="Q11" t="s">
        <v>9764</v>
      </c>
      <c r="R11" t="s">
        <v>9765</v>
      </c>
      <c r="S11" t="s">
        <v>9553</v>
      </c>
      <c r="T11" t="s">
        <v>9559</v>
      </c>
    </row>
    <row r="12" spans="1:20" x14ac:dyDescent="0.25">
      <c r="A12" t="s">
        <v>9557</v>
      </c>
      <c r="B12" t="s">
        <v>5464</v>
      </c>
      <c r="C12" t="s">
        <v>9667</v>
      </c>
      <c r="D12" t="s">
        <v>9543</v>
      </c>
      <c r="E12" t="s">
        <v>9544</v>
      </c>
      <c r="F12" t="s">
        <v>9531</v>
      </c>
      <c r="G12" t="s">
        <v>9547</v>
      </c>
      <c r="H12" t="s">
        <v>9547</v>
      </c>
      <c r="I12" t="s">
        <v>9766</v>
      </c>
      <c r="J12" t="s">
        <v>9767</v>
      </c>
      <c r="K12" t="s">
        <v>9768</v>
      </c>
      <c r="L12" t="s">
        <v>9600</v>
      </c>
      <c r="M12" t="s">
        <v>9769</v>
      </c>
      <c r="N12" t="s">
        <v>9770</v>
      </c>
      <c r="O12" t="s">
        <v>9771</v>
      </c>
      <c r="P12" t="s">
        <v>9772</v>
      </c>
      <c r="Q12" t="s">
        <v>9773</v>
      </c>
      <c r="R12" t="s">
        <v>9569</v>
      </c>
      <c r="S12" t="s">
        <v>9602</v>
      </c>
      <c r="T12" t="s">
        <v>9596</v>
      </c>
    </row>
    <row r="13" spans="1:20" x14ac:dyDescent="0.25">
      <c r="A13" t="s">
        <v>9678</v>
      </c>
      <c r="B13" t="s">
        <v>3929</v>
      </c>
      <c r="C13" t="s">
        <v>9667</v>
      </c>
      <c r="D13" t="s">
        <v>9532</v>
      </c>
      <c r="E13" t="s">
        <v>9560</v>
      </c>
      <c r="F13" t="s">
        <v>9531</v>
      </c>
      <c r="G13" t="s">
        <v>9774</v>
      </c>
      <c r="H13" t="s">
        <v>9550</v>
      </c>
      <c r="I13" t="s">
        <v>9775</v>
      </c>
      <c r="J13" t="s">
        <v>9776</v>
      </c>
      <c r="K13" t="s">
        <v>9777</v>
      </c>
      <c r="L13" t="s">
        <v>9609</v>
      </c>
      <c r="M13" t="s">
        <v>9561</v>
      </c>
      <c r="N13" t="s">
        <v>9778</v>
      </c>
      <c r="O13" t="s">
        <v>9779</v>
      </c>
      <c r="P13" t="s">
        <v>9780</v>
      </c>
      <c r="Q13" t="s">
        <v>9781</v>
      </c>
      <c r="R13" t="s">
        <v>9782</v>
      </c>
      <c r="S13" t="s">
        <v>9571</v>
      </c>
      <c r="T13" t="s">
        <v>9695</v>
      </c>
    </row>
    <row r="14" spans="1:20" x14ac:dyDescent="0.25">
      <c r="A14" t="s">
        <v>9542</v>
      </c>
      <c r="B14" t="s">
        <v>8713</v>
      </c>
      <c r="C14" t="s">
        <v>9682</v>
      </c>
      <c r="D14" t="s">
        <v>9546</v>
      </c>
      <c r="E14" t="s">
        <v>9560</v>
      </c>
      <c r="F14" t="s">
        <v>9531</v>
      </c>
      <c r="G14" t="s">
        <v>9542</v>
      </c>
      <c r="H14" t="s">
        <v>9542</v>
      </c>
      <c r="I14" t="s">
        <v>9783</v>
      </c>
      <c r="J14" t="s">
        <v>9784</v>
      </c>
      <c r="K14" t="s">
        <v>9785</v>
      </c>
      <c r="L14" t="s">
        <v>9721</v>
      </c>
      <c r="M14" t="s">
        <v>9561</v>
      </c>
      <c r="N14" t="s">
        <v>9714</v>
      </c>
      <c r="O14" t="s">
        <v>9786</v>
      </c>
      <c r="P14" t="s">
        <v>9669</v>
      </c>
      <c r="Q14" t="s">
        <v>9661</v>
      </c>
      <c r="R14" t="s">
        <v>9552</v>
      </c>
      <c r="S14" t="s">
        <v>9787</v>
      </c>
      <c r="T14" t="s">
        <v>9645</v>
      </c>
    </row>
    <row r="15" spans="1:20" x14ac:dyDescent="0.25">
      <c r="A15" t="s">
        <v>9573</v>
      </c>
      <c r="B15" t="s">
        <v>2667</v>
      </c>
      <c r="C15" t="s">
        <v>9652</v>
      </c>
      <c r="D15" t="s">
        <v>9560</v>
      </c>
      <c r="E15" t="s">
        <v>9557</v>
      </c>
      <c r="F15" t="s">
        <v>9531</v>
      </c>
      <c r="G15" t="s">
        <v>9558</v>
      </c>
      <c r="H15" t="s">
        <v>9558</v>
      </c>
      <c r="I15" t="s">
        <v>9788</v>
      </c>
      <c r="J15" t="s">
        <v>9789</v>
      </c>
      <c r="K15" t="s">
        <v>9692</v>
      </c>
      <c r="L15" t="s">
        <v>9790</v>
      </c>
      <c r="M15" t="s">
        <v>9713</v>
      </c>
      <c r="N15" t="s">
        <v>9791</v>
      </c>
      <c r="O15" t="s">
        <v>9792</v>
      </c>
      <c r="P15" t="s">
        <v>9793</v>
      </c>
      <c r="Q15" t="s">
        <v>9794</v>
      </c>
      <c r="R15" t="s">
        <v>9657</v>
      </c>
      <c r="S15" t="s">
        <v>9614</v>
      </c>
      <c r="T15" t="s">
        <v>9554</v>
      </c>
    </row>
    <row r="16" spans="1:20" x14ac:dyDescent="0.25">
      <c r="A16" t="s">
        <v>9497</v>
      </c>
      <c r="B16" t="s">
        <v>9498</v>
      </c>
      <c r="C16" t="s">
        <v>8</v>
      </c>
      <c r="D16" t="s">
        <v>9499</v>
      </c>
      <c r="E16" t="s">
        <v>1086</v>
      </c>
      <c r="F16" t="s">
        <v>9500</v>
      </c>
      <c r="G16" t="s">
        <v>9501</v>
      </c>
      <c r="H16" t="s">
        <v>9502</v>
      </c>
      <c r="I16" t="s">
        <v>9503</v>
      </c>
      <c r="J16" t="s">
        <v>9504</v>
      </c>
      <c r="K16" t="s">
        <v>9505</v>
      </c>
      <c r="L16" t="s">
        <v>9506</v>
      </c>
      <c r="M16" t="s">
        <v>9507</v>
      </c>
      <c r="N16" t="s">
        <v>9508</v>
      </c>
      <c r="O16" t="s">
        <v>9509</v>
      </c>
      <c r="P16" t="s">
        <v>9510</v>
      </c>
      <c r="Q16" t="s">
        <v>9511</v>
      </c>
      <c r="R16" t="s">
        <v>9512</v>
      </c>
      <c r="S16" t="s">
        <v>9513</v>
      </c>
      <c r="T16" t="s">
        <v>9514</v>
      </c>
    </row>
    <row r="17" spans="1:20" x14ac:dyDescent="0.25">
      <c r="A17" t="s">
        <v>9564</v>
      </c>
      <c r="B17" t="s">
        <v>5094</v>
      </c>
      <c r="C17" t="s">
        <v>9529</v>
      </c>
      <c r="D17" t="s">
        <v>9557</v>
      </c>
      <c r="E17" t="s">
        <v>9541</v>
      </c>
      <c r="F17" t="s">
        <v>9531</v>
      </c>
      <c r="G17" t="s">
        <v>9566</v>
      </c>
      <c r="H17" t="s">
        <v>9566</v>
      </c>
      <c r="I17" t="s">
        <v>9795</v>
      </c>
      <c r="J17" t="s">
        <v>9796</v>
      </c>
      <c r="K17" t="s">
        <v>9666</v>
      </c>
      <c r="L17" t="s">
        <v>9797</v>
      </c>
      <c r="M17" t="s">
        <v>9798</v>
      </c>
      <c r="N17" t="s">
        <v>9651</v>
      </c>
      <c r="O17" t="s">
        <v>9799</v>
      </c>
      <c r="P17" t="s">
        <v>9800</v>
      </c>
      <c r="Q17" t="s">
        <v>9801</v>
      </c>
      <c r="R17" t="s">
        <v>9802</v>
      </c>
      <c r="S17" t="s">
        <v>9803</v>
      </c>
      <c r="T17" t="s">
        <v>9804</v>
      </c>
    </row>
    <row r="18" spans="1:20" x14ac:dyDescent="0.25">
      <c r="A18" t="s">
        <v>9555</v>
      </c>
      <c r="B18" t="s">
        <v>9805</v>
      </c>
      <c r="C18" t="s">
        <v>9516</v>
      </c>
      <c r="D18" t="s">
        <v>9556</v>
      </c>
      <c r="E18" t="s">
        <v>9531</v>
      </c>
      <c r="F18" t="s">
        <v>9531</v>
      </c>
      <c r="G18" t="s">
        <v>9560</v>
      </c>
      <c r="H18" t="s">
        <v>9540</v>
      </c>
      <c r="I18" t="s">
        <v>9688</v>
      </c>
      <c r="J18" t="s">
        <v>9806</v>
      </c>
      <c r="K18" t="s">
        <v>9807</v>
      </c>
      <c r="L18" t="s">
        <v>9747</v>
      </c>
      <c r="M18" t="s">
        <v>9610</v>
      </c>
      <c r="N18" t="s">
        <v>9808</v>
      </c>
      <c r="O18" t="s">
        <v>9809</v>
      </c>
      <c r="P18" t="s">
        <v>9810</v>
      </c>
      <c r="Q18" t="s">
        <v>9811</v>
      </c>
      <c r="R18" t="s">
        <v>9812</v>
      </c>
      <c r="S18" t="s">
        <v>9813</v>
      </c>
      <c r="T18" t="s">
        <v>9689</v>
      </c>
    </row>
    <row r="19" spans="1:20" x14ac:dyDescent="0.25">
      <c r="A19" t="s">
        <v>9568</v>
      </c>
      <c r="B19" t="s">
        <v>6814</v>
      </c>
      <c r="C19" t="s">
        <v>9525</v>
      </c>
      <c r="D19" t="s">
        <v>9541</v>
      </c>
      <c r="E19" t="s">
        <v>9544</v>
      </c>
      <c r="F19" t="s">
        <v>9531</v>
      </c>
      <c r="G19" t="s">
        <v>9814</v>
      </c>
      <c r="H19" t="s">
        <v>9814</v>
      </c>
      <c r="I19" t="s">
        <v>9815</v>
      </c>
      <c r="J19" t="s">
        <v>9816</v>
      </c>
      <c r="K19" t="s">
        <v>9817</v>
      </c>
      <c r="L19" t="s">
        <v>9818</v>
      </c>
      <c r="M19" t="s">
        <v>9561</v>
      </c>
      <c r="N19" t="s">
        <v>9819</v>
      </c>
      <c r="O19" t="s">
        <v>9820</v>
      </c>
      <c r="P19" t="s">
        <v>9821</v>
      </c>
      <c r="Q19" t="s">
        <v>9611</v>
      </c>
      <c r="R19" t="s">
        <v>9571</v>
      </c>
      <c r="S19" t="s">
        <v>9822</v>
      </c>
      <c r="T19" t="s">
        <v>9579</v>
      </c>
    </row>
    <row r="20" spans="1:20" x14ac:dyDescent="0.25">
      <c r="A20" t="s">
        <v>9550</v>
      </c>
      <c r="B20" t="s">
        <v>1099</v>
      </c>
      <c r="C20" t="s">
        <v>9517</v>
      </c>
      <c r="D20" t="s">
        <v>9568</v>
      </c>
      <c r="E20" t="s">
        <v>9533</v>
      </c>
      <c r="F20" t="s">
        <v>9531</v>
      </c>
      <c r="G20" t="s">
        <v>9814</v>
      </c>
      <c r="H20" t="s">
        <v>9814</v>
      </c>
      <c r="I20" t="s">
        <v>9823</v>
      </c>
      <c r="J20" t="s">
        <v>9824</v>
      </c>
      <c r="K20" t="s">
        <v>9825</v>
      </c>
      <c r="L20" t="s">
        <v>9554</v>
      </c>
      <c r="M20" t="s">
        <v>9650</v>
      </c>
      <c r="N20" t="s">
        <v>9826</v>
      </c>
      <c r="O20" t="s">
        <v>9827</v>
      </c>
      <c r="P20" t="s">
        <v>9669</v>
      </c>
      <c r="Q20" t="s">
        <v>9828</v>
      </c>
      <c r="R20" t="s">
        <v>9829</v>
      </c>
      <c r="S20" t="s">
        <v>9738</v>
      </c>
      <c r="T20" t="s">
        <v>9593</v>
      </c>
    </row>
    <row r="21" spans="1:20" x14ac:dyDescent="0.25">
      <c r="A21" t="s">
        <v>9688</v>
      </c>
      <c r="B21" t="s">
        <v>9830</v>
      </c>
      <c r="C21" t="s">
        <v>9831</v>
      </c>
      <c r="D21" t="s">
        <v>9556</v>
      </c>
      <c r="E21" t="s">
        <v>9564</v>
      </c>
      <c r="F21" t="s">
        <v>9531</v>
      </c>
      <c r="G21" t="s">
        <v>9543</v>
      </c>
      <c r="H21" t="s">
        <v>9543</v>
      </c>
      <c r="I21" t="s">
        <v>9832</v>
      </c>
      <c r="J21" t="s">
        <v>9833</v>
      </c>
      <c r="K21" t="s">
        <v>9834</v>
      </c>
      <c r="L21" t="s">
        <v>9835</v>
      </c>
      <c r="M21" t="s">
        <v>9836</v>
      </c>
      <c r="N21" t="s">
        <v>9837</v>
      </c>
      <c r="O21" t="s">
        <v>9681</v>
      </c>
      <c r="P21" t="s">
        <v>9772</v>
      </c>
      <c r="Q21" t="s">
        <v>9838</v>
      </c>
      <c r="R21" t="s">
        <v>9595</v>
      </c>
      <c r="S21" t="s">
        <v>9673</v>
      </c>
      <c r="T21" t="s">
        <v>9677</v>
      </c>
    </row>
    <row r="22" spans="1:20" x14ac:dyDescent="0.25">
      <c r="A22" t="s">
        <v>9546</v>
      </c>
      <c r="B22" t="s">
        <v>7525</v>
      </c>
      <c r="C22" t="s">
        <v>9839</v>
      </c>
      <c r="D22" t="s">
        <v>9533</v>
      </c>
      <c r="E22" t="s">
        <v>9541</v>
      </c>
      <c r="F22" t="s">
        <v>9531</v>
      </c>
      <c r="G22" t="s">
        <v>9547</v>
      </c>
      <c r="H22" t="s">
        <v>9547</v>
      </c>
      <c r="I22" t="s">
        <v>9636</v>
      </c>
      <c r="J22" t="s">
        <v>9840</v>
      </c>
      <c r="K22" t="s">
        <v>9841</v>
      </c>
      <c r="L22" t="s">
        <v>9677</v>
      </c>
      <c r="M22" t="s">
        <v>9842</v>
      </c>
      <c r="N22" t="s">
        <v>9843</v>
      </c>
      <c r="O22" t="s">
        <v>9844</v>
      </c>
      <c r="P22" t="s">
        <v>9821</v>
      </c>
      <c r="Q22" t="s">
        <v>9811</v>
      </c>
      <c r="R22" t="s">
        <v>9828</v>
      </c>
      <c r="S22" t="s">
        <v>9845</v>
      </c>
      <c r="T22" t="s">
        <v>9653</v>
      </c>
    </row>
    <row r="23" spans="1:20" x14ac:dyDescent="0.25">
      <c r="A23" t="s">
        <v>9640</v>
      </c>
      <c r="B23" t="s">
        <v>6314</v>
      </c>
      <c r="C23" t="s">
        <v>9694</v>
      </c>
      <c r="D23" t="s">
        <v>9560</v>
      </c>
      <c r="E23" t="s">
        <v>9560</v>
      </c>
      <c r="F23" t="s">
        <v>9531</v>
      </c>
      <c r="G23" t="s">
        <v>9549</v>
      </c>
      <c r="H23" t="s">
        <v>9544</v>
      </c>
      <c r="I23" t="s">
        <v>9846</v>
      </c>
      <c r="J23" t="s">
        <v>9847</v>
      </c>
      <c r="K23" t="s">
        <v>9848</v>
      </c>
      <c r="L23" t="s">
        <v>9849</v>
      </c>
      <c r="M23" t="s">
        <v>9850</v>
      </c>
      <c r="N23" t="s">
        <v>9851</v>
      </c>
      <c r="O23" t="s">
        <v>9655</v>
      </c>
      <c r="P23" t="s">
        <v>9852</v>
      </c>
      <c r="Q23" t="s">
        <v>9853</v>
      </c>
      <c r="R23" t="s">
        <v>9656</v>
      </c>
      <c r="S23" t="s">
        <v>9540</v>
      </c>
      <c r="T23" t="s">
        <v>9687</v>
      </c>
    </row>
    <row r="24" spans="1:20" x14ac:dyDescent="0.25">
      <c r="A24" t="s">
        <v>9543</v>
      </c>
      <c r="B24" t="s">
        <v>2017</v>
      </c>
      <c r="C24" t="s">
        <v>9671</v>
      </c>
      <c r="D24" t="s">
        <v>9533</v>
      </c>
      <c r="E24" t="s">
        <v>9543</v>
      </c>
      <c r="F24" t="s">
        <v>9531</v>
      </c>
      <c r="G24" t="s">
        <v>9688</v>
      </c>
      <c r="H24" t="s">
        <v>9688</v>
      </c>
      <c r="I24" t="s">
        <v>9854</v>
      </c>
      <c r="J24" t="s">
        <v>9855</v>
      </c>
      <c r="K24" t="s">
        <v>9685</v>
      </c>
      <c r="L24" t="s">
        <v>9856</v>
      </c>
      <c r="M24" t="s">
        <v>9680</v>
      </c>
      <c r="N24" t="s">
        <v>9857</v>
      </c>
      <c r="O24" t="s">
        <v>9858</v>
      </c>
      <c r="P24" t="s">
        <v>9859</v>
      </c>
      <c r="Q24" t="s">
        <v>9860</v>
      </c>
      <c r="R24" t="s">
        <v>9608</v>
      </c>
      <c r="S24" t="s">
        <v>9647</v>
      </c>
      <c r="T24" t="s">
        <v>9564</v>
      </c>
    </row>
    <row r="25" spans="1:20" x14ac:dyDescent="0.25">
      <c r="A25" t="s">
        <v>9547</v>
      </c>
      <c r="B25" t="s">
        <v>2761</v>
      </c>
      <c r="C25" t="s">
        <v>9529</v>
      </c>
      <c r="D25" t="s">
        <v>9531</v>
      </c>
      <c r="E25" t="s">
        <v>9531</v>
      </c>
      <c r="F25" t="s">
        <v>9531</v>
      </c>
      <c r="G25" t="s">
        <v>9556</v>
      </c>
      <c r="H25" t="s">
        <v>9531</v>
      </c>
      <c r="I25" t="s">
        <v>9556</v>
      </c>
      <c r="J25" t="s">
        <v>9531</v>
      </c>
      <c r="K25" t="s">
        <v>9531</v>
      </c>
      <c r="L25" t="s">
        <v>9531</v>
      </c>
      <c r="M25" t="s">
        <v>9531</v>
      </c>
      <c r="N25" t="s">
        <v>9658</v>
      </c>
      <c r="O25" t="s">
        <v>9690</v>
      </c>
      <c r="P25" t="s">
        <v>9660</v>
      </c>
      <c r="Q25" t="s">
        <v>9531</v>
      </c>
      <c r="R25" t="s">
        <v>9576</v>
      </c>
      <c r="S25" t="s">
        <v>9861</v>
      </c>
      <c r="T25" t="s">
        <v>9531</v>
      </c>
    </row>
    <row r="26" spans="1:20" x14ac:dyDescent="0.25">
      <c r="A26" t="s">
        <v>9533</v>
      </c>
      <c r="B26" t="s">
        <v>3912</v>
      </c>
      <c r="C26" t="s">
        <v>9520</v>
      </c>
      <c r="D26" t="s">
        <v>9550</v>
      </c>
      <c r="E26" t="s">
        <v>9533</v>
      </c>
      <c r="F26" t="s">
        <v>9531</v>
      </c>
      <c r="G26" t="s">
        <v>9678</v>
      </c>
      <c r="H26" t="s">
        <v>9678</v>
      </c>
      <c r="I26" t="s">
        <v>9788</v>
      </c>
      <c r="J26" t="s">
        <v>9862</v>
      </c>
      <c r="K26" t="s">
        <v>9863</v>
      </c>
      <c r="L26" t="s">
        <v>9532</v>
      </c>
      <c r="M26" t="s">
        <v>9864</v>
      </c>
      <c r="N26" t="s">
        <v>9865</v>
      </c>
      <c r="O26" t="s">
        <v>9668</v>
      </c>
      <c r="P26" t="s">
        <v>9703</v>
      </c>
      <c r="Q26" t="s">
        <v>9664</v>
      </c>
      <c r="R26" t="s">
        <v>9705</v>
      </c>
      <c r="S26" t="s">
        <v>9845</v>
      </c>
      <c r="T26" t="s">
        <v>9596</v>
      </c>
    </row>
    <row r="27" spans="1:20" x14ac:dyDescent="0.25">
      <c r="A27" t="s">
        <v>9549</v>
      </c>
      <c r="B27" t="s">
        <v>7088</v>
      </c>
      <c r="C27" t="s">
        <v>9528</v>
      </c>
      <c r="D27" t="s">
        <v>9546</v>
      </c>
      <c r="E27" t="s">
        <v>9531</v>
      </c>
      <c r="F27" t="s">
        <v>9531</v>
      </c>
      <c r="G27" t="s">
        <v>9557</v>
      </c>
      <c r="H27" t="s">
        <v>9557</v>
      </c>
      <c r="I27" t="s">
        <v>9866</v>
      </c>
      <c r="J27" t="s">
        <v>9867</v>
      </c>
      <c r="K27" t="s">
        <v>9666</v>
      </c>
      <c r="L27" t="s">
        <v>9868</v>
      </c>
      <c r="M27" t="s">
        <v>9869</v>
      </c>
      <c r="N27" t="s">
        <v>9870</v>
      </c>
      <c r="O27" t="s">
        <v>9871</v>
      </c>
      <c r="P27" t="s">
        <v>9872</v>
      </c>
      <c r="Q27" t="s">
        <v>9873</v>
      </c>
      <c r="R27" t="s">
        <v>9874</v>
      </c>
      <c r="S27" t="s">
        <v>9875</v>
      </c>
      <c r="T27" t="s">
        <v>9605</v>
      </c>
    </row>
    <row r="28" spans="1:20" x14ac:dyDescent="0.25">
      <c r="A28" t="s">
        <v>9551</v>
      </c>
      <c r="B28" t="s">
        <v>7454</v>
      </c>
      <c r="C28" t="s">
        <v>9586</v>
      </c>
      <c r="D28" t="s">
        <v>9544</v>
      </c>
      <c r="E28" t="s">
        <v>9544</v>
      </c>
      <c r="F28" t="s">
        <v>9531</v>
      </c>
      <c r="G28" t="s">
        <v>9814</v>
      </c>
      <c r="H28" t="s">
        <v>9814</v>
      </c>
      <c r="I28" t="s">
        <v>9876</v>
      </c>
      <c r="J28" t="s">
        <v>9877</v>
      </c>
      <c r="K28" t="s">
        <v>9536</v>
      </c>
      <c r="L28" t="s">
        <v>9642</v>
      </c>
      <c r="M28" t="s">
        <v>9878</v>
      </c>
      <c r="N28" t="s">
        <v>9722</v>
      </c>
      <c r="O28" t="s">
        <v>9879</v>
      </c>
      <c r="P28" t="s">
        <v>9880</v>
      </c>
      <c r="Q28" t="s">
        <v>9540</v>
      </c>
      <c r="R28" t="s">
        <v>9764</v>
      </c>
      <c r="S28" t="s">
        <v>9881</v>
      </c>
      <c r="T28" t="s">
        <v>9605</v>
      </c>
    </row>
    <row r="29" spans="1:20" x14ac:dyDescent="0.25">
      <c r="A29" t="s">
        <v>9544</v>
      </c>
      <c r="B29" t="s">
        <v>1534</v>
      </c>
      <c r="C29" t="s">
        <v>9526</v>
      </c>
      <c r="D29" t="s">
        <v>9568</v>
      </c>
      <c r="E29" t="s">
        <v>9533</v>
      </c>
      <c r="F29" t="s">
        <v>9531</v>
      </c>
      <c r="G29" t="s">
        <v>9814</v>
      </c>
      <c r="H29" t="s">
        <v>9814</v>
      </c>
      <c r="I29" t="s">
        <v>9882</v>
      </c>
      <c r="J29" t="s">
        <v>9883</v>
      </c>
      <c r="K29" t="s">
        <v>9707</v>
      </c>
      <c r="L29" t="s">
        <v>9818</v>
      </c>
      <c r="M29" t="s">
        <v>9884</v>
      </c>
      <c r="N29" t="s">
        <v>9885</v>
      </c>
      <c r="O29" t="s">
        <v>9858</v>
      </c>
      <c r="P29" t="s">
        <v>9675</v>
      </c>
      <c r="Q29" t="s">
        <v>9785</v>
      </c>
      <c r="R29" t="s">
        <v>9552</v>
      </c>
      <c r="S29" t="s">
        <v>9886</v>
      </c>
      <c r="T29" t="s">
        <v>9562</v>
      </c>
    </row>
    <row r="30" spans="1:20" x14ac:dyDescent="0.25">
      <c r="A30" t="s">
        <v>9560</v>
      </c>
      <c r="B30" t="s">
        <v>4734</v>
      </c>
      <c r="C30" t="s">
        <v>9515</v>
      </c>
      <c r="D30" t="s">
        <v>9539</v>
      </c>
      <c r="E30" t="s">
        <v>9543</v>
      </c>
      <c r="F30" t="s">
        <v>9531</v>
      </c>
      <c r="G30" t="s">
        <v>9566</v>
      </c>
      <c r="H30" t="s">
        <v>9537</v>
      </c>
      <c r="I30" t="s">
        <v>9636</v>
      </c>
      <c r="J30" t="s">
        <v>9887</v>
      </c>
      <c r="K30" t="s">
        <v>9663</v>
      </c>
      <c r="L30" t="s">
        <v>9888</v>
      </c>
      <c r="M30" t="s">
        <v>9869</v>
      </c>
      <c r="N30" t="s">
        <v>9889</v>
      </c>
      <c r="O30" t="s">
        <v>9710</v>
      </c>
      <c r="P30" t="s">
        <v>9890</v>
      </c>
      <c r="Q30" t="s">
        <v>9891</v>
      </c>
      <c r="R30" t="s">
        <v>9707</v>
      </c>
      <c r="S30" t="s">
        <v>9599</v>
      </c>
      <c r="T30" t="s">
        <v>9578</v>
      </c>
    </row>
    <row r="31" spans="1:20" x14ac:dyDescent="0.25">
      <c r="A31" t="s">
        <v>9563</v>
      </c>
      <c r="B31" t="s">
        <v>3616</v>
      </c>
      <c r="C31" t="s">
        <v>9519</v>
      </c>
      <c r="D31" t="s">
        <v>9546</v>
      </c>
      <c r="E31" t="s">
        <v>9557</v>
      </c>
      <c r="F31" t="s">
        <v>9531</v>
      </c>
      <c r="G31" t="s">
        <v>9537</v>
      </c>
      <c r="H31" t="s">
        <v>9537</v>
      </c>
      <c r="I31" t="s">
        <v>9892</v>
      </c>
      <c r="J31" t="s">
        <v>9813</v>
      </c>
      <c r="K31" t="s">
        <v>9893</v>
      </c>
      <c r="L31" t="s">
        <v>9894</v>
      </c>
      <c r="M31" t="s">
        <v>9895</v>
      </c>
      <c r="N31" t="s">
        <v>9896</v>
      </c>
      <c r="O31" t="s">
        <v>9897</v>
      </c>
      <c r="P31" t="s">
        <v>9898</v>
      </c>
      <c r="Q31" t="s">
        <v>9670</v>
      </c>
      <c r="R31" t="s">
        <v>9758</v>
      </c>
      <c r="S31" t="s">
        <v>9572</v>
      </c>
      <c r="T31" t="s">
        <v>9556</v>
      </c>
    </row>
    <row r="32" spans="1:20" x14ac:dyDescent="0.25">
      <c r="A32" t="s">
        <v>9538</v>
      </c>
      <c r="B32" t="s">
        <v>5148</v>
      </c>
      <c r="C32" t="s">
        <v>9667</v>
      </c>
      <c r="D32" t="s">
        <v>9557</v>
      </c>
      <c r="E32" t="s">
        <v>9557</v>
      </c>
      <c r="F32" t="s">
        <v>9531</v>
      </c>
      <c r="G32" t="s">
        <v>9537</v>
      </c>
      <c r="H32" t="s">
        <v>9537</v>
      </c>
      <c r="I32" t="s">
        <v>9899</v>
      </c>
      <c r="J32" t="s">
        <v>9900</v>
      </c>
      <c r="K32" t="s">
        <v>9649</v>
      </c>
      <c r="L32" t="s">
        <v>9613</v>
      </c>
      <c r="M32" t="s">
        <v>9901</v>
      </c>
      <c r="N32" t="s">
        <v>9761</v>
      </c>
      <c r="O32" t="s">
        <v>9696</v>
      </c>
      <c r="P32" t="s">
        <v>9902</v>
      </c>
      <c r="Q32" t="s">
        <v>9637</v>
      </c>
      <c r="R32" t="s">
        <v>9574</v>
      </c>
      <c r="S32" t="s">
        <v>9637</v>
      </c>
      <c r="T32" t="s">
        <v>9607</v>
      </c>
    </row>
    <row r="33" spans="1:1" x14ac:dyDescent="0.25">
      <c r="A33" t="s">
        <v>9615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workbookViewId="0">
      <selection activeCell="K30" sqref="K30"/>
    </sheetView>
  </sheetViews>
  <sheetFormatPr defaultRowHeight="15" x14ac:dyDescent="0.25"/>
  <cols>
    <col min="1" max="1" width="4.28515625" bestFit="1" customWidth="1"/>
    <col min="2" max="2" width="19.42578125" bestFit="1" customWidth="1"/>
    <col min="3" max="3" width="14" bestFit="1" customWidth="1"/>
    <col min="4" max="4" width="5.28515625" bestFit="1" customWidth="1"/>
    <col min="5" max="5" width="4.140625" bestFit="1" customWidth="1"/>
    <col min="6" max="6" width="5.5703125" bestFit="1" customWidth="1"/>
    <col min="7" max="7" width="4.7109375" bestFit="1" customWidth="1"/>
    <col min="8" max="8" width="5.7109375" bestFit="1" customWidth="1"/>
    <col min="9" max="9" width="5.5703125" bestFit="1" customWidth="1"/>
    <col min="10" max="10" width="6.28515625" bestFit="1" customWidth="1"/>
    <col min="11" max="11" width="7.42578125" bestFit="1" customWidth="1"/>
    <col min="12" max="12" width="7.5703125" bestFit="1" customWidth="1"/>
    <col min="13" max="13" width="8.5703125" bestFit="1" customWidth="1"/>
    <col min="14" max="14" width="8.28515625" bestFit="1" customWidth="1"/>
    <col min="15" max="15" width="7.42578125" bestFit="1" customWidth="1"/>
    <col min="16" max="16" width="8.7109375" bestFit="1" customWidth="1"/>
    <col min="17" max="17" width="6.7109375" bestFit="1" customWidth="1"/>
    <col min="18" max="18" width="6" bestFit="1" customWidth="1"/>
    <col min="19" max="19" width="7" bestFit="1" customWidth="1"/>
    <col min="20" max="20" width="7.7109375" bestFit="1" customWidth="1"/>
    <col min="21" max="21" width="15.85546875" bestFit="1" customWidth="1"/>
    <col min="22" max="22" width="14" bestFit="1" customWidth="1"/>
    <col min="23" max="23" width="5.28515625" bestFit="1" customWidth="1"/>
    <col min="24" max="24" width="4.140625" bestFit="1" customWidth="1"/>
    <col min="25" max="25" width="5.5703125" bestFit="1" customWidth="1"/>
    <col min="26" max="26" width="4.7109375" bestFit="1" customWidth="1"/>
    <col min="27" max="27" width="5.7109375" bestFit="1" customWidth="1"/>
    <col min="28" max="28" width="5.5703125" bestFit="1" customWidth="1"/>
    <col min="29" max="29" width="6.28515625" bestFit="1" customWidth="1"/>
    <col min="30" max="30" width="7.42578125" bestFit="1" customWidth="1"/>
    <col min="31" max="31" width="7.5703125" bestFit="1" customWidth="1"/>
    <col min="32" max="32" width="8.5703125" bestFit="1" customWidth="1"/>
    <col min="33" max="33" width="8.28515625" bestFit="1" customWidth="1"/>
    <col min="34" max="34" width="7.42578125" bestFit="1" customWidth="1"/>
    <col min="35" max="35" width="8.7109375" bestFit="1" customWidth="1"/>
    <col min="36" max="36" width="6.7109375" bestFit="1" customWidth="1"/>
    <col min="37" max="37" width="6" bestFit="1" customWidth="1"/>
    <col min="38" max="38" width="7" bestFit="1" customWidth="1"/>
    <col min="39" max="39" width="7.7109375" bestFit="1" customWidth="1"/>
  </cols>
  <sheetData>
    <row r="1" spans="1:20" x14ac:dyDescent="0.25">
      <c r="A1" s="31" t="s">
        <v>9497</v>
      </c>
      <c r="B1" s="31" t="s">
        <v>9498</v>
      </c>
      <c r="C1" s="31" t="s">
        <v>8</v>
      </c>
      <c r="D1" s="31" t="s">
        <v>9499</v>
      </c>
      <c r="E1" s="31" t="s">
        <v>1086</v>
      </c>
      <c r="F1" s="31" t="s">
        <v>9500</v>
      </c>
      <c r="G1" s="31" t="s">
        <v>9501</v>
      </c>
      <c r="H1" s="31" t="s">
        <v>9502</v>
      </c>
      <c r="I1" s="31" t="s">
        <v>9503</v>
      </c>
      <c r="J1" s="31" t="s">
        <v>9504</v>
      </c>
      <c r="K1" s="31" t="s">
        <v>9505</v>
      </c>
      <c r="L1" s="31" t="s">
        <v>9506</v>
      </c>
      <c r="M1" s="31" t="s">
        <v>9507</v>
      </c>
      <c r="N1" s="31" t="s">
        <v>9508</v>
      </c>
      <c r="O1" s="31" t="s">
        <v>9509</v>
      </c>
      <c r="P1" s="31" t="s">
        <v>9510</v>
      </c>
      <c r="Q1" s="31" t="s">
        <v>9511</v>
      </c>
      <c r="R1" s="31" t="s">
        <v>9512</v>
      </c>
      <c r="S1" s="31" t="s">
        <v>9513</v>
      </c>
      <c r="T1" s="30" t="s">
        <v>9514</v>
      </c>
    </row>
    <row r="2" spans="1:20" x14ac:dyDescent="0.25">
      <c r="A2" s="31" t="s">
        <v>9532</v>
      </c>
      <c r="B2" s="31" t="s">
        <v>7955</v>
      </c>
      <c r="C2" s="31" t="s">
        <v>9522</v>
      </c>
      <c r="D2" s="31" t="s">
        <v>9538</v>
      </c>
      <c r="E2" s="31" t="s">
        <v>9550</v>
      </c>
      <c r="F2" s="31" t="s">
        <v>9531</v>
      </c>
      <c r="G2" s="31" t="s">
        <v>9566</v>
      </c>
      <c r="H2" s="31" t="s">
        <v>9566</v>
      </c>
      <c r="I2" s="31" t="s">
        <v>9727</v>
      </c>
      <c r="J2" s="31" t="s">
        <v>9728</v>
      </c>
      <c r="K2" s="31" t="s">
        <v>9729</v>
      </c>
      <c r="L2" s="31" t="s">
        <v>9730</v>
      </c>
      <c r="M2" s="31" t="s">
        <v>9731</v>
      </c>
      <c r="N2" s="31" t="s">
        <v>9930</v>
      </c>
      <c r="O2" s="31" t="s">
        <v>9931</v>
      </c>
      <c r="P2" s="31" t="s">
        <v>9580</v>
      </c>
      <c r="Q2" s="31" t="s">
        <v>9596</v>
      </c>
      <c r="R2" s="31" t="s">
        <v>9692</v>
      </c>
      <c r="S2" s="31" t="s">
        <v>9606</v>
      </c>
      <c r="T2" s="30" t="s">
        <v>9734</v>
      </c>
    </row>
    <row r="3" spans="1:20" x14ac:dyDescent="0.25">
      <c r="A3" s="31" t="s">
        <v>9556</v>
      </c>
      <c r="B3" s="31" t="s">
        <v>8258</v>
      </c>
      <c r="C3" s="31" t="s">
        <v>9521</v>
      </c>
      <c r="D3" s="31" t="s">
        <v>9539</v>
      </c>
      <c r="E3" s="31" t="s">
        <v>9544</v>
      </c>
      <c r="F3" s="31" t="s">
        <v>9531</v>
      </c>
      <c r="G3" s="31" t="s">
        <v>9537</v>
      </c>
      <c r="H3" s="31" t="s">
        <v>9537</v>
      </c>
      <c r="I3" s="31" t="s">
        <v>9718</v>
      </c>
      <c r="J3" s="31" t="s">
        <v>9719</v>
      </c>
      <c r="K3" s="31" t="s">
        <v>9720</v>
      </c>
      <c r="L3" s="31" t="s">
        <v>9721</v>
      </c>
      <c r="M3" s="31" t="s">
        <v>9687</v>
      </c>
      <c r="N3" s="31" t="s">
        <v>9932</v>
      </c>
      <c r="O3" s="31" t="s">
        <v>9603</v>
      </c>
      <c r="P3" s="31" t="s">
        <v>9933</v>
      </c>
      <c r="Q3" s="31" t="s">
        <v>9592</v>
      </c>
      <c r="R3" s="31" t="s">
        <v>9697</v>
      </c>
      <c r="S3" s="31" t="s">
        <v>9725</v>
      </c>
      <c r="T3" s="30" t="s">
        <v>9726</v>
      </c>
    </row>
    <row r="4" spans="1:20" x14ac:dyDescent="0.25">
      <c r="A4" s="31" t="s">
        <v>9564</v>
      </c>
      <c r="B4" s="31" t="s">
        <v>5094</v>
      </c>
      <c r="C4" s="31" t="s">
        <v>9529</v>
      </c>
      <c r="D4" s="31" t="s">
        <v>9557</v>
      </c>
      <c r="E4" s="31" t="s">
        <v>9541</v>
      </c>
      <c r="F4" s="31" t="s">
        <v>9531</v>
      </c>
      <c r="G4" s="31" t="s">
        <v>9566</v>
      </c>
      <c r="H4" s="31" t="s">
        <v>9566</v>
      </c>
      <c r="I4" s="31" t="s">
        <v>9795</v>
      </c>
      <c r="J4" s="31" t="s">
        <v>9796</v>
      </c>
      <c r="K4" s="31" t="s">
        <v>9666</v>
      </c>
      <c r="L4" s="31" t="s">
        <v>9797</v>
      </c>
      <c r="M4" s="31" t="s">
        <v>9798</v>
      </c>
      <c r="N4" s="31" t="s">
        <v>9934</v>
      </c>
      <c r="O4" s="31" t="s">
        <v>9935</v>
      </c>
      <c r="P4" s="31" t="s">
        <v>9936</v>
      </c>
      <c r="Q4" s="31" t="s">
        <v>9801</v>
      </c>
      <c r="R4" s="31" t="s">
        <v>9802</v>
      </c>
      <c r="S4" s="31" t="s">
        <v>9803</v>
      </c>
      <c r="T4" s="30" t="s">
        <v>9804</v>
      </c>
    </row>
    <row r="5" spans="1:20" x14ac:dyDescent="0.25">
      <c r="A5" s="31" t="s">
        <v>9540</v>
      </c>
      <c r="B5" s="31" t="s">
        <v>6489</v>
      </c>
      <c r="C5" s="31" t="s">
        <v>9587</v>
      </c>
      <c r="D5" s="31" t="s">
        <v>9539</v>
      </c>
      <c r="E5" s="31" t="s">
        <v>9543</v>
      </c>
      <c r="F5" s="31" t="s">
        <v>9531</v>
      </c>
      <c r="G5" s="31" t="s">
        <v>9566</v>
      </c>
      <c r="H5" s="31" t="s">
        <v>9566</v>
      </c>
      <c r="I5" s="31" t="s">
        <v>9639</v>
      </c>
      <c r="J5" s="31" t="s">
        <v>9698</v>
      </c>
      <c r="K5" s="31" t="s">
        <v>9699</v>
      </c>
      <c r="L5" s="31" t="s">
        <v>9700</v>
      </c>
      <c r="M5" s="31" t="s">
        <v>9548</v>
      </c>
      <c r="N5" s="31" t="s">
        <v>9937</v>
      </c>
      <c r="O5" s="31" t="s">
        <v>9938</v>
      </c>
      <c r="P5" s="31" t="s">
        <v>9939</v>
      </c>
      <c r="Q5" s="31" t="s">
        <v>9704</v>
      </c>
      <c r="R5" s="31" t="s">
        <v>9597</v>
      </c>
      <c r="S5" s="31" t="s">
        <v>9705</v>
      </c>
      <c r="T5" s="30" t="s">
        <v>9705</v>
      </c>
    </row>
    <row r="6" spans="1:20" x14ac:dyDescent="0.25">
      <c r="A6" s="31" t="s">
        <v>9560</v>
      </c>
      <c r="B6" s="31" t="s">
        <v>4734</v>
      </c>
      <c r="C6" s="31" t="s">
        <v>9515</v>
      </c>
      <c r="D6" s="31" t="s">
        <v>9539</v>
      </c>
      <c r="E6" s="31" t="s">
        <v>9543</v>
      </c>
      <c r="F6" s="31" t="s">
        <v>9531</v>
      </c>
      <c r="G6" s="31" t="s">
        <v>9566</v>
      </c>
      <c r="H6" s="31" t="s">
        <v>9537</v>
      </c>
      <c r="I6" s="31" t="s">
        <v>9636</v>
      </c>
      <c r="J6" s="31" t="s">
        <v>9887</v>
      </c>
      <c r="K6" s="31" t="s">
        <v>9663</v>
      </c>
      <c r="L6" s="31" t="s">
        <v>9888</v>
      </c>
      <c r="M6" s="31" t="s">
        <v>9869</v>
      </c>
      <c r="N6" s="31" t="s">
        <v>9940</v>
      </c>
      <c r="O6" s="31" t="s">
        <v>9941</v>
      </c>
      <c r="P6" s="31" t="s">
        <v>9591</v>
      </c>
      <c r="Q6" s="31" t="s">
        <v>9891</v>
      </c>
      <c r="R6" s="31" t="s">
        <v>9707</v>
      </c>
      <c r="S6" s="31" t="s">
        <v>9599</v>
      </c>
      <c r="T6" s="30" t="s">
        <v>9578</v>
      </c>
    </row>
    <row r="7" spans="1:20" x14ac:dyDescent="0.25">
      <c r="A7" s="31" t="s">
        <v>9546</v>
      </c>
      <c r="B7" s="31" t="s">
        <v>7525</v>
      </c>
      <c r="C7" s="31" t="s">
        <v>9839</v>
      </c>
      <c r="D7" s="31" t="s">
        <v>9533</v>
      </c>
      <c r="E7" s="31" t="s">
        <v>9541</v>
      </c>
      <c r="F7" s="31" t="s">
        <v>9531</v>
      </c>
      <c r="G7" s="31" t="s">
        <v>9547</v>
      </c>
      <c r="H7" s="31" t="s">
        <v>9547</v>
      </c>
      <c r="I7" s="31" t="s">
        <v>9636</v>
      </c>
      <c r="J7" s="31" t="s">
        <v>9840</v>
      </c>
      <c r="K7" s="31" t="s">
        <v>9841</v>
      </c>
      <c r="L7" s="31" t="s">
        <v>9677</v>
      </c>
      <c r="M7" s="31" t="s">
        <v>9842</v>
      </c>
      <c r="N7" s="31" t="s">
        <v>9601</v>
      </c>
      <c r="O7" s="31" t="s">
        <v>9942</v>
      </c>
      <c r="P7" s="31" t="s">
        <v>9581</v>
      </c>
      <c r="Q7" s="31" t="s">
        <v>9811</v>
      </c>
      <c r="R7" s="31" t="s">
        <v>9828</v>
      </c>
      <c r="S7" s="31" t="s">
        <v>9845</v>
      </c>
      <c r="T7" s="30" t="s">
        <v>9653</v>
      </c>
    </row>
    <row r="8" spans="1:20" x14ac:dyDescent="0.25">
      <c r="A8" s="31" t="s">
        <v>9543</v>
      </c>
      <c r="B8" s="31" t="s">
        <v>2017</v>
      </c>
      <c r="C8" s="31" t="s">
        <v>9671</v>
      </c>
      <c r="D8" s="31" t="s">
        <v>9533</v>
      </c>
      <c r="E8" s="31" t="s">
        <v>9543</v>
      </c>
      <c r="F8" s="31" t="s">
        <v>9531</v>
      </c>
      <c r="G8" s="31" t="s">
        <v>9688</v>
      </c>
      <c r="H8" s="31" t="s">
        <v>9688</v>
      </c>
      <c r="I8" s="31" t="s">
        <v>9854</v>
      </c>
      <c r="J8" s="31" t="s">
        <v>9855</v>
      </c>
      <c r="K8" s="31" t="s">
        <v>9685</v>
      </c>
      <c r="L8" s="31" t="s">
        <v>9856</v>
      </c>
      <c r="M8" s="31" t="s">
        <v>9680</v>
      </c>
      <c r="N8" s="31" t="s">
        <v>9943</v>
      </c>
      <c r="O8" s="31" t="s">
        <v>9944</v>
      </c>
      <c r="P8" s="31" t="s">
        <v>9945</v>
      </c>
      <c r="Q8" s="31" t="s">
        <v>9860</v>
      </c>
      <c r="R8" s="31" t="s">
        <v>9608</v>
      </c>
      <c r="S8" s="31" t="s">
        <v>9647</v>
      </c>
      <c r="T8" s="30" t="s">
        <v>9564</v>
      </c>
    </row>
    <row r="9" spans="1:20" x14ac:dyDescent="0.25">
      <c r="A9" s="31" t="s">
        <v>9550</v>
      </c>
      <c r="B9" s="31" t="s">
        <v>1099</v>
      </c>
      <c r="C9" s="31" t="s">
        <v>9517</v>
      </c>
      <c r="D9" s="31" t="s">
        <v>9568</v>
      </c>
      <c r="E9" s="31" t="s">
        <v>9533</v>
      </c>
      <c r="F9" s="31" t="s">
        <v>9531</v>
      </c>
      <c r="G9" s="31" t="s">
        <v>9814</v>
      </c>
      <c r="H9" s="31" t="s">
        <v>9814</v>
      </c>
      <c r="I9" s="31" t="s">
        <v>9823</v>
      </c>
      <c r="J9" s="31" t="s">
        <v>9824</v>
      </c>
      <c r="K9" s="31" t="s">
        <v>9825</v>
      </c>
      <c r="L9" s="31" t="s">
        <v>9554</v>
      </c>
      <c r="M9" s="31" t="s">
        <v>9650</v>
      </c>
      <c r="N9" s="31" t="s">
        <v>9946</v>
      </c>
      <c r="O9" s="31" t="s">
        <v>9947</v>
      </c>
      <c r="P9" s="31" t="s">
        <v>9948</v>
      </c>
      <c r="Q9" s="31" t="s">
        <v>9828</v>
      </c>
      <c r="R9" s="31" t="s">
        <v>9829</v>
      </c>
      <c r="S9" s="31" t="s">
        <v>9738</v>
      </c>
      <c r="T9" s="30" t="s">
        <v>9593</v>
      </c>
    </row>
    <row r="10" spans="1:20" x14ac:dyDescent="0.25">
      <c r="A10" s="31" t="s">
        <v>9533</v>
      </c>
      <c r="B10" s="31" t="s">
        <v>3912</v>
      </c>
      <c r="C10" s="31" t="s">
        <v>9520</v>
      </c>
      <c r="D10" s="31" t="s">
        <v>9550</v>
      </c>
      <c r="E10" s="31" t="s">
        <v>9533</v>
      </c>
      <c r="F10" s="31" t="s">
        <v>9531</v>
      </c>
      <c r="G10" s="31" t="s">
        <v>9678</v>
      </c>
      <c r="H10" s="31" t="s">
        <v>9678</v>
      </c>
      <c r="I10" s="31" t="s">
        <v>9788</v>
      </c>
      <c r="J10" s="31" t="s">
        <v>9862</v>
      </c>
      <c r="K10" s="31" t="s">
        <v>9863</v>
      </c>
      <c r="L10" s="31" t="s">
        <v>9532</v>
      </c>
      <c r="M10" s="31" t="s">
        <v>9864</v>
      </c>
      <c r="N10" s="31" t="s">
        <v>9949</v>
      </c>
      <c r="O10" s="31" t="s">
        <v>9950</v>
      </c>
      <c r="P10" s="31" t="s">
        <v>9939</v>
      </c>
      <c r="Q10" s="31" t="s">
        <v>9664</v>
      </c>
      <c r="R10" s="31" t="s">
        <v>9705</v>
      </c>
      <c r="S10" s="31" t="s">
        <v>9845</v>
      </c>
      <c r="T10" s="30" t="s">
        <v>9596</v>
      </c>
    </row>
    <row r="11" spans="1:20" x14ac:dyDescent="0.25">
      <c r="A11" s="31" t="s">
        <v>9557</v>
      </c>
      <c r="B11" s="31" t="s">
        <v>5464</v>
      </c>
      <c r="C11" s="31" t="s">
        <v>9667</v>
      </c>
      <c r="D11" s="31" t="s">
        <v>9543</v>
      </c>
      <c r="E11" s="31" t="s">
        <v>9544</v>
      </c>
      <c r="F11" s="31" t="s">
        <v>9531</v>
      </c>
      <c r="G11" s="31" t="s">
        <v>9547</v>
      </c>
      <c r="H11" s="31" t="s">
        <v>9547</v>
      </c>
      <c r="I11" s="31" t="s">
        <v>9766</v>
      </c>
      <c r="J11" s="31" t="s">
        <v>9767</v>
      </c>
      <c r="K11" s="31" t="s">
        <v>9768</v>
      </c>
      <c r="L11" s="31" t="s">
        <v>9600</v>
      </c>
      <c r="M11" s="31" t="s">
        <v>9769</v>
      </c>
      <c r="N11" s="31" t="s">
        <v>9951</v>
      </c>
      <c r="O11" s="31" t="s">
        <v>9590</v>
      </c>
      <c r="P11" s="31" t="s">
        <v>9952</v>
      </c>
      <c r="Q11" s="31" t="s">
        <v>9773</v>
      </c>
      <c r="R11" s="31" t="s">
        <v>9569</v>
      </c>
      <c r="S11" s="31" t="s">
        <v>9602</v>
      </c>
      <c r="T11" s="30" t="s">
        <v>9596</v>
      </c>
    </row>
    <row r="12" spans="1:20" x14ac:dyDescent="0.25">
      <c r="A12" s="31" t="s">
        <v>9544</v>
      </c>
      <c r="B12" s="31" t="s">
        <v>1534</v>
      </c>
      <c r="C12" s="31" t="s">
        <v>9526</v>
      </c>
      <c r="D12" s="31" t="s">
        <v>9568</v>
      </c>
      <c r="E12" s="31" t="s">
        <v>9533</v>
      </c>
      <c r="F12" s="31" t="s">
        <v>9531</v>
      </c>
      <c r="G12" s="31" t="s">
        <v>9814</v>
      </c>
      <c r="H12" s="31" t="s">
        <v>9814</v>
      </c>
      <c r="I12" s="31" t="s">
        <v>9882</v>
      </c>
      <c r="J12" s="31" t="s">
        <v>9883</v>
      </c>
      <c r="K12" s="31" t="s">
        <v>9707</v>
      </c>
      <c r="L12" s="31" t="s">
        <v>9818</v>
      </c>
      <c r="M12" s="31" t="s">
        <v>9884</v>
      </c>
      <c r="N12" s="31" t="s">
        <v>9953</v>
      </c>
      <c r="O12" s="31" t="s">
        <v>9944</v>
      </c>
      <c r="P12" s="31" t="s">
        <v>9954</v>
      </c>
      <c r="Q12" s="31" t="s">
        <v>9785</v>
      </c>
      <c r="R12" s="31" t="s">
        <v>9552</v>
      </c>
      <c r="S12" s="31" t="s">
        <v>9886</v>
      </c>
      <c r="T12" s="30" t="s">
        <v>9562</v>
      </c>
    </row>
    <row r="13" spans="1:20" x14ac:dyDescent="0.25">
      <c r="A13" s="31" t="s">
        <v>9541</v>
      </c>
      <c r="B13" s="31" t="s">
        <v>3007</v>
      </c>
      <c r="C13" s="31" t="s">
        <v>9524</v>
      </c>
      <c r="D13" s="31" t="s">
        <v>9563</v>
      </c>
      <c r="E13" s="31" t="s">
        <v>9544</v>
      </c>
      <c r="F13" s="31" t="s">
        <v>9531</v>
      </c>
      <c r="G13" s="31" t="s">
        <v>9547</v>
      </c>
      <c r="H13" s="31" t="s">
        <v>9547</v>
      </c>
      <c r="I13" s="31" t="s">
        <v>9706</v>
      </c>
      <c r="J13" s="31" t="s">
        <v>9598</v>
      </c>
      <c r="K13" s="31" t="s">
        <v>9707</v>
      </c>
      <c r="L13" s="31" t="s">
        <v>9589</v>
      </c>
      <c r="M13" s="31" t="s">
        <v>9708</v>
      </c>
      <c r="N13" s="31" t="s">
        <v>9955</v>
      </c>
      <c r="O13" s="31" t="s">
        <v>9941</v>
      </c>
      <c r="P13" s="31" t="s">
        <v>9956</v>
      </c>
      <c r="Q13" s="31" t="s">
        <v>9686</v>
      </c>
      <c r="R13" s="31" t="s">
        <v>9552</v>
      </c>
      <c r="S13" s="31" t="s">
        <v>9672</v>
      </c>
      <c r="T13" s="30" t="s">
        <v>9579</v>
      </c>
    </row>
    <row r="14" spans="1:20" x14ac:dyDescent="0.25">
      <c r="A14" s="31" t="s">
        <v>9568</v>
      </c>
      <c r="B14" s="31" t="s">
        <v>6814</v>
      </c>
      <c r="C14" s="31" t="s">
        <v>9525</v>
      </c>
      <c r="D14" s="31" t="s">
        <v>9541</v>
      </c>
      <c r="E14" s="31" t="s">
        <v>9544</v>
      </c>
      <c r="F14" s="31" t="s">
        <v>9531</v>
      </c>
      <c r="G14" s="31" t="s">
        <v>9814</v>
      </c>
      <c r="H14" s="31" t="s">
        <v>9814</v>
      </c>
      <c r="I14" s="31" t="s">
        <v>9815</v>
      </c>
      <c r="J14" s="31" t="s">
        <v>9816</v>
      </c>
      <c r="K14" s="31" t="s">
        <v>9817</v>
      </c>
      <c r="L14" s="31" t="s">
        <v>9818</v>
      </c>
      <c r="M14" s="31" t="s">
        <v>9561</v>
      </c>
      <c r="N14" s="31" t="s">
        <v>9957</v>
      </c>
      <c r="O14" s="31" t="s">
        <v>9958</v>
      </c>
      <c r="P14" s="31" t="s">
        <v>9581</v>
      </c>
      <c r="Q14" s="31" t="s">
        <v>9611</v>
      </c>
      <c r="R14" s="31" t="s">
        <v>9571</v>
      </c>
      <c r="S14" s="31" t="s">
        <v>9822</v>
      </c>
      <c r="T14" s="30" t="s">
        <v>9579</v>
      </c>
    </row>
    <row r="15" spans="1:20" x14ac:dyDescent="0.25">
      <c r="A15" s="31" t="s">
        <v>9539</v>
      </c>
      <c r="B15" s="31" t="s">
        <v>2919</v>
      </c>
      <c r="C15" s="31" t="s">
        <v>9527</v>
      </c>
      <c r="D15" s="31" t="s">
        <v>9533</v>
      </c>
      <c r="E15" s="31" t="s">
        <v>9546</v>
      </c>
      <c r="F15" s="31" t="s">
        <v>9531</v>
      </c>
      <c r="G15" s="31" t="s">
        <v>9640</v>
      </c>
      <c r="H15" s="31" t="s">
        <v>9688</v>
      </c>
      <c r="I15" s="31" t="s">
        <v>9711</v>
      </c>
      <c r="J15" s="31" t="s">
        <v>9712</v>
      </c>
      <c r="K15" s="31" t="s">
        <v>9565</v>
      </c>
      <c r="L15" s="31" t="s">
        <v>9662</v>
      </c>
      <c r="M15" s="31" t="s">
        <v>9713</v>
      </c>
      <c r="N15" s="31" t="s">
        <v>9959</v>
      </c>
      <c r="O15" s="31" t="s">
        <v>9960</v>
      </c>
      <c r="P15" s="31" t="s">
        <v>9612</v>
      </c>
      <c r="Q15" s="31" t="s">
        <v>9604</v>
      </c>
      <c r="R15" s="31" t="s">
        <v>9716</v>
      </c>
      <c r="S15" s="31" t="s">
        <v>9717</v>
      </c>
      <c r="T15" s="30" t="s">
        <v>9556</v>
      </c>
    </row>
    <row r="16" spans="1:20" x14ac:dyDescent="0.25">
      <c r="A16" s="31" t="s">
        <v>9563</v>
      </c>
      <c r="B16" s="31" t="s">
        <v>3616</v>
      </c>
      <c r="C16" s="31" t="s">
        <v>9519</v>
      </c>
      <c r="D16" s="31" t="s">
        <v>9546</v>
      </c>
      <c r="E16" s="31" t="s">
        <v>9557</v>
      </c>
      <c r="F16" s="31" t="s">
        <v>9531</v>
      </c>
      <c r="G16" s="31" t="s">
        <v>9537</v>
      </c>
      <c r="H16" s="31" t="s">
        <v>9537</v>
      </c>
      <c r="I16" s="31" t="s">
        <v>9892</v>
      </c>
      <c r="J16" s="31" t="s">
        <v>9813</v>
      </c>
      <c r="K16" s="31" t="s">
        <v>9893</v>
      </c>
      <c r="L16" s="31" t="s">
        <v>9894</v>
      </c>
      <c r="M16" s="31" t="s">
        <v>9895</v>
      </c>
      <c r="N16" s="31" t="s">
        <v>9961</v>
      </c>
      <c r="O16" s="31" t="s">
        <v>9962</v>
      </c>
      <c r="P16" s="31" t="s">
        <v>9963</v>
      </c>
      <c r="Q16" s="31" t="s">
        <v>9670</v>
      </c>
      <c r="R16" s="31" t="s">
        <v>9758</v>
      </c>
      <c r="S16" s="31" t="s">
        <v>9572</v>
      </c>
      <c r="T16" s="30" t="s">
        <v>9556</v>
      </c>
    </row>
    <row r="17" spans="1:20" x14ac:dyDescent="0.25">
      <c r="A17" s="31" t="s">
        <v>9549</v>
      </c>
      <c r="B17" s="31" t="s">
        <v>7088</v>
      </c>
      <c r="C17" s="31" t="s">
        <v>9528</v>
      </c>
      <c r="D17" s="31" t="s">
        <v>9546</v>
      </c>
      <c r="E17" s="31" t="s">
        <v>9531</v>
      </c>
      <c r="F17" s="31" t="s">
        <v>9531</v>
      </c>
      <c r="G17" s="31" t="s">
        <v>9557</v>
      </c>
      <c r="H17" s="31" t="s">
        <v>9557</v>
      </c>
      <c r="I17" s="31" t="s">
        <v>9866</v>
      </c>
      <c r="J17" s="31" t="s">
        <v>9867</v>
      </c>
      <c r="K17" s="31" t="s">
        <v>9666</v>
      </c>
      <c r="L17" s="31" t="s">
        <v>9868</v>
      </c>
      <c r="M17" s="31" t="s">
        <v>9869</v>
      </c>
      <c r="N17" s="31" t="s">
        <v>9964</v>
      </c>
      <c r="O17" s="31" t="s">
        <v>9965</v>
      </c>
      <c r="P17" s="31" t="s">
        <v>9966</v>
      </c>
      <c r="Q17" s="31" t="s">
        <v>9873</v>
      </c>
      <c r="R17" s="31" t="s">
        <v>9874</v>
      </c>
      <c r="S17" s="31" t="s">
        <v>9875</v>
      </c>
      <c r="T17" s="30" t="s">
        <v>9605</v>
      </c>
    </row>
    <row r="18" spans="1:20" x14ac:dyDescent="0.25">
      <c r="A18" s="31" t="s">
        <v>9551</v>
      </c>
      <c r="B18" s="31" t="s">
        <v>7454</v>
      </c>
      <c r="C18" s="31" t="s">
        <v>9586</v>
      </c>
      <c r="D18" s="31" t="s">
        <v>9544</v>
      </c>
      <c r="E18" s="31" t="s">
        <v>9544</v>
      </c>
      <c r="F18" s="31" t="s">
        <v>9531</v>
      </c>
      <c r="G18" s="31" t="s">
        <v>9814</v>
      </c>
      <c r="H18" s="31" t="s">
        <v>9814</v>
      </c>
      <c r="I18" s="31" t="s">
        <v>9876</v>
      </c>
      <c r="J18" s="31" t="s">
        <v>9877</v>
      </c>
      <c r="K18" s="31" t="s">
        <v>9536</v>
      </c>
      <c r="L18" s="31" t="s">
        <v>9642</v>
      </c>
      <c r="M18" s="31" t="s">
        <v>9878</v>
      </c>
      <c r="N18" s="31" t="s">
        <v>9932</v>
      </c>
      <c r="O18" s="31" t="s">
        <v>9967</v>
      </c>
      <c r="P18" s="31" t="s">
        <v>9968</v>
      </c>
      <c r="Q18" s="31" t="s">
        <v>9540</v>
      </c>
      <c r="R18" s="31" t="s">
        <v>9764</v>
      </c>
      <c r="S18" s="31" t="s">
        <v>9881</v>
      </c>
      <c r="T18" s="30" t="s">
        <v>9605</v>
      </c>
    </row>
    <row r="19" spans="1:20" x14ac:dyDescent="0.25">
      <c r="A19" s="31" t="s">
        <v>9538</v>
      </c>
      <c r="B19" s="31" t="s">
        <v>5148</v>
      </c>
      <c r="C19" s="31" t="s">
        <v>9667</v>
      </c>
      <c r="D19" s="31" t="s">
        <v>9557</v>
      </c>
      <c r="E19" s="31" t="s">
        <v>9557</v>
      </c>
      <c r="F19" s="31" t="s">
        <v>9531</v>
      </c>
      <c r="G19" s="31" t="s">
        <v>9537</v>
      </c>
      <c r="H19" s="31" t="s">
        <v>9537</v>
      </c>
      <c r="I19" s="31" t="s">
        <v>9899</v>
      </c>
      <c r="J19" s="31" t="s">
        <v>9900</v>
      </c>
      <c r="K19" s="31" t="s">
        <v>9649</v>
      </c>
      <c r="L19" s="31" t="s">
        <v>9613</v>
      </c>
      <c r="M19" s="31" t="s">
        <v>9901</v>
      </c>
      <c r="N19" s="31" t="s">
        <v>9969</v>
      </c>
      <c r="O19" s="31" t="s">
        <v>9970</v>
      </c>
      <c r="P19" s="31" t="s">
        <v>9971</v>
      </c>
      <c r="Q19" s="31" t="s">
        <v>9637</v>
      </c>
      <c r="R19" s="31" t="s">
        <v>9574</v>
      </c>
      <c r="S19" s="31" t="s">
        <v>9637</v>
      </c>
      <c r="T19" s="30" t="s">
        <v>9607</v>
      </c>
    </row>
    <row r="20" spans="1:20" x14ac:dyDescent="0.25">
      <c r="A20" s="31" t="s">
        <v>9545</v>
      </c>
      <c r="B20" s="31" t="s">
        <v>6738</v>
      </c>
      <c r="C20" s="31" t="s">
        <v>9588</v>
      </c>
      <c r="D20" s="31" t="s">
        <v>9564</v>
      </c>
      <c r="E20" s="31" t="s">
        <v>9543</v>
      </c>
      <c r="F20" s="31" t="s">
        <v>9531</v>
      </c>
      <c r="G20" s="31" t="s">
        <v>9684</v>
      </c>
      <c r="H20" s="31" t="s">
        <v>9549</v>
      </c>
      <c r="I20" s="31" t="s">
        <v>9752</v>
      </c>
      <c r="J20" s="31" t="s">
        <v>9753</v>
      </c>
      <c r="K20" s="31" t="s">
        <v>9567</v>
      </c>
      <c r="L20" s="31" t="s">
        <v>9644</v>
      </c>
      <c r="M20" s="31" t="s">
        <v>9693</v>
      </c>
      <c r="N20" s="31" t="s">
        <v>9972</v>
      </c>
      <c r="O20" s="31" t="s">
        <v>9973</v>
      </c>
      <c r="P20" s="31" t="s">
        <v>9974</v>
      </c>
      <c r="Q20" s="31" t="s">
        <v>9757</v>
      </c>
      <c r="R20" s="31" t="s">
        <v>9575</v>
      </c>
      <c r="S20" s="31" t="s">
        <v>9758</v>
      </c>
      <c r="T20" s="30" t="s">
        <v>9645</v>
      </c>
    </row>
    <row r="21" spans="1:20" x14ac:dyDescent="0.25">
      <c r="A21" s="31" t="s">
        <v>9542</v>
      </c>
      <c r="B21" s="31" t="s">
        <v>8713</v>
      </c>
      <c r="C21" s="31" t="s">
        <v>9682</v>
      </c>
      <c r="D21" s="31" t="s">
        <v>9546</v>
      </c>
      <c r="E21" s="31" t="s">
        <v>9560</v>
      </c>
      <c r="F21" s="31" t="s">
        <v>9531</v>
      </c>
      <c r="G21" s="31" t="s">
        <v>9542</v>
      </c>
      <c r="H21" s="31" t="s">
        <v>9542</v>
      </c>
      <c r="I21" s="31" t="s">
        <v>9783</v>
      </c>
      <c r="J21" s="31" t="s">
        <v>9784</v>
      </c>
      <c r="K21" s="31" t="s">
        <v>9785</v>
      </c>
      <c r="L21" s="31" t="s">
        <v>9721</v>
      </c>
      <c r="M21" s="31" t="s">
        <v>9561</v>
      </c>
      <c r="N21" s="31" t="s">
        <v>9959</v>
      </c>
      <c r="O21" s="31" t="s">
        <v>9975</v>
      </c>
      <c r="P21" s="31" t="s">
        <v>9948</v>
      </c>
      <c r="Q21" s="31" t="s">
        <v>9661</v>
      </c>
      <c r="R21" s="31" t="s">
        <v>9552</v>
      </c>
      <c r="S21" s="31" t="s">
        <v>9787</v>
      </c>
      <c r="T21" s="30" t="s">
        <v>9645</v>
      </c>
    </row>
    <row r="22" spans="1:20" x14ac:dyDescent="0.25">
      <c r="A22" s="31" t="s">
        <v>9577</v>
      </c>
      <c r="B22" s="31" t="s">
        <v>9744</v>
      </c>
      <c r="C22" s="31" t="s">
        <v>9643</v>
      </c>
      <c r="D22" s="31" t="s">
        <v>9556</v>
      </c>
      <c r="E22" s="31" t="s">
        <v>9531</v>
      </c>
      <c r="F22" s="31" t="s">
        <v>9531</v>
      </c>
      <c r="G22" s="31" t="s">
        <v>9564</v>
      </c>
      <c r="H22" s="31" t="s">
        <v>9564</v>
      </c>
      <c r="I22" s="31" t="s">
        <v>9688</v>
      </c>
      <c r="J22" s="31" t="s">
        <v>9745</v>
      </c>
      <c r="K22" s="31" t="s">
        <v>9746</v>
      </c>
      <c r="L22" s="31" t="s">
        <v>9747</v>
      </c>
      <c r="M22" s="31" t="s">
        <v>9748</v>
      </c>
      <c r="N22" s="31" t="s">
        <v>9976</v>
      </c>
      <c r="O22" s="31" t="s">
        <v>9583</v>
      </c>
      <c r="P22" s="31" t="s">
        <v>9977</v>
      </c>
      <c r="Q22" s="31" t="s">
        <v>9751</v>
      </c>
      <c r="R22" s="31" t="s">
        <v>9679</v>
      </c>
      <c r="S22" s="31" t="s">
        <v>9666</v>
      </c>
      <c r="T22" s="31" t="s">
        <v>9645</v>
      </c>
    </row>
    <row r="23" spans="1:20" x14ac:dyDescent="0.25">
      <c r="A23" s="31" t="s">
        <v>9573</v>
      </c>
      <c r="B23" s="31" t="s">
        <v>2667</v>
      </c>
      <c r="C23" s="31" t="s">
        <v>9652</v>
      </c>
      <c r="D23" s="31" t="s">
        <v>9560</v>
      </c>
      <c r="E23" s="31" t="s">
        <v>9557</v>
      </c>
      <c r="F23" s="31" t="s">
        <v>9531</v>
      </c>
      <c r="G23" s="31" t="s">
        <v>9558</v>
      </c>
      <c r="H23" s="31" t="s">
        <v>9558</v>
      </c>
      <c r="I23" s="31" t="s">
        <v>9788</v>
      </c>
      <c r="J23" s="31" t="s">
        <v>9789</v>
      </c>
      <c r="K23" s="31" t="s">
        <v>9692</v>
      </c>
      <c r="L23" s="31" t="s">
        <v>9790</v>
      </c>
      <c r="M23" s="31" t="s">
        <v>9713</v>
      </c>
      <c r="N23" s="31" t="s">
        <v>9978</v>
      </c>
      <c r="O23" s="31" t="s">
        <v>9979</v>
      </c>
      <c r="P23" s="31" t="s">
        <v>9980</v>
      </c>
      <c r="Q23" s="31" t="s">
        <v>9794</v>
      </c>
      <c r="R23" s="31" t="s">
        <v>9657</v>
      </c>
      <c r="S23" s="31" t="s">
        <v>9614</v>
      </c>
      <c r="T23" s="31" t="s">
        <v>9554</v>
      </c>
    </row>
    <row r="24" spans="1:20" x14ac:dyDescent="0.25">
      <c r="A24" s="31" t="s">
        <v>9688</v>
      </c>
      <c r="B24" s="31" t="s">
        <v>9830</v>
      </c>
      <c r="C24" s="31" t="s">
        <v>9831</v>
      </c>
      <c r="D24" s="31" t="s">
        <v>9556</v>
      </c>
      <c r="E24" s="31" t="s">
        <v>9564</v>
      </c>
      <c r="F24" s="31" t="s">
        <v>9531</v>
      </c>
      <c r="G24" s="31" t="s">
        <v>9543</v>
      </c>
      <c r="H24" s="31" t="s">
        <v>9543</v>
      </c>
      <c r="I24" s="31" t="s">
        <v>9832</v>
      </c>
      <c r="J24" s="31" t="s">
        <v>9833</v>
      </c>
      <c r="K24" s="31" t="s">
        <v>9834</v>
      </c>
      <c r="L24" s="31" t="s">
        <v>9835</v>
      </c>
      <c r="M24" s="31" t="s">
        <v>9836</v>
      </c>
      <c r="N24" s="31" t="s">
        <v>9981</v>
      </c>
      <c r="O24" s="31" t="s">
        <v>9982</v>
      </c>
      <c r="P24" s="31" t="s">
        <v>9952</v>
      </c>
      <c r="Q24" s="31" t="s">
        <v>9838</v>
      </c>
      <c r="R24" s="31" t="s">
        <v>9595</v>
      </c>
      <c r="S24" s="31" t="s">
        <v>9673</v>
      </c>
      <c r="T24" s="31" t="s">
        <v>9677</v>
      </c>
    </row>
    <row r="25" spans="1:20" x14ac:dyDescent="0.25">
      <c r="A25" s="31" t="s">
        <v>9684</v>
      </c>
      <c r="B25" s="31" t="s">
        <v>7577</v>
      </c>
      <c r="C25" s="31" t="s">
        <v>9648</v>
      </c>
      <c r="D25" s="31" t="s">
        <v>9539</v>
      </c>
      <c r="E25" s="31" t="s">
        <v>9550</v>
      </c>
      <c r="F25" s="31" t="s">
        <v>9531</v>
      </c>
      <c r="G25" s="31" t="s">
        <v>9566</v>
      </c>
      <c r="H25" s="31" t="s">
        <v>9566</v>
      </c>
      <c r="I25" s="31" t="s">
        <v>9759</v>
      </c>
      <c r="J25" s="31" t="s">
        <v>9760</v>
      </c>
      <c r="K25" s="31" t="s">
        <v>9570</v>
      </c>
      <c r="L25" s="31" t="s">
        <v>9609</v>
      </c>
      <c r="M25" s="31" t="s">
        <v>9654</v>
      </c>
      <c r="N25" s="31" t="s">
        <v>9969</v>
      </c>
      <c r="O25" s="31" t="s">
        <v>9983</v>
      </c>
      <c r="P25" s="31" t="s">
        <v>9984</v>
      </c>
      <c r="Q25" s="31" t="s">
        <v>9764</v>
      </c>
      <c r="R25" s="31" t="s">
        <v>9765</v>
      </c>
      <c r="S25" s="31" t="s">
        <v>9553</v>
      </c>
      <c r="T25" s="31" t="s">
        <v>9559</v>
      </c>
    </row>
    <row r="26" spans="1:20" x14ac:dyDescent="0.25">
      <c r="A26" s="31" t="s">
        <v>9555</v>
      </c>
      <c r="B26" s="31" t="s">
        <v>9805</v>
      </c>
      <c r="C26" s="31" t="s">
        <v>9516</v>
      </c>
      <c r="D26" s="31" t="s">
        <v>9556</v>
      </c>
      <c r="E26" s="31" t="s">
        <v>9531</v>
      </c>
      <c r="F26" s="31" t="s">
        <v>9531</v>
      </c>
      <c r="G26" s="31" t="s">
        <v>9560</v>
      </c>
      <c r="H26" s="31" t="s">
        <v>9540</v>
      </c>
      <c r="I26" s="31" t="s">
        <v>9688</v>
      </c>
      <c r="J26" s="31" t="s">
        <v>9806</v>
      </c>
      <c r="K26" s="31" t="s">
        <v>9807</v>
      </c>
      <c r="L26" s="31" t="s">
        <v>9747</v>
      </c>
      <c r="M26" s="31" t="s">
        <v>9610</v>
      </c>
      <c r="N26" s="31" t="s">
        <v>9985</v>
      </c>
      <c r="O26" s="31" t="s">
        <v>9986</v>
      </c>
      <c r="P26" s="31" t="s">
        <v>9987</v>
      </c>
      <c r="Q26" s="31" t="s">
        <v>9811</v>
      </c>
      <c r="R26" s="31" t="s">
        <v>9812</v>
      </c>
      <c r="S26" s="31" t="s">
        <v>9813</v>
      </c>
      <c r="T26" s="31" t="s">
        <v>9689</v>
      </c>
    </row>
    <row r="27" spans="1:20" x14ac:dyDescent="0.25">
      <c r="A27" s="31" t="s">
        <v>9640</v>
      </c>
      <c r="B27" s="31" t="s">
        <v>6314</v>
      </c>
      <c r="C27" s="31" t="s">
        <v>9694</v>
      </c>
      <c r="D27" s="31" t="s">
        <v>9560</v>
      </c>
      <c r="E27" s="31" t="s">
        <v>9560</v>
      </c>
      <c r="F27" s="31" t="s">
        <v>9531</v>
      </c>
      <c r="G27" s="31" t="s">
        <v>9549</v>
      </c>
      <c r="H27" s="31" t="s">
        <v>9544</v>
      </c>
      <c r="I27" s="31" t="s">
        <v>9846</v>
      </c>
      <c r="J27" s="31" t="s">
        <v>9847</v>
      </c>
      <c r="K27" s="31" t="s">
        <v>9848</v>
      </c>
      <c r="L27" s="31" t="s">
        <v>9849</v>
      </c>
      <c r="M27" s="31" t="s">
        <v>9850</v>
      </c>
      <c r="N27" s="31" t="s">
        <v>9988</v>
      </c>
      <c r="O27" s="31" t="s">
        <v>9931</v>
      </c>
      <c r="P27" s="31" t="s">
        <v>9989</v>
      </c>
      <c r="Q27" s="31" t="s">
        <v>9853</v>
      </c>
      <c r="R27" s="31" t="s">
        <v>9656</v>
      </c>
      <c r="S27" s="31" t="s">
        <v>9540</v>
      </c>
      <c r="T27" s="31" t="s">
        <v>9687</v>
      </c>
    </row>
    <row r="28" spans="1:20" x14ac:dyDescent="0.25">
      <c r="A28" s="31" t="s">
        <v>9678</v>
      </c>
      <c r="B28" s="31" t="s">
        <v>3929</v>
      </c>
      <c r="C28" s="31" t="s">
        <v>9667</v>
      </c>
      <c r="D28" s="31" t="s">
        <v>9532</v>
      </c>
      <c r="E28" s="31" t="s">
        <v>9560</v>
      </c>
      <c r="F28" s="31" t="s">
        <v>9531</v>
      </c>
      <c r="G28" s="31" t="s">
        <v>9774</v>
      </c>
      <c r="H28" s="31" t="s">
        <v>9550</v>
      </c>
      <c r="I28" s="31" t="s">
        <v>9775</v>
      </c>
      <c r="J28" s="31" t="s">
        <v>9776</v>
      </c>
      <c r="K28" s="31" t="s">
        <v>9777</v>
      </c>
      <c r="L28" s="31" t="s">
        <v>9609</v>
      </c>
      <c r="M28" s="31" t="s">
        <v>9561</v>
      </c>
      <c r="N28" s="31" t="s">
        <v>9990</v>
      </c>
      <c r="O28" s="31" t="s">
        <v>9991</v>
      </c>
      <c r="P28" s="31" t="s">
        <v>9992</v>
      </c>
      <c r="Q28" s="31" t="s">
        <v>9781</v>
      </c>
      <c r="R28" s="31" t="s">
        <v>9782</v>
      </c>
      <c r="S28" s="31" t="s">
        <v>9571</v>
      </c>
      <c r="T28" s="31" t="s">
        <v>9695</v>
      </c>
    </row>
    <row r="29" spans="1:20" x14ac:dyDescent="0.25">
      <c r="A29" s="31" t="s">
        <v>9558</v>
      </c>
      <c r="B29" s="31" t="s">
        <v>9736</v>
      </c>
      <c r="C29" s="31" t="s">
        <v>9523</v>
      </c>
      <c r="D29" s="31" t="s">
        <v>9531</v>
      </c>
      <c r="E29" s="31" t="s">
        <v>9556</v>
      </c>
      <c r="F29" s="31" t="s">
        <v>9531</v>
      </c>
      <c r="G29" s="31" t="s">
        <v>9540</v>
      </c>
      <c r="H29" s="31" t="s">
        <v>9540</v>
      </c>
      <c r="I29" s="31" t="s">
        <v>9737</v>
      </c>
      <c r="J29" s="31" t="s">
        <v>9738</v>
      </c>
      <c r="K29" s="31" t="s">
        <v>9739</v>
      </c>
      <c r="L29" s="31" t="s">
        <v>9641</v>
      </c>
      <c r="M29" s="31" t="s">
        <v>9646</v>
      </c>
      <c r="N29" s="31" t="s">
        <v>9993</v>
      </c>
      <c r="O29" s="31" t="s">
        <v>9994</v>
      </c>
      <c r="P29" s="31" t="s">
        <v>9995</v>
      </c>
      <c r="Q29" s="31" t="s">
        <v>9743</v>
      </c>
      <c r="R29" s="31" t="s">
        <v>9691</v>
      </c>
      <c r="S29" s="31" t="s">
        <v>9594</v>
      </c>
      <c r="T29" s="31" t="s">
        <v>9531</v>
      </c>
    </row>
    <row r="30" spans="1:20" x14ac:dyDescent="0.25">
      <c r="A30" s="31" t="s">
        <v>9537</v>
      </c>
      <c r="B30" s="31" t="s">
        <v>9530</v>
      </c>
      <c r="C30" s="31" t="s">
        <v>9517</v>
      </c>
      <c r="D30" s="31" t="s">
        <v>9531</v>
      </c>
      <c r="E30" s="31" t="s">
        <v>9531</v>
      </c>
      <c r="F30" s="31" t="s">
        <v>9531</v>
      </c>
      <c r="G30" s="31" t="s">
        <v>9532</v>
      </c>
      <c r="H30" s="31" t="s">
        <v>9531</v>
      </c>
      <c r="I30" s="31" t="s">
        <v>9532</v>
      </c>
      <c r="J30" s="31" t="s">
        <v>9533</v>
      </c>
      <c r="K30" s="31" t="s">
        <v>9531</v>
      </c>
      <c r="L30" s="31" t="s">
        <v>9531</v>
      </c>
      <c r="M30" s="31" t="s">
        <v>9534</v>
      </c>
      <c r="N30" s="31" t="s">
        <v>9582</v>
      </c>
      <c r="O30" s="31" t="s">
        <v>9585</v>
      </c>
      <c r="P30" s="31" t="s">
        <v>9584</v>
      </c>
      <c r="Q30" s="31" t="s">
        <v>9531</v>
      </c>
      <c r="R30" s="31" t="s">
        <v>9535</v>
      </c>
      <c r="S30" s="31" t="s">
        <v>9735</v>
      </c>
      <c r="T30" s="31" t="s">
        <v>9531</v>
      </c>
    </row>
    <row r="31" spans="1:20" x14ac:dyDescent="0.25">
      <c r="A31" s="31" t="s">
        <v>9547</v>
      </c>
      <c r="B31" s="31" t="s">
        <v>2761</v>
      </c>
      <c r="C31" s="31" t="s">
        <v>9529</v>
      </c>
      <c r="D31" s="31" t="s">
        <v>9531</v>
      </c>
      <c r="E31" s="31" t="s">
        <v>9531</v>
      </c>
      <c r="F31" s="31" t="s">
        <v>9531</v>
      </c>
      <c r="G31" s="31" t="s">
        <v>9556</v>
      </c>
      <c r="H31" s="31" t="s">
        <v>9531</v>
      </c>
      <c r="I31" s="31" t="s">
        <v>9556</v>
      </c>
      <c r="J31" s="31" t="s">
        <v>9531</v>
      </c>
      <c r="K31" s="31" t="s">
        <v>9531</v>
      </c>
      <c r="L31" s="31" t="s">
        <v>9531</v>
      </c>
      <c r="M31" s="31" t="s">
        <v>9531</v>
      </c>
      <c r="N31" s="31" t="s">
        <v>9582</v>
      </c>
      <c r="O31" s="31" t="s">
        <v>9585</v>
      </c>
      <c r="P31" s="31" t="s">
        <v>9584</v>
      </c>
      <c r="Q31" s="31" t="s">
        <v>9531</v>
      </c>
      <c r="R31" s="31" t="s">
        <v>9576</v>
      </c>
      <c r="S31" s="31" t="s">
        <v>9861</v>
      </c>
      <c r="T31" s="31" t="s">
        <v>9531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13"/>
  <sheetViews>
    <sheetView zoomScale="85" zoomScaleNormal="85" workbookViewId="0">
      <selection activeCell="A16" sqref="A16"/>
    </sheetView>
  </sheetViews>
  <sheetFormatPr defaultColWidth="15.140625" defaultRowHeight="15" customHeight="1" x14ac:dyDescent="0.25"/>
  <cols>
    <col min="1" max="1" width="11.85546875" style="1" bestFit="1" customWidth="1"/>
    <col min="2" max="2" width="23.28515625" style="1" customWidth="1"/>
    <col min="3" max="3" width="13.140625" style="1" bestFit="1" customWidth="1"/>
    <col min="4" max="4" width="13.7109375" style="1" bestFit="1" customWidth="1"/>
    <col min="5" max="5" width="14.85546875" style="1" bestFit="1" customWidth="1"/>
    <col min="6" max="6" width="8.5703125" style="1" bestFit="1" customWidth="1"/>
    <col min="7" max="7" width="6" style="1" customWidth="1"/>
    <col min="8" max="8" width="7.5703125" style="1" customWidth="1"/>
    <col min="9" max="9" width="16.42578125" style="1" bestFit="1" customWidth="1"/>
    <col min="10" max="10" width="9.140625" style="1" bestFit="1" customWidth="1"/>
    <col min="11" max="11" width="23.28515625" style="2" bestFit="1" customWidth="1"/>
    <col min="12" max="12" width="10.140625" style="2" customWidth="1"/>
    <col min="13" max="13" width="23.28515625" style="2" bestFit="1" customWidth="1"/>
    <col min="14" max="14" width="15.5703125" style="2" bestFit="1" customWidth="1"/>
    <col min="15" max="15" width="13.42578125" style="2" customWidth="1"/>
    <col min="16" max="16" width="19.42578125" style="2" customWidth="1"/>
    <col min="17" max="17" width="10" style="2" bestFit="1" customWidth="1"/>
    <col min="18" max="18" width="23.28515625" style="2" bestFit="1" customWidth="1"/>
    <col min="19" max="19" width="9.85546875" style="2" bestFit="1" customWidth="1"/>
    <col min="20" max="20" width="23.28515625" style="2" bestFit="1" customWidth="1"/>
    <col min="21" max="21" width="20.28515625" style="2" bestFit="1" customWidth="1"/>
    <col min="22" max="22" width="24" style="2" bestFit="1" customWidth="1"/>
    <col min="23" max="23" width="9.28515625" style="2" customWidth="1"/>
    <col min="24" max="24" width="13.85546875" style="2" customWidth="1"/>
    <col min="25" max="25" width="20.5703125" style="2" bestFit="1" customWidth="1"/>
    <col min="26" max="26" width="21.140625" style="2" bestFit="1" customWidth="1"/>
    <col min="27" max="27" width="7.85546875" style="2" bestFit="1" customWidth="1"/>
    <col min="28" max="28" width="11.28515625" style="2" bestFit="1" customWidth="1"/>
    <col min="29" max="29" width="21.7109375" style="2" customWidth="1"/>
    <col min="30" max="30" width="27.140625" style="2" customWidth="1"/>
    <col min="31" max="31" width="15" style="2" bestFit="1" customWidth="1"/>
    <col min="32" max="32" width="15.140625" style="2"/>
    <col min="33" max="33" width="15.140625" style="1"/>
    <col min="34" max="34" width="20.42578125" style="1" bestFit="1" customWidth="1"/>
    <col min="35" max="16384" width="15.140625" style="1"/>
  </cols>
  <sheetData>
    <row r="1" spans="1:34" x14ac:dyDescent="0.25">
      <c r="A1" s="6" t="s">
        <v>9493</v>
      </c>
      <c r="B1" s="8" t="s">
        <v>9492</v>
      </c>
      <c r="C1" s="7" t="s">
        <v>9491</v>
      </c>
      <c r="D1" s="6" t="s">
        <v>9490</v>
      </c>
      <c r="E1" s="6" t="s">
        <v>9489</v>
      </c>
      <c r="F1" s="6" t="s">
        <v>9488</v>
      </c>
      <c r="G1" s="6" t="s">
        <v>9487</v>
      </c>
      <c r="H1" s="6" t="s">
        <v>9486</v>
      </c>
      <c r="I1" s="6" t="s">
        <v>9485</v>
      </c>
      <c r="J1" s="6" t="s">
        <v>9484</v>
      </c>
      <c r="K1" s="5" t="s">
        <v>9483</v>
      </c>
      <c r="L1" s="5" t="s">
        <v>9482</v>
      </c>
      <c r="M1" s="5" t="s">
        <v>9481</v>
      </c>
      <c r="N1" s="5" t="s">
        <v>9480</v>
      </c>
      <c r="O1" s="5" t="s">
        <v>9479</v>
      </c>
      <c r="P1" s="5" t="s">
        <v>9478</v>
      </c>
      <c r="Q1" s="5" t="s">
        <v>9477</v>
      </c>
      <c r="R1" s="5" t="s">
        <v>9476</v>
      </c>
      <c r="S1" s="5" t="s">
        <v>9475</v>
      </c>
      <c r="T1" s="5" t="s">
        <v>9474</v>
      </c>
      <c r="U1" s="5" t="s">
        <v>9473</v>
      </c>
      <c r="V1" s="5" t="s">
        <v>9472</v>
      </c>
      <c r="W1" s="5" t="s">
        <v>9471</v>
      </c>
      <c r="X1" s="5" t="s">
        <v>9470</v>
      </c>
      <c r="Y1" s="5" t="s">
        <v>9469</v>
      </c>
      <c r="Z1" s="5" t="s">
        <v>9468</v>
      </c>
      <c r="AA1" s="5" t="s">
        <v>9467</v>
      </c>
      <c r="AB1" s="5" t="s">
        <v>9466</v>
      </c>
      <c r="AC1" s="5" t="s">
        <v>9465</v>
      </c>
      <c r="AD1" s="5" t="s">
        <v>9464</v>
      </c>
      <c r="AE1" s="5" t="s">
        <v>9463</v>
      </c>
      <c r="AF1" s="5" t="s">
        <v>9462</v>
      </c>
      <c r="AG1" s="4" t="s">
        <v>9461</v>
      </c>
      <c r="AH1" s="3" t="s">
        <v>9460</v>
      </c>
    </row>
    <row r="2" spans="1:34" x14ac:dyDescent="0.25">
      <c r="A2" s="10" t="s">
        <v>9457</v>
      </c>
      <c r="B2" s="11" t="s">
        <v>9454</v>
      </c>
      <c r="C2" s="12">
        <v>29947</v>
      </c>
      <c r="D2" s="10" t="str">
        <f t="shared" ref="D2:D65" si="0">LEFT(B2,FIND(" ",B2,1)-1)</f>
        <v>David</v>
      </c>
      <c r="E2" s="10" t="str">
        <f t="shared" ref="E2:E65" si="1">MID(B2,FIND(" ",B2,1)+1,255)</f>
        <v>Aardsma</v>
      </c>
      <c r="F2" s="10" t="s">
        <v>24</v>
      </c>
      <c r="G2" s="10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10" t="s">
        <v>14</v>
      </c>
      <c r="I2" s="13">
        <v>1902</v>
      </c>
      <c r="J2" s="10">
        <v>430911</v>
      </c>
      <c r="K2" s="14" t="s">
        <v>9454</v>
      </c>
      <c r="L2" s="14">
        <v>479025</v>
      </c>
      <c r="M2" s="14" t="s">
        <v>9454</v>
      </c>
      <c r="N2" s="14" t="s">
        <v>9459</v>
      </c>
      <c r="O2" s="14" t="s">
        <v>9458</v>
      </c>
      <c r="P2" s="14" t="s">
        <v>9457</v>
      </c>
      <c r="Q2" s="14">
        <v>7307</v>
      </c>
      <c r="R2" s="14" t="s">
        <v>9454</v>
      </c>
      <c r="S2" s="14">
        <v>5933</v>
      </c>
      <c r="T2" s="14" t="s">
        <v>9454</v>
      </c>
      <c r="U2" s="14"/>
      <c r="V2" s="14" t="s">
        <v>9456</v>
      </c>
      <c r="W2" s="14">
        <v>45369</v>
      </c>
      <c r="X2" s="14">
        <v>7307</v>
      </c>
      <c r="Y2" s="14" t="s">
        <v>9454</v>
      </c>
      <c r="Z2" s="14"/>
      <c r="AA2" s="14" t="s">
        <v>1072</v>
      </c>
      <c r="AB2" s="14" t="s">
        <v>1072</v>
      </c>
      <c r="AC2" s="14"/>
      <c r="AD2" s="14" t="s">
        <v>9455</v>
      </c>
      <c r="AE2" s="14"/>
      <c r="AF2" s="15" t="s">
        <v>1065</v>
      </c>
      <c r="AG2" s="14" t="s">
        <v>1065</v>
      </c>
      <c r="AH2" s="14" t="s">
        <v>9454</v>
      </c>
    </row>
    <row r="3" spans="1:34" x14ac:dyDescent="0.25">
      <c r="A3" s="10" t="s">
        <v>9451</v>
      </c>
      <c r="B3" s="16" t="s">
        <v>9448</v>
      </c>
      <c r="C3" s="12">
        <v>31398</v>
      </c>
      <c r="D3" s="10" t="str">
        <f t="shared" si="0"/>
        <v>Fernando</v>
      </c>
      <c r="E3" s="10" t="str">
        <f t="shared" si="1"/>
        <v>Abad</v>
      </c>
      <c r="F3" s="10" t="s">
        <v>1084</v>
      </c>
      <c r="G3" s="10" t="str">
        <f t="shared" si="2"/>
        <v>AL</v>
      </c>
      <c r="H3" s="10" t="s">
        <v>14</v>
      </c>
      <c r="I3" s="13">
        <v>4994</v>
      </c>
      <c r="J3" s="10">
        <v>472551</v>
      </c>
      <c r="K3" s="14" t="s">
        <v>9448</v>
      </c>
      <c r="L3" s="14">
        <v>1723564</v>
      </c>
      <c r="M3" s="14" t="s">
        <v>9448</v>
      </c>
      <c r="N3" s="14" t="s">
        <v>9453</v>
      </c>
      <c r="O3" s="14" t="s">
        <v>9452</v>
      </c>
      <c r="P3" s="14" t="s">
        <v>9451</v>
      </c>
      <c r="Q3" s="14">
        <v>8767</v>
      </c>
      <c r="R3" s="14" t="s">
        <v>9448</v>
      </c>
      <c r="S3" s="14">
        <v>30417</v>
      </c>
      <c r="T3" s="14" t="s">
        <v>9448</v>
      </c>
      <c r="U3" s="14"/>
      <c r="V3" s="14" t="s">
        <v>9450</v>
      </c>
      <c r="W3" s="14">
        <v>49706</v>
      </c>
      <c r="X3" s="14">
        <v>8767</v>
      </c>
      <c r="Y3" s="14" t="s">
        <v>9448</v>
      </c>
      <c r="Z3" s="14" t="s">
        <v>9449</v>
      </c>
      <c r="AA3" s="14" t="s">
        <v>1086</v>
      </c>
      <c r="AB3" s="14" t="s">
        <v>1086</v>
      </c>
      <c r="AC3" s="14" t="s">
        <v>9448</v>
      </c>
      <c r="AD3" s="14" t="s">
        <v>9449</v>
      </c>
      <c r="AE3" s="14">
        <v>11285</v>
      </c>
      <c r="AF3" s="15" t="s">
        <v>9448</v>
      </c>
      <c r="AG3" s="14">
        <v>12453</v>
      </c>
      <c r="AH3" s="14" t="s">
        <v>9448</v>
      </c>
    </row>
    <row r="4" spans="1:34" x14ac:dyDescent="0.25">
      <c r="A4" s="10" t="s">
        <v>9445</v>
      </c>
      <c r="B4" s="16" t="s">
        <v>9443</v>
      </c>
      <c r="C4" s="12">
        <v>27099</v>
      </c>
      <c r="D4" s="10" t="str">
        <f t="shared" si="0"/>
        <v>Bobby</v>
      </c>
      <c r="E4" s="10" t="str">
        <f t="shared" si="1"/>
        <v>Abreu</v>
      </c>
      <c r="F4" s="10" t="s">
        <v>1279</v>
      </c>
      <c r="G4" s="10" t="str">
        <f t="shared" si="2"/>
        <v>NL</v>
      </c>
      <c r="H4" s="10" t="s">
        <v>31</v>
      </c>
      <c r="I4" s="13">
        <v>945</v>
      </c>
      <c r="J4" s="10">
        <v>110029</v>
      </c>
      <c r="K4" s="14" t="s">
        <v>9443</v>
      </c>
      <c r="L4" s="14">
        <v>7367</v>
      </c>
      <c r="M4" s="14" t="s">
        <v>9443</v>
      </c>
      <c r="N4" s="14" t="s">
        <v>9447</v>
      </c>
      <c r="O4" s="14" t="s">
        <v>9446</v>
      </c>
      <c r="P4" s="14" t="s">
        <v>9445</v>
      </c>
      <c r="Q4" s="14">
        <v>5698</v>
      </c>
      <c r="R4" s="14" t="s">
        <v>9443</v>
      </c>
      <c r="S4" s="14">
        <v>3537</v>
      </c>
      <c r="T4" s="14" t="s">
        <v>9443</v>
      </c>
      <c r="U4" s="14" t="s">
        <v>9443</v>
      </c>
      <c r="V4" s="14" t="s">
        <v>9444</v>
      </c>
      <c r="W4" s="14">
        <v>650</v>
      </c>
      <c r="X4" s="14">
        <v>5698</v>
      </c>
      <c r="Y4" s="14" t="s">
        <v>9443</v>
      </c>
      <c r="Z4" s="14"/>
      <c r="AA4" s="14" t="s">
        <v>1086</v>
      </c>
      <c r="AB4" s="14" t="s">
        <v>1072</v>
      </c>
      <c r="AC4" s="14"/>
      <c r="AD4" s="14" t="s">
        <v>9442</v>
      </c>
      <c r="AE4" s="14"/>
      <c r="AF4" s="15" t="s">
        <v>1065</v>
      </c>
      <c r="AG4" s="14" t="s">
        <v>1065</v>
      </c>
      <c r="AH4" s="14" t="s">
        <v>1065</v>
      </c>
    </row>
    <row r="5" spans="1:34" x14ac:dyDescent="0.25">
      <c r="A5" s="10" t="s">
        <v>9440</v>
      </c>
      <c r="B5" s="16" t="s">
        <v>9436</v>
      </c>
      <c r="C5" s="12">
        <v>31806</v>
      </c>
      <c r="D5" s="10" t="str">
        <f t="shared" si="0"/>
        <v>Jose</v>
      </c>
      <c r="E5" s="10" t="str">
        <f t="shared" si="1"/>
        <v>Abreu</v>
      </c>
      <c r="F5" s="10" t="s">
        <v>1415</v>
      </c>
      <c r="G5" s="10" t="str">
        <f t="shared" si="2"/>
        <v>AL</v>
      </c>
      <c r="H5" s="10" t="s">
        <v>68</v>
      </c>
      <c r="I5" s="13">
        <v>15676</v>
      </c>
      <c r="J5" s="10">
        <v>547989</v>
      </c>
      <c r="K5" s="14" t="s">
        <v>9436</v>
      </c>
      <c r="L5" s="14">
        <v>2106364</v>
      </c>
      <c r="M5" s="14" t="s">
        <v>9436</v>
      </c>
      <c r="N5" s="14"/>
      <c r="O5" s="14" t="s">
        <v>9441</v>
      </c>
      <c r="P5" s="14" t="s">
        <v>9440</v>
      </c>
      <c r="Q5" s="14">
        <v>9540</v>
      </c>
      <c r="R5" s="14" t="s">
        <v>9436</v>
      </c>
      <c r="S5" s="14">
        <v>33095</v>
      </c>
      <c r="T5" s="14" t="s">
        <v>9436</v>
      </c>
      <c r="U5" s="14" t="s">
        <v>9436</v>
      </c>
      <c r="V5" s="14" t="s">
        <v>9439</v>
      </c>
      <c r="W5" s="14">
        <v>102005</v>
      </c>
      <c r="X5" s="14">
        <v>9540</v>
      </c>
      <c r="Y5" s="14" t="s">
        <v>9436</v>
      </c>
      <c r="Z5" s="14" t="s">
        <v>9437</v>
      </c>
      <c r="AA5" s="14" t="s">
        <v>1072</v>
      </c>
      <c r="AB5" s="14" t="s">
        <v>1072</v>
      </c>
      <c r="AC5" s="14" t="s">
        <v>9438</v>
      </c>
      <c r="AD5" s="14" t="s">
        <v>9437</v>
      </c>
      <c r="AE5" s="14">
        <v>11341</v>
      </c>
      <c r="AF5" s="15" t="s">
        <v>9436</v>
      </c>
      <c r="AG5" s="14">
        <v>49523</v>
      </c>
      <c r="AH5" s="14" t="s">
        <v>9436</v>
      </c>
    </row>
    <row r="6" spans="1:34" x14ac:dyDescent="0.25">
      <c r="A6" s="10" t="s">
        <v>9433</v>
      </c>
      <c r="B6" s="16" t="s">
        <v>9431</v>
      </c>
      <c r="C6" s="12">
        <v>30999</v>
      </c>
      <c r="D6" s="10" t="str">
        <f t="shared" si="0"/>
        <v>Tony</v>
      </c>
      <c r="E6" s="10" t="str">
        <f t="shared" si="1"/>
        <v>Abreu</v>
      </c>
      <c r="F6" s="10" t="s">
        <v>1551</v>
      </c>
      <c r="G6" s="10" t="str">
        <f t="shared" si="2"/>
        <v>NL</v>
      </c>
      <c r="H6" s="10" t="s">
        <v>73</v>
      </c>
      <c r="I6" s="13">
        <v>5053</v>
      </c>
      <c r="J6" s="10">
        <v>473234</v>
      </c>
      <c r="K6" s="14" t="s">
        <v>9431</v>
      </c>
      <c r="L6" s="14">
        <v>593265</v>
      </c>
      <c r="M6" s="14" t="s">
        <v>9431</v>
      </c>
      <c r="N6" s="14" t="s">
        <v>9435</v>
      </c>
      <c r="O6" s="14" t="s">
        <v>9434</v>
      </c>
      <c r="P6" s="14" t="s">
        <v>9433</v>
      </c>
      <c r="Q6" s="14">
        <v>8033</v>
      </c>
      <c r="R6" s="14" t="s">
        <v>9431</v>
      </c>
      <c r="S6" s="14">
        <v>28777</v>
      </c>
      <c r="T6" s="14" t="s">
        <v>9431</v>
      </c>
      <c r="U6" s="14" t="s">
        <v>9431</v>
      </c>
      <c r="V6" s="14" t="s">
        <v>9432</v>
      </c>
      <c r="W6" s="14">
        <v>46923</v>
      </c>
      <c r="X6" s="14">
        <v>8033</v>
      </c>
      <c r="Y6" s="14" t="s">
        <v>9431</v>
      </c>
      <c r="Z6" s="14" t="s">
        <v>9430</v>
      </c>
      <c r="AA6" s="14" t="s">
        <v>1079</v>
      </c>
      <c r="AB6" s="14" t="s">
        <v>1072</v>
      </c>
      <c r="AC6" s="14"/>
      <c r="AD6" s="14" t="s">
        <v>9430</v>
      </c>
      <c r="AE6" s="14"/>
      <c r="AF6" s="15" t="s">
        <v>1065</v>
      </c>
      <c r="AG6" s="14" t="s">
        <v>1065</v>
      </c>
      <c r="AH6" s="14" t="s">
        <v>1065</v>
      </c>
    </row>
    <row r="7" spans="1:34" x14ac:dyDescent="0.25">
      <c r="A7" s="10" t="s">
        <v>9427</v>
      </c>
      <c r="B7" s="16" t="s">
        <v>9425</v>
      </c>
      <c r="C7" s="12">
        <v>29938</v>
      </c>
      <c r="D7" s="10" t="str">
        <f t="shared" si="0"/>
        <v>Jeremy</v>
      </c>
      <c r="E7" s="10" t="str">
        <f t="shared" si="1"/>
        <v>Accardo</v>
      </c>
      <c r="F7" s="10" t="s">
        <v>1084</v>
      </c>
      <c r="G7" s="10" t="str">
        <f t="shared" si="2"/>
        <v>AL</v>
      </c>
      <c r="H7" s="10" t="s">
        <v>14</v>
      </c>
      <c r="I7" s="13">
        <v>6428</v>
      </c>
      <c r="J7" s="10">
        <v>435618</v>
      </c>
      <c r="K7" s="14" t="s">
        <v>9425</v>
      </c>
      <c r="L7" s="14">
        <v>490429</v>
      </c>
      <c r="M7" s="14" t="s">
        <v>9425</v>
      </c>
      <c r="N7" s="14" t="s">
        <v>9429</v>
      </c>
      <c r="O7" s="14" t="s">
        <v>9428</v>
      </c>
      <c r="P7" s="14" t="s">
        <v>9427</v>
      </c>
      <c r="Q7" s="14">
        <v>7534</v>
      </c>
      <c r="R7" s="14" t="s">
        <v>9425</v>
      </c>
      <c r="S7" s="14">
        <v>6262</v>
      </c>
      <c r="T7" s="14" t="s">
        <v>9425</v>
      </c>
      <c r="U7" s="14"/>
      <c r="V7" s="14" t="s">
        <v>9426</v>
      </c>
      <c r="W7" s="14">
        <v>45614</v>
      </c>
      <c r="X7" s="14">
        <v>7534</v>
      </c>
      <c r="Y7" s="14" t="s">
        <v>9425</v>
      </c>
      <c r="Z7" s="14"/>
      <c r="AA7" s="14" t="s">
        <v>1072</v>
      </c>
      <c r="AB7" s="14" t="s">
        <v>1072</v>
      </c>
      <c r="AC7" s="14"/>
      <c r="AD7" s="14" t="s">
        <v>9424</v>
      </c>
      <c r="AE7" s="14"/>
      <c r="AF7" s="15" t="s">
        <v>1065</v>
      </c>
      <c r="AG7" s="14" t="s">
        <v>1065</v>
      </c>
      <c r="AH7" s="14" t="s">
        <v>1065</v>
      </c>
    </row>
    <row r="8" spans="1:34" x14ac:dyDescent="0.25">
      <c r="A8" s="10" t="s">
        <v>9421</v>
      </c>
      <c r="B8" s="16" t="s">
        <v>9419</v>
      </c>
      <c r="C8" s="12">
        <v>30293</v>
      </c>
      <c r="D8" s="10" t="str">
        <f t="shared" si="0"/>
        <v>Alfredo</v>
      </c>
      <c r="E8" s="10" t="str">
        <f t="shared" si="1"/>
        <v>Aceves</v>
      </c>
      <c r="F8" s="10" t="s">
        <v>1092</v>
      </c>
      <c r="G8" s="10" t="str">
        <f t="shared" si="2"/>
        <v/>
      </c>
      <c r="H8" s="10" t="s">
        <v>14</v>
      </c>
      <c r="I8" s="13">
        <v>5164</v>
      </c>
      <c r="J8" s="10">
        <v>469686</v>
      </c>
      <c r="K8" s="14" t="s">
        <v>9419</v>
      </c>
      <c r="L8" s="14">
        <v>1638980</v>
      </c>
      <c r="M8" s="14" t="s">
        <v>9419</v>
      </c>
      <c r="N8" s="14" t="s">
        <v>9423</v>
      </c>
      <c r="O8" s="14" t="s">
        <v>9422</v>
      </c>
      <c r="P8" s="14" t="s">
        <v>9421</v>
      </c>
      <c r="Q8" s="14">
        <v>8336</v>
      </c>
      <c r="R8" s="14" t="s">
        <v>9419</v>
      </c>
      <c r="S8" s="14">
        <v>29223</v>
      </c>
      <c r="T8" s="14" t="s">
        <v>9419</v>
      </c>
      <c r="U8" s="14"/>
      <c r="V8" s="14" t="s">
        <v>9420</v>
      </c>
      <c r="W8" s="14">
        <v>46928</v>
      </c>
      <c r="X8" s="14">
        <v>8336</v>
      </c>
      <c r="Y8" s="14" t="s">
        <v>9419</v>
      </c>
      <c r="Z8" s="14" t="s">
        <v>9418</v>
      </c>
      <c r="AA8" s="14" t="s">
        <v>1072</v>
      </c>
      <c r="AB8" s="14" t="s">
        <v>1072</v>
      </c>
      <c r="AC8" s="14"/>
      <c r="AD8" s="14" t="s">
        <v>9418</v>
      </c>
      <c r="AE8" s="14"/>
      <c r="AF8" s="15" t="s">
        <v>1065</v>
      </c>
      <c r="AG8" s="14" t="s">
        <v>1065</v>
      </c>
      <c r="AH8" s="14" t="s">
        <v>1065</v>
      </c>
    </row>
    <row r="9" spans="1:34" x14ac:dyDescent="0.25">
      <c r="A9" s="10" t="s">
        <v>9415</v>
      </c>
      <c r="B9" s="16" t="s">
        <v>9412</v>
      </c>
      <c r="C9" s="12">
        <v>32199</v>
      </c>
      <c r="D9" s="10" t="str">
        <f t="shared" si="0"/>
        <v>Dustin</v>
      </c>
      <c r="E9" s="10" t="str">
        <f t="shared" si="1"/>
        <v>Ackley</v>
      </c>
      <c r="F9" s="10" t="s">
        <v>1076</v>
      </c>
      <c r="G9" s="10" t="str">
        <f t="shared" si="2"/>
        <v>AL</v>
      </c>
      <c r="H9" s="10" t="s">
        <v>31</v>
      </c>
      <c r="I9" s="13">
        <v>10099</v>
      </c>
      <c r="J9" s="10">
        <v>554429</v>
      </c>
      <c r="K9" s="14" t="s">
        <v>9412</v>
      </c>
      <c r="L9" s="14">
        <v>1699742</v>
      </c>
      <c r="M9" s="14" t="s">
        <v>9412</v>
      </c>
      <c r="N9" s="14" t="s">
        <v>9417</v>
      </c>
      <c r="O9" s="14" t="s">
        <v>9416</v>
      </c>
      <c r="P9" s="14" t="s">
        <v>9415</v>
      </c>
      <c r="Q9" s="14">
        <v>8648</v>
      </c>
      <c r="R9" s="14" t="s">
        <v>9412</v>
      </c>
      <c r="S9" s="14">
        <v>30372</v>
      </c>
      <c r="T9" s="14" t="s">
        <v>9412</v>
      </c>
      <c r="U9" s="14" t="s">
        <v>9412</v>
      </c>
      <c r="V9" s="14" t="s">
        <v>9414</v>
      </c>
      <c r="W9" s="14">
        <v>61057</v>
      </c>
      <c r="X9" s="14">
        <v>8648</v>
      </c>
      <c r="Y9" s="14" t="s">
        <v>9412</v>
      </c>
      <c r="Z9" s="14" t="s">
        <v>9413</v>
      </c>
      <c r="AA9" s="14" t="s">
        <v>1086</v>
      </c>
      <c r="AB9" s="14" t="s">
        <v>1072</v>
      </c>
      <c r="AC9" s="14" t="s">
        <v>9412</v>
      </c>
      <c r="AD9" s="14" t="s">
        <v>9413</v>
      </c>
      <c r="AE9" s="14">
        <v>10944</v>
      </c>
      <c r="AF9" s="15" t="s">
        <v>9412</v>
      </c>
      <c r="AG9" s="14">
        <v>12853</v>
      </c>
      <c r="AH9" s="14" t="s">
        <v>9412</v>
      </c>
    </row>
    <row r="10" spans="1:34" x14ac:dyDescent="0.25">
      <c r="A10" s="10" t="s">
        <v>9409</v>
      </c>
      <c r="B10" s="16" t="s">
        <v>9407</v>
      </c>
      <c r="C10" s="12">
        <v>31912</v>
      </c>
      <c r="D10" s="10" t="str">
        <f t="shared" si="0"/>
        <v>David</v>
      </c>
      <c r="E10" s="10" t="str">
        <f t="shared" si="1"/>
        <v>Adams</v>
      </c>
      <c r="F10" s="10" t="s">
        <v>24</v>
      </c>
      <c r="G10" s="10" t="str">
        <f t="shared" si="2"/>
        <v>AL</v>
      </c>
      <c r="H10" s="10" t="s">
        <v>73</v>
      </c>
      <c r="I10" s="13" t="s">
        <v>9411</v>
      </c>
      <c r="J10" s="10">
        <v>458691</v>
      </c>
      <c r="K10" s="14" t="s">
        <v>9407</v>
      </c>
      <c r="L10" s="14">
        <v>1740903</v>
      </c>
      <c r="M10" s="14" t="s">
        <v>9407</v>
      </c>
      <c r="N10" s="14"/>
      <c r="O10" s="14" t="s">
        <v>9410</v>
      </c>
      <c r="P10" s="14" t="s">
        <v>9409</v>
      </c>
      <c r="Q10" s="14">
        <v>9395</v>
      </c>
      <c r="R10" s="14" t="s">
        <v>9407</v>
      </c>
      <c r="S10" s="14">
        <v>30679</v>
      </c>
      <c r="T10" s="14" t="s">
        <v>9407</v>
      </c>
      <c r="U10" s="14" t="s">
        <v>9407</v>
      </c>
      <c r="V10" s="14" t="s">
        <v>9408</v>
      </c>
      <c r="W10" s="14">
        <v>58003</v>
      </c>
      <c r="X10" s="14">
        <v>9395</v>
      </c>
      <c r="Y10" s="14" t="s">
        <v>9407</v>
      </c>
      <c r="Z10" s="14"/>
      <c r="AA10" s="14" t="s">
        <v>1072</v>
      </c>
      <c r="AB10" s="14" t="s">
        <v>1072</v>
      </c>
      <c r="AC10" s="14"/>
      <c r="AD10" s="14" t="s">
        <v>9406</v>
      </c>
      <c r="AE10" s="14"/>
      <c r="AF10" s="15" t="s">
        <v>1065</v>
      </c>
      <c r="AG10" s="14" t="s">
        <v>1065</v>
      </c>
      <c r="AH10" s="14" t="s">
        <v>1065</v>
      </c>
    </row>
    <row r="11" spans="1:34" x14ac:dyDescent="0.25">
      <c r="A11" s="10" t="s">
        <v>9404</v>
      </c>
      <c r="B11" s="16" t="s">
        <v>9401</v>
      </c>
      <c r="C11" s="12">
        <v>32386</v>
      </c>
      <c r="D11" s="10" t="str">
        <f t="shared" si="0"/>
        <v>Matt</v>
      </c>
      <c r="E11" s="10" t="str">
        <f t="shared" si="1"/>
        <v>Adams</v>
      </c>
      <c r="F11" s="10" t="s">
        <v>30</v>
      </c>
      <c r="G11" s="10" t="str">
        <f t="shared" si="2"/>
        <v>NL</v>
      </c>
      <c r="H11" s="10" t="s">
        <v>68</v>
      </c>
      <c r="I11" s="13">
        <v>9393</v>
      </c>
      <c r="J11" s="10">
        <v>571431</v>
      </c>
      <c r="K11" s="14" t="s">
        <v>9401</v>
      </c>
      <c r="L11" s="14">
        <v>1810388</v>
      </c>
      <c r="M11" s="14" t="s">
        <v>9401</v>
      </c>
      <c r="N11" s="14"/>
      <c r="O11" s="14" t="s">
        <v>9405</v>
      </c>
      <c r="P11" s="14" t="s">
        <v>9404</v>
      </c>
      <c r="Q11" s="14">
        <v>9100</v>
      </c>
      <c r="R11" s="14" t="s">
        <v>9401</v>
      </c>
      <c r="S11" s="14">
        <v>31359</v>
      </c>
      <c r="T11" s="14" t="s">
        <v>9401</v>
      </c>
      <c r="U11" s="14" t="s">
        <v>9401</v>
      </c>
      <c r="V11" s="14" t="s">
        <v>9403</v>
      </c>
      <c r="W11" s="14">
        <v>59582</v>
      </c>
      <c r="X11" s="14">
        <v>9100</v>
      </c>
      <c r="Y11" s="14" t="s">
        <v>9401</v>
      </c>
      <c r="Z11" s="14" t="s">
        <v>9402</v>
      </c>
      <c r="AA11" s="14" t="s">
        <v>1086</v>
      </c>
      <c r="AB11" s="14" t="s">
        <v>1072</v>
      </c>
      <c r="AC11" s="14" t="s">
        <v>9401</v>
      </c>
      <c r="AD11" s="14" t="s">
        <v>9402</v>
      </c>
      <c r="AE11" s="14">
        <v>11977</v>
      </c>
      <c r="AF11" s="15" t="s">
        <v>9401</v>
      </c>
      <c r="AG11" s="14">
        <v>13799</v>
      </c>
      <c r="AH11" s="14" t="s">
        <v>9401</v>
      </c>
    </row>
    <row r="12" spans="1:34" x14ac:dyDescent="0.25">
      <c r="A12" s="10" t="s">
        <v>9398</v>
      </c>
      <c r="B12" s="16" t="s">
        <v>9396</v>
      </c>
      <c r="C12" s="12">
        <v>28700</v>
      </c>
      <c r="D12" s="10" t="str">
        <f t="shared" si="0"/>
        <v>Mike</v>
      </c>
      <c r="E12" s="10" t="str">
        <f t="shared" si="1"/>
        <v>Adams</v>
      </c>
      <c r="F12" s="10" t="s">
        <v>1092</v>
      </c>
      <c r="G12" s="10" t="str">
        <f t="shared" si="2"/>
        <v/>
      </c>
      <c r="H12" s="10" t="s">
        <v>14</v>
      </c>
      <c r="I12" s="13">
        <v>1937</v>
      </c>
      <c r="J12" s="10">
        <v>430606</v>
      </c>
      <c r="K12" s="14" t="s">
        <v>9396</v>
      </c>
      <c r="L12" s="14">
        <v>392251</v>
      </c>
      <c r="M12" s="14" t="s">
        <v>9396</v>
      </c>
      <c r="N12" s="14" t="s">
        <v>9400</v>
      </c>
      <c r="O12" s="14" t="s">
        <v>9399</v>
      </c>
      <c r="P12" s="14" t="s">
        <v>9398</v>
      </c>
      <c r="Q12" s="14">
        <v>7332</v>
      </c>
      <c r="R12" s="14" t="s">
        <v>9396</v>
      </c>
      <c r="S12" s="14">
        <v>5969</v>
      </c>
      <c r="T12" s="14" t="s">
        <v>9396</v>
      </c>
      <c r="U12" s="14"/>
      <c r="V12" s="14" t="s">
        <v>9397</v>
      </c>
      <c r="W12" s="14">
        <v>31362</v>
      </c>
      <c r="X12" s="14">
        <v>7332</v>
      </c>
      <c r="Y12" s="14" t="s">
        <v>9396</v>
      </c>
      <c r="Z12" s="14" t="s">
        <v>9395</v>
      </c>
      <c r="AA12" s="14" t="s">
        <v>1072</v>
      </c>
      <c r="AB12" s="14" t="s">
        <v>1072</v>
      </c>
      <c r="AC12" s="14"/>
      <c r="AD12" s="14" t="s">
        <v>9395</v>
      </c>
      <c r="AE12" s="14"/>
      <c r="AF12" s="15" t="s">
        <v>1065</v>
      </c>
      <c r="AG12" s="14" t="s">
        <v>1065</v>
      </c>
      <c r="AH12" s="14" t="s">
        <v>1065</v>
      </c>
    </row>
    <row r="13" spans="1:34" x14ac:dyDescent="0.25">
      <c r="A13" s="10" t="s">
        <v>9392</v>
      </c>
      <c r="B13" s="16" t="s">
        <v>9389</v>
      </c>
      <c r="C13" s="12">
        <v>29012</v>
      </c>
      <c r="D13" s="10" t="str">
        <f t="shared" si="0"/>
        <v>Jeremy</v>
      </c>
      <c r="E13" s="10" t="str">
        <f t="shared" si="1"/>
        <v>Affeldt</v>
      </c>
      <c r="F13" s="10" t="s">
        <v>1551</v>
      </c>
      <c r="G13" s="10" t="str">
        <f t="shared" si="2"/>
        <v>NL</v>
      </c>
      <c r="H13" s="10" t="s">
        <v>14</v>
      </c>
      <c r="I13" s="13">
        <v>583</v>
      </c>
      <c r="J13" s="10">
        <v>346793</v>
      </c>
      <c r="K13" s="14" t="s">
        <v>9389</v>
      </c>
      <c r="L13" s="14">
        <v>223741</v>
      </c>
      <c r="M13" s="14" t="s">
        <v>9389</v>
      </c>
      <c r="N13" s="14" t="s">
        <v>9394</v>
      </c>
      <c r="O13" s="14" t="s">
        <v>9393</v>
      </c>
      <c r="P13" s="14" t="s">
        <v>9392</v>
      </c>
      <c r="Q13" s="14">
        <v>6883</v>
      </c>
      <c r="R13" s="14" t="s">
        <v>9389</v>
      </c>
      <c r="S13" s="14">
        <v>5061</v>
      </c>
      <c r="T13" s="14" t="s">
        <v>9389</v>
      </c>
      <c r="U13" s="14"/>
      <c r="V13" s="14" t="s">
        <v>9391</v>
      </c>
      <c r="W13" s="14">
        <v>1354</v>
      </c>
      <c r="X13" s="14">
        <v>6883</v>
      </c>
      <c r="Y13" s="14" t="s">
        <v>9389</v>
      </c>
      <c r="Z13" s="14" t="s">
        <v>9390</v>
      </c>
      <c r="AA13" s="14" t="s">
        <v>1086</v>
      </c>
      <c r="AB13" s="14" t="s">
        <v>1086</v>
      </c>
      <c r="AC13" s="14"/>
      <c r="AD13" s="14" t="s">
        <v>9390</v>
      </c>
      <c r="AE13" s="14">
        <v>6588</v>
      </c>
      <c r="AF13" s="15" t="s">
        <v>9389</v>
      </c>
      <c r="AG13" s="14">
        <v>5108</v>
      </c>
      <c r="AH13" s="14" t="s">
        <v>1065</v>
      </c>
    </row>
    <row r="14" spans="1:34" x14ac:dyDescent="0.25">
      <c r="A14" s="10" t="s">
        <v>9386</v>
      </c>
      <c r="B14" s="16" t="s">
        <v>9383</v>
      </c>
      <c r="C14" s="12">
        <v>32947</v>
      </c>
      <c r="D14" s="10" t="str">
        <f t="shared" si="0"/>
        <v>Nick</v>
      </c>
      <c r="E14" s="10" t="str">
        <f t="shared" si="1"/>
        <v>Ahmed</v>
      </c>
      <c r="F14" s="10" t="s">
        <v>1111</v>
      </c>
      <c r="G14" s="10" t="str">
        <f t="shared" si="2"/>
        <v>NL</v>
      </c>
      <c r="H14" s="10" t="s">
        <v>25</v>
      </c>
      <c r="I14" s="13">
        <v>12147</v>
      </c>
      <c r="J14" s="17">
        <v>605113</v>
      </c>
      <c r="K14" s="14" t="s">
        <v>9383</v>
      </c>
      <c r="L14" s="14">
        <v>1959715</v>
      </c>
      <c r="M14" s="14" t="s">
        <v>9383</v>
      </c>
      <c r="N14" s="14" t="s">
        <v>9388</v>
      </c>
      <c r="O14" s="14" t="s">
        <v>9387</v>
      </c>
      <c r="P14" s="14" t="s">
        <v>9386</v>
      </c>
      <c r="Q14" s="14">
        <v>9751</v>
      </c>
      <c r="R14" s="14" t="s">
        <v>9383</v>
      </c>
      <c r="S14" s="14">
        <v>32355</v>
      </c>
      <c r="T14" s="14" t="s">
        <v>9383</v>
      </c>
      <c r="U14" s="14"/>
      <c r="V14" s="14" t="s">
        <v>9385</v>
      </c>
      <c r="W14" s="14">
        <v>69508</v>
      </c>
      <c r="X14" s="14">
        <v>9751</v>
      </c>
      <c r="Y14" s="14" t="s">
        <v>9383</v>
      </c>
      <c r="Z14" s="14"/>
      <c r="AA14" s="14" t="s">
        <v>1072</v>
      </c>
      <c r="AB14" s="14" t="s">
        <v>1072</v>
      </c>
      <c r="AC14" s="14"/>
      <c r="AD14" s="14" t="s">
        <v>9384</v>
      </c>
      <c r="AE14" s="14"/>
      <c r="AF14" s="15" t="s">
        <v>9383</v>
      </c>
      <c r="AG14" s="14">
        <v>21612</v>
      </c>
      <c r="AH14" s="14" t="s">
        <v>9383</v>
      </c>
    </row>
    <row r="15" spans="1:34" x14ac:dyDescent="0.25">
      <c r="A15" s="10" t="s">
        <v>9381</v>
      </c>
      <c r="B15" s="16" t="s">
        <v>9378</v>
      </c>
      <c r="C15" s="12">
        <v>31326</v>
      </c>
      <c r="D15" s="10" t="str">
        <f t="shared" si="0"/>
        <v>Andrew</v>
      </c>
      <c r="E15" s="10" t="str">
        <f t="shared" si="1"/>
        <v>Albers</v>
      </c>
      <c r="F15" s="10" t="s">
        <v>23</v>
      </c>
      <c r="G15" s="10" t="str">
        <f t="shared" si="2"/>
        <v>AL</v>
      </c>
      <c r="H15" s="10" t="s">
        <v>14</v>
      </c>
      <c r="I15" s="13">
        <v>7853</v>
      </c>
      <c r="J15" s="10">
        <v>452027</v>
      </c>
      <c r="K15" s="14" t="s">
        <v>9378</v>
      </c>
      <c r="L15" s="14">
        <v>2044380</v>
      </c>
      <c r="M15" s="14" t="s">
        <v>9378</v>
      </c>
      <c r="N15" s="14"/>
      <c r="O15" s="14" t="s">
        <v>9382</v>
      </c>
      <c r="P15" s="14" t="s">
        <v>9381</v>
      </c>
      <c r="Q15" s="14">
        <v>9480</v>
      </c>
      <c r="R15" s="14" t="s">
        <v>9378</v>
      </c>
      <c r="S15" s="14">
        <v>32754</v>
      </c>
      <c r="T15" s="14" t="s">
        <v>9378</v>
      </c>
      <c r="U15" s="14"/>
      <c r="V15" s="14" t="s">
        <v>9380</v>
      </c>
      <c r="W15" s="14">
        <v>52617</v>
      </c>
      <c r="X15" s="14">
        <v>9480</v>
      </c>
      <c r="Y15" s="14" t="s">
        <v>9378</v>
      </c>
      <c r="Z15" s="14"/>
      <c r="AA15" s="14" t="s">
        <v>1072</v>
      </c>
      <c r="AB15" s="14" t="s">
        <v>1086</v>
      </c>
      <c r="AC15" s="14"/>
      <c r="AD15" s="14" t="s">
        <v>9379</v>
      </c>
      <c r="AE15" s="14"/>
      <c r="AF15" s="15" t="s">
        <v>9378</v>
      </c>
      <c r="AG15" s="14">
        <v>38214</v>
      </c>
      <c r="AH15" s="14" t="s">
        <v>1065</v>
      </c>
    </row>
    <row r="16" spans="1:34" x14ac:dyDescent="0.25">
      <c r="A16" s="10" t="s">
        <v>9375</v>
      </c>
      <c r="B16" s="16" t="s">
        <v>9372</v>
      </c>
      <c r="C16" s="12">
        <v>30336</v>
      </c>
      <c r="D16" s="10" t="str">
        <f t="shared" si="0"/>
        <v>Matt</v>
      </c>
      <c r="E16" s="10" t="str">
        <f t="shared" si="1"/>
        <v>Albers</v>
      </c>
      <c r="F16" s="10" t="s">
        <v>1092</v>
      </c>
      <c r="G16" s="10" t="str">
        <f t="shared" si="2"/>
        <v/>
      </c>
      <c r="H16" s="10" t="s">
        <v>14</v>
      </c>
      <c r="I16" s="13">
        <v>4300</v>
      </c>
      <c r="J16" s="10">
        <v>458006</v>
      </c>
      <c r="K16" s="14" t="s">
        <v>9372</v>
      </c>
      <c r="L16" s="14">
        <v>580567</v>
      </c>
      <c r="M16" s="14" t="s">
        <v>9372</v>
      </c>
      <c r="N16" s="14" t="s">
        <v>9377</v>
      </c>
      <c r="O16" s="14" t="s">
        <v>9376</v>
      </c>
      <c r="P16" s="14" t="s">
        <v>9375</v>
      </c>
      <c r="Q16" s="14">
        <v>7820</v>
      </c>
      <c r="R16" s="14" t="s">
        <v>9372</v>
      </c>
      <c r="S16" s="14">
        <v>28525</v>
      </c>
      <c r="T16" s="14" t="s">
        <v>9372</v>
      </c>
      <c r="U16" s="14"/>
      <c r="V16" s="14" t="s">
        <v>9374</v>
      </c>
      <c r="W16" s="14">
        <v>31948</v>
      </c>
      <c r="X16" s="14">
        <v>7820</v>
      </c>
      <c r="Y16" s="14" t="s">
        <v>9372</v>
      </c>
      <c r="Z16" s="14" t="s">
        <v>9373</v>
      </c>
      <c r="AA16" s="14" t="s">
        <v>1086</v>
      </c>
      <c r="AB16" s="14" t="s">
        <v>1072</v>
      </c>
      <c r="AC16" s="14"/>
      <c r="AD16" s="14" t="s">
        <v>9373</v>
      </c>
      <c r="AE16" s="14"/>
      <c r="AF16" s="15" t="s">
        <v>9372</v>
      </c>
      <c r="AG16" s="14">
        <v>5587</v>
      </c>
      <c r="AH16" s="14" t="s">
        <v>9372</v>
      </c>
    </row>
    <row r="17" spans="1:34" x14ac:dyDescent="0.25">
      <c r="A17" s="10" t="s">
        <v>9369</v>
      </c>
      <c r="B17" s="16" t="s">
        <v>9365</v>
      </c>
      <c r="C17" s="12">
        <v>31573</v>
      </c>
      <c r="D17" s="10" t="str">
        <f t="shared" si="0"/>
        <v>Al</v>
      </c>
      <c r="E17" s="10" t="str">
        <f t="shared" si="1"/>
        <v>Alburquerque</v>
      </c>
      <c r="F17" s="10" t="s">
        <v>1067</v>
      </c>
      <c r="G17" s="10" t="str">
        <f t="shared" si="2"/>
        <v>AL</v>
      </c>
      <c r="H17" s="10" t="s">
        <v>14</v>
      </c>
      <c r="I17" s="13">
        <v>6324</v>
      </c>
      <c r="J17" s="10">
        <v>456379</v>
      </c>
      <c r="K17" s="14" t="s">
        <v>9365</v>
      </c>
      <c r="L17" s="14">
        <v>1725468</v>
      </c>
      <c r="M17" s="14" t="s">
        <v>9365</v>
      </c>
      <c r="N17" s="14" t="s">
        <v>9371</v>
      </c>
      <c r="O17" s="14" t="s">
        <v>9370</v>
      </c>
      <c r="P17" s="14" t="s">
        <v>9369</v>
      </c>
      <c r="Q17" s="14">
        <v>8843</v>
      </c>
      <c r="R17" s="14" t="s">
        <v>9365</v>
      </c>
      <c r="S17" s="14">
        <v>30494</v>
      </c>
      <c r="T17" s="14" t="s">
        <v>9365</v>
      </c>
      <c r="U17" s="14"/>
      <c r="V17" s="14" t="s">
        <v>9368</v>
      </c>
      <c r="W17" s="14">
        <v>52489</v>
      </c>
      <c r="X17" s="14">
        <v>8843</v>
      </c>
      <c r="Y17" s="14" t="s">
        <v>9365</v>
      </c>
      <c r="Z17" s="14" t="s">
        <v>9367</v>
      </c>
      <c r="AA17" s="14" t="s">
        <v>1072</v>
      </c>
      <c r="AB17" s="14" t="s">
        <v>1072</v>
      </c>
      <c r="AC17" s="14" t="s">
        <v>9365</v>
      </c>
      <c r="AD17" s="14" t="s">
        <v>9367</v>
      </c>
      <c r="AE17" s="14">
        <v>11308</v>
      </c>
      <c r="AF17" s="15" t="s">
        <v>9366</v>
      </c>
      <c r="AG17" s="14">
        <v>12859</v>
      </c>
      <c r="AH17" s="14" t="s">
        <v>9365</v>
      </c>
    </row>
    <row r="18" spans="1:34" x14ac:dyDescent="0.25">
      <c r="A18" s="10" t="s">
        <v>9363</v>
      </c>
      <c r="B18" s="16" t="s">
        <v>9360</v>
      </c>
      <c r="C18" s="12">
        <v>33540</v>
      </c>
      <c r="D18" s="10" t="str">
        <f t="shared" si="0"/>
        <v>Arismendy</v>
      </c>
      <c r="E18" s="10" t="str">
        <f t="shared" si="1"/>
        <v>Alcantara</v>
      </c>
      <c r="F18" s="10" t="s">
        <v>42</v>
      </c>
      <c r="G18" s="10" t="str">
        <f t="shared" si="2"/>
        <v>NL</v>
      </c>
      <c r="H18" s="10" t="s">
        <v>73</v>
      </c>
      <c r="I18" s="13">
        <v>10711</v>
      </c>
      <c r="J18" s="10">
        <v>570489</v>
      </c>
      <c r="K18" s="14" t="s">
        <v>9360</v>
      </c>
      <c r="L18" s="14">
        <v>2044523</v>
      </c>
      <c r="M18" s="14" t="s">
        <v>9360</v>
      </c>
      <c r="N18" s="14"/>
      <c r="O18" s="14" t="s">
        <v>9364</v>
      </c>
      <c r="P18" s="14" t="s">
        <v>9363</v>
      </c>
      <c r="Q18" s="14">
        <v>9554</v>
      </c>
      <c r="R18" s="14" t="s">
        <v>9360</v>
      </c>
      <c r="S18" s="14">
        <v>32823</v>
      </c>
      <c r="T18" s="14" t="s">
        <v>9360</v>
      </c>
      <c r="U18" s="14"/>
      <c r="V18" s="14" t="s">
        <v>9362</v>
      </c>
      <c r="W18" s="14">
        <v>66268</v>
      </c>
      <c r="X18" s="14">
        <v>9554</v>
      </c>
      <c r="Y18" s="14" t="s">
        <v>9360</v>
      </c>
      <c r="Z18" s="14" t="s">
        <v>9361</v>
      </c>
      <c r="AA18" s="14" t="s">
        <v>1079</v>
      </c>
      <c r="AB18" s="14" t="s">
        <v>1072</v>
      </c>
      <c r="AC18" s="14" t="s">
        <v>9360</v>
      </c>
      <c r="AD18" s="14" t="s">
        <v>9361</v>
      </c>
      <c r="AE18" s="14">
        <v>12841</v>
      </c>
      <c r="AF18" s="15" t="s">
        <v>9360</v>
      </c>
      <c r="AG18" s="14">
        <v>38602</v>
      </c>
      <c r="AH18" s="14" t="s">
        <v>1065</v>
      </c>
    </row>
    <row r="19" spans="1:34" x14ac:dyDescent="0.25">
      <c r="A19" s="10" t="s">
        <v>9358</v>
      </c>
      <c r="B19" s="16" t="s">
        <v>9355</v>
      </c>
      <c r="C19" s="12">
        <v>32467</v>
      </c>
      <c r="D19" s="10" t="str">
        <f t="shared" si="0"/>
        <v>Cody</v>
      </c>
      <c r="E19" s="10" t="str">
        <f t="shared" si="1"/>
        <v>Allen</v>
      </c>
      <c r="F19" s="10" t="s">
        <v>90</v>
      </c>
      <c r="G19" s="10" t="str">
        <f t="shared" si="2"/>
        <v>AL</v>
      </c>
      <c r="H19" s="10" t="s">
        <v>14</v>
      </c>
      <c r="I19" s="13">
        <v>12183</v>
      </c>
      <c r="J19" s="10">
        <v>592102</v>
      </c>
      <c r="K19" s="14" t="s">
        <v>9355</v>
      </c>
      <c r="L19" s="14">
        <v>1953416</v>
      </c>
      <c r="M19" s="14" t="s">
        <v>9355</v>
      </c>
      <c r="N19" s="14"/>
      <c r="O19" s="14" t="s">
        <v>9359</v>
      </c>
      <c r="P19" s="14" t="s">
        <v>9358</v>
      </c>
      <c r="Q19" s="14">
        <v>9243</v>
      </c>
      <c r="R19" s="14" t="s">
        <v>9355</v>
      </c>
      <c r="S19" s="14">
        <v>32188</v>
      </c>
      <c r="T19" s="14" t="s">
        <v>9355</v>
      </c>
      <c r="U19" s="14"/>
      <c r="V19" s="14" t="s">
        <v>9357</v>
      </c>
      <c r="W19" s="14">
        <v>68494</v>
      </c>
      <c r="X19" s="14">
        <v>9243</v>
      </c>
      <c r="Y19" s="14" t="s">
        <v>9355</v>
      </c>
      <c r="Z19" s="14" t="s">
        <v>9356</v>
      </c>
      <c r="AA19" s="14" t="s">
        <v>1072</v>
      </c>
      <c r="AB19" s="14" t="s">
        <v>1072</v>
      </c>
      <c r="AC19" s="14" t="s">
        <v>9355</v>
      </c>
      <c r="AD19" s="14" t="s">
        <v>9356</v>
      </c>
      <c r="AE19" s="14">
        <v>12627</v>
      </c>
      <c r="AF19" s="15" t="s">
        <v>9355</v>
      </c>
      <c r="AG19" s="14">
        <v>17054</v>
      </c>
      <c r="AH19" s="14" t="s">
        <v>9355</v>
      </c>
    </row>
    <row r="20" spans="1:34" x14ac:dyDescent="0.25">
      <c r="A20" s="10" t="s">
        <v>9353</v>
      </c>
      <c r="B20" s="16" t="s">
        <v>9349</v>
      </c>
      <c r="C20" s="12">
        <v>32686</v>
      </c>
      <c r="D20" s="10" t="str">
        <f t="shared" si="0"/>
        <v>Abraham</v>
      </c>
      <c r="E20" s="10" t="str">
        <f t="shared" si="1"/>
        <v>Almonte</v>
      </c>
      <c r="F20" s="10" t="s">
        <v>1254</v>
      </c>
      <c r="G20" s="10" t="str">
        <f t="shared" si="2"/>
        <v>NL</v>
      </c>
      <c r="H20" s="10" t="s">
        <v>31</v>
      </c>
      <c r="I20" s="13">
        <v>5486</v>
      </c>
      <c r="J20" s="10">
        <v>501659</v>
      </c>
      <c r="K20" s="14" t="s">
        <v>9349</v>
      </c>
      <c r="L20" s="14">
        <v>1813191</v>
      </c>
      <c r="M20" s="14" t="s">
        <v>9349</v>
      </c>
      <c r="N20" s="14"/>
      <c r="O20" s="14" t="s">
        <v>9354</v>
      </c>
      <c r="P20" s="14" t="s">
        <v>9353</v>
      </c>
      <c r="Q20" s="14">
        <v>9506</v>
      </c>
      <c r="R20" s="14" t="s">
        <v>9349</v>
      </c>
      <c r="S20" s="14">
        <v>31474</v>
      </c>
      <c r="T20" s="14" t="s">
        <v>9352</v>
      </c>
      <c r="U20" s="14"/>
      <c r="V20" s="14" t="s">
        <v>9351</v>
      </c>
      <c r="W20" s="14">
        <v>50910</v>
      </c>
      <c r="X20" s="14">
        <v>9506</v>
      </c>
      <c r="Y20" s="14" t="s">
        <v>9349</v>
      </c>
      <c r="Z20" s="14" t="s">
        <v>9350</v>
      </c>
      <c r="AA20" s="14" t="s">
        <v>1079</v>
      </c>
      <c r="AB20" s="14" t="s">
        <v>1072</v>
      </c>
      <c r="AC20" s="14" t="s">
        <v>9349</v>
      </c>
      <c r="AD20" s="14" t="s">
        <v>9350</v>
      </c>
      <c r="AE20" s="14"/>
      <c r="AF20" s="15" t="s">
        <v>9349</v>
      </c>
      <c r="AG20" s="14">
        <v>14019</v>
      </c>
      <c r="AH20" s="14" t="s">
        <v>1065</v>
      </c>
    </row>
    <row r="21" spans="1:34" x14ac:dyDescent="0.25">
      <c r="A21" s="10" t="s">
        <v>9347</v>
      </c>
      <c r="B21" s="16" t="s">
        <v>9345</v>
      </c>
      <c r="C21" s="12">
        <v>32669</v>
      </c>
      <c r="D21" s="10" t="str">
        <f t="shared" si="0"/>
        <v>Zoilo</v>
      </c>
      <c r="E21" s="10" t="str">
        <f t="shared" si="1"/>
        <v>Almonte</v>
      </c>
      <c r="F21" s="10" t="s">
        <v>29</v>
      </c>
      <c r="G21" s="10" t="str">
        <f t="shared" si="2"/>
        <v>NL</v>
      </c>
      <c r="H21" s="10" t="s">
        <v>31</v>
      </c>
      <c r="I21" s="13">
        <v>6732</v>
      </c>
      <c r="J21" s="10">
        <v>501660</v>
      </c>
      <c r="K21" s="14" t="s">
        <v>9345</v>
      </c>
      <c r="L21" s="14">
        <v>1812890</v>
      </c>
      <c r="M21" s="14" t="s">
        <v>9345</v>
      </c>
      <c r="N21" s="14"/>
      <c r="O21" s="14" t="s">
        <v>9348</v>
      </c>
      <c r="P21" s="14" t="s">
        <v>9347</v>
      </c>
      <c r="Q21" s="14">
        <v>9436</v>
      </c>
      <c r="R21" s="14" t="s">
        <v>9345</v>
      </c>
      <c r="S21" s="14">
        <v>31469</v>
      </c>
      <c r="T21" s="14" t="s">
        <v>9345</v>
      </c>
      <c r="U21" s="14" t="s">
        <v>9345</v>
      </c>
      <c r="V21" s="14" t="s">
        <v>9346</v>
      </c>
      <c r="W21" s="14">
        <v>50911</v>
      </c>
      <c r="X21" s="14">
        <v>9436</v>
      </c>
      <c r="Y21" s="14" t="s">
        <v>9345</v>
      </c>
      <c r="Z21" s="14" t="s">
        <v>9344</v>
      </c>
      <c r="AA21" s="14" t="s">
        <v>1079</v>
      </c>
      <c r="AB21" s="14" t="s">
        <v>1072</v>
      </c>
      <c r="AC21" s="14" t="s">
        <v>9345</v>
      </c>
      <c r="AD21" s="14" t="s">
        <v>9344</v>
      </c>
      <c r="AE21" s="14"/>
      <c r="AF21" s="15" t="s">
        <v>1065</v>
      </c>
      <c r="AG21" s="14" t="s">
        <v>1065</v>
      </c>
      <c r="AH21" s="14" t="s">
        <v>1065</v>
      </c>
    </row>
    <row r="22" spans="1:34" x14ac:dyDescent="0.25">
      <c r="A22" s="10" t="s">
        <v>9341</v>
      </c>
      <c r="B22" s="16" t="s">
        <v>9338</v>
      </c>
      <c r="C22" s="12">
        <v>31875</v>
      </c>
      <c r="D22" s="10" t="str">
        <f t="shared" si="0"/>
        <v>Yonder</v>
      </c>
      <c r="E22" s="10" t="str">
        <f t="shared" si="1"/>
        <v>Alonso</v>
      </c>
      <c r="F22" s="10" t="s">
        <v>1254</v>
      </c>
      <c r="G22" s="10" t="str">
        <f t="shared" si="2"/>
        <v>NL</v>
      </c>
      <c r="H22" s="10" t="s">
        <v>68</v>
      </c>
      <c r="I22" s="13">
        <v>2530</v>
      </c>
      <c r="J22" s="10">
        <v>475174</v>
      </c>
      <c r="K22" s="14" t="s">
        <v>9338</v>
      </c>
      <c r="L22" s="14">
        <v>1629156</v>
      </c>
      <c r="M22" s="14" t="s">
        <v>9338</v>
      </c>
      <c r="N22" s="14" t="s">
        <v>9343</v>
      </c>
      <c r="O22" s="14" t="s">
        <v>9342</v>
      </c>
      <c r="P22" s="14" t="s">
        <v>9341</v>
      </c>
      <c r="Q22" s="14">
        <v>8660</v>
      </c>
      <c r="R22" s="14" t="s">
        <v>9338</v>
      </c>
      <c r="S22" s="14">
        <v>30016</v>
      </c>
      <c r="T22" s="14" t="s">
        <v>9338</v>
      </c>
      <c r="U22" s="14" t="s">
        <v>9338</v>
      </c>
      <c r="V22" s="14" t="s">
        <v>9340</v>
      </c>
      <c r="W22" s="14">
        <v>58012</v>
      </c>
      <c r="X22" s="14">
        <v>8660</v>
      </c>
      <c r="Y22" s="14" t="s">
        <v>9338</v>
      </c>
      <c r="Z22" s="14" t="s">
        <v>9339</v>
      </c>
      <c r="AA22" s="14" t="s">
        <v>1086</v>
      </c>
      <c r="AB22" s="14" t="s">
        <v>1072</v>
      </c>
      <c r="AC22" s="14" t="s">
        <v>9338</v>
      </c>
      <c r="AD22" s="14" t="s">
        <v>9339</v>
      </c>
      <c r="AE22" s="14">
        <v>10467</v>
      </c>
      <c r="AF22" s="15" t="s">
        <v>9338</v>
      </c>
      <c r="AG22" s="14">
        <v>12521</v>
      </c>
      <c r="AH22" s="14" t="s">
        <v>9338</v>
      </c>
    </row>
    <row r="23" spans="1:34" x14ac:dyDescent="0.25">
      <c r="A23" s="10" t="s">
        <v>9336</v>
      </c>
      <c r="B23" s="16" t="s">
        <v>9333</v>
      </c>
      <c r="C23" s="12">
        <v>32999</v>
      </c>
      <c r="D23" s="10" t="str">
        <f t="shared" si="0"/>
        <v>Jose</v>
      </c>
      <c r="E23" s="10" t="str">
        <f t="shared" si="1"/>
        <v>Altuve</v>
      </c>
      <c r="F23" s="10" t="s">
        <v>72</v>
      </c>
      <c r="G23" s="10" t="str">
        <f t="shared" si="2"/>
        <v>AL</v>
      </c>
      <c r="H23" s="10" t="s">
        <v>73</v>
      </c>
      <c r="I23" s="13">
        <v>5417</v>
      </c>
      <c r="J23" s="10">
        <v>514888</v>
      </c>
      <c r="K23" s="14" t="s">
        <v>9333</v>
      </c>
      <c r="L23" s="14">
        <v>1839905</v>
      </c>
      <c r="M23" s="14" t="s">
        <v>9333</v>
      </c>
      <c r="N23" s="14"/>
      <c r="O23" s="14" t="s">
        <v>9337</v>
      </c>
      <c r="P23" s="14" t="s">
        <v>9336</v>
      </c>
      <c r="Q23" s="14">
        <v>8996</v>
      </c>
      <c r="R23" s="14" t="s">
        <v>9333</v>
      </c>
      <c r="S23" s="14">
        <v>31662</v>
      </c>
      <c r="T23" s="14" t="s">
        <v>9333</v>
      </c>
      <c r="U23" s="14" t="s">
        <v>9333</v>
      </c>
      <c r="V23" s="14" t="s">
        <v>9335</v>
      </c>
      <c r="W23" s="14">
        <v>55877</v>
      </c>
      <c r="X23" s="14">
        <v>8996</v>
      </c>
      <c r="Y23" s="14" t="s">
        <v>9333</v>
      </c>
      <c r="Z23" s="14" t="s">
        <v>9334</v>
      </c>
      <c r="AA23" s="14" t="s">
        <v>1072</v>
      </c>
      <c r="AB23" s="14" t="s">
        <v>1072</v>
      </c>
      <c r="AC23" s="14" t="s">
        <v>9333</v>
      </c>
      <c r="AD23" s="14" t="s">
        <v>9334</v>
      </c>
      <c r="AE23" s="14">
        <v>12118</v>
      </c>
      <c r="AF23" s="15" t="s">
        <v>9333</v>
      </c>
      <c r="AG23" s="14">
        <v>14562</v>
      </c>
      <c r="AH23" s="14" t="s">
        <v>9333</v>
      </c>
    </row>
    <row r="24" spans="1:34" x14ac:dyDescent="0.25">
      <c r="A24" s="10" t="s">
        <v>9330</v>
      </c>
      <c r="B24" s="16" t="s">
        <v>9327</v>
      </c>
      <c r="C24" s="12">
        <v>32981</v>
      </c>
      <c r="D24" s="10" t="str">
        <f t="shared" si="0"/>
        <v>Henderson</v>
      </c>
      <c r="E24" s="10" t="str">
        <f t="shared" si="1"/>
        <v>Alvarez</v>
      </c>
      <c r="F24" s="10" t="s">
        <v>1169</v>
      </c>
      <c r="G24" s="10" t="str">
        <f t="shared" si="2"/>
        <v>NL</v>
      </c>
      <c r="H24" s="10" t="s">
        <v>14</v>
      </c>
      <c r="I24" s="13">
        <v>5669</v>
      </c>
      <c r="J24" s="10">
        <v>506693</v>
      </c>
      <c r="K24" s="14" t="s">
        <v>9327</v>
      </c>
      <c r="L24" s="14">
        <v>1756627</v>
      </c>
      <c r="M24" s="14" t="s">
        <v>9327</v>
      </c>
      <c r="N24" s="14" t="s">
        <v>9332</v>
      </c>
      <c r="O24" s="14" t="s">
        <v>9331</v>
      </c>
      <c r="P24" s="14" t="s">
        <v>9330</v>
      </c>
      <c r="Q24" s="14">
        <v>9011</v>
      </c>
      <c r="R24" s="14" t="s">
        <v>9327</v>
      </c>
      <c r="S24" s="14">
        <v>31047</v>
      </c>
      <c r="T24" s="14" t="s">
        <v>9327</v>
      </c>
      <c r="U24" s="14"/>
      <c r="V24" s="14" t="s">
        <v>9329</v>
      </c>
      <c r="W24" s="14">
        <v>55886</v>
      </c>
      <c r="X24" s="14">
        <v>9011</v>
      </c>
      <c r="Y24" s="14" t="s">
        <v>9327</v>
      </c>
      <c r="Z24" s="14" t="s">
        <v>9328</v>
      </c>
      <c r="AA24" s="14" t="s">
        <v>1072</v>
      </c>
      <c r="AB24" s="14" t="s">
        <v>1072</v>
      </c>
      <c r="AC24" s="14" t="s">
        <v>9327</v>
      </c>
      <c r="AD24" s="14" t="s">
        <v>9328</v>
      </c>
      <c r="AE24" s="14">
        <v>11198</v>
      </c>
      <c r="AF24" s="15" t="s">
        <v>9327</v>
      </c>
      <c r="AG24" s="14">
        <v>13061</v>
      </c>
      <c r="AH24" s="14" t="s">
        <v>9327</v>
      </c>
    </row>
    <row r="25" spans="1:34" x14ac:dyDescent="0.25">
      <c r="A25" s="10" t="s">
        <v>9325</v>
      </c>
      <c r="B25" s="16" t="s">
        <v>9322</v>
      </c>
      <c r="C25" s="12">
        <v>32634</v>
      </c>
      <c r="D25" s="10" t="str">
        <f t="shared" si="0"/>
        <v>Jose</v>
      </c>
      <c r="E25" s="10" t="str">
        <f t="shared" si="1"/>
        <v>Alvarez</v>
      </c>
      <c r="F25" s="10" t="s">
        <v>38</v>
      </c>
      <c r="G25" s="10" t="str">
        <f t="shared" si="2"/>
        <v>AL</v>
      </c>
      <c r="H25" s="10" t="s">
        <v>14</v>
      </c>
      <c r="I25" s="13">
        <v>5358</v>
      </c>
      <c r="J25" s="10">
        <v>501625</v>
      </c>
      <c r="K25" s="14" t="s">
        <v>9322</v>
      </c>
      <c r="L25" s="14">
        <v>1945280</v>
      </c>
      <c r="M25" s="14" t="s">
        <v>9322</v>
      </c>
      <c r="N25" s="14"/>
      <c r="O25" s="14" t="s">
        <v>9326</v>
      </c>
      <c r="P25" s="14" t="s">
        <v>9325</v>
      </c>
      <c r="Q25" s="14">
        <v>9429</v>
      </c>
      <c r="R25" s="14" t="s">
        <v>9322</v>
      </c>
      <c r="S25" s="14">
        <v>32099</v>
      </c>
      <c r="T25" s="14" t="s">
        <v>9322</v>
      </c>
      <c r="U25" s="14"/>
      <c r="V25" s="14" t="s">
        <v>9324</v>
      </c>
      <c r="W25" s="14">
        <v>50878</v>
      </c>
      <c r="X25" s="14">
        <v>9429</v>
      </c>
      <c r="Y25" s="14" t="s">
        <v>9322</v>
      </c>
      <c r="Z25" s="14" t="s">
        <v>9323</v>
      </c>
      <c r="AA25" s="14" t="s">
        <v>1072</v>
      </c>
      <c r="AB25" s="14" t="s">
        <v>1072</v>
      </c>
      <c r="AC25" s="14"/>
      <c r="AD25" s="14" t="s">
        <v>9323</v>
      </c>
      <c r="AE25" s="14"/>
      <c r="AF25" s="15" t="s">
        <v>9322</v>
      </c>
      <c r="AG25" s="14">
        <v>38007</v>
      </c>
      <c r="AH25" s="14" t="s">
        <v>9322</v>
      </c>
    </row>
    <row r="26" spans="1:34" x14ac:dyDescent="0.25">
      <c r="A26" s="10" t="s">
        <v>9319</v>
      </c>
      <c r="B26" s="16" t="s">
        <v>9316</v>
      </c>
      <c r="C26" s="12">
        <v>31814</v>
      </c>
      <c r="D26" s="10" t="str">
        <f t="shared" si="0"/>
        <v>Pedro</v>
      </c>
      <c r="E26" s="10" t="str">
        <f t="shared" si="1"/>
        <v>Alvarez</v>
      </c>
      <c r="F26" s="10" t="s">
        <v>81</v>
      </c>
      <c r="G26" s="10" t="str">
        <f t="shared" si="2"/>
        <v>NL</v>
      </c>
      <c r="H26" s="10" t="s">
        <v>164</v>
      </c>
      <c r="I26" s="13">
        <v>2495</v>
      </c>
      <c r="J26" s="10">
        <v>476883</v>
      </c>
      <c r="K26" s="14" t="s">
        <v>9316</v>
      </c>
      <c r="L26" s="14">
        <v>1630071</v>
      </c>
      <c r="M26" s="14" t="s">
        <v>9316</v>
      </c>
      <c r="N26" s="14" t="s">
        <v>9321</v>
      </c>
      <c r="O26" s="14" t="s">
        <v>9320</v>
      </c>
      <c r="P26" s="14" t="s">
        <v>9319</v>
      </c>
      <c r="Q26" s="14">
        <v>8645</v>
      </c>
      <c r="R26" s="14" t="s">
        <v>9316</v>
      </c>
      <c r="S26" s="14">
        <v>29962</v>
      </c>
      <c r="T26" s="14" t="s">
        <v>9316</v>
      </c>
      <c r="U26" s="14" t="s">
        <v>9316</v>
      </c>
      <c r="V26" s="14" t="s">
        <v>9318</v>
      </c>
      <c r="W26" s="14">
        <v>59218</v>
      </c>
      <c r="X26" s="14">
        <v>8645</v>
      </c>
      <c r="Y26" s="14" t="s">
        <v>9316</v>
      </c>
      <c r="Z26" s="14" t="s">
        <v>9317</v>
      </c>
      <c r="AA26" s="14" t="s">
        <v>1086</v>
      </c>
      <c r="AB26" s="14" t="s">
        <v>1072</v>
      </c>
      <c r="AC26" s="14" t="s">
        <v>9316</v>
      </c>
      <c r="AD26" s="14" t="s">
        <v>9317</v>
      </c>
      <c r="AE26" s="14">
        <v>10199</v>
      </c>
      <c r="AF26" s="15" t="s">
        <v>9316</v>
      </c>
      <c r="AG26" s="14">
        <v>11098</v>
      </c>
      <c r="AH26" s="14" t="s">
        <v>9316</v>
      </c>
    </row>
    <row r="27" spans="1:34" x14ac:dyDescent="0.25">
      <c r="A27" s="10" t="s">
        <v>9314</v>
      </c>
      <c r="B27" s="16" t="s">
        <v>9311</v>
      </c>
      <c r="C27" s="12">
        <v>32604</v>
      </c>
      <c r="D27" s="10" t="str">
        <f t="shared" si="0"/>
        <v>Alexi</v>
      </c>
      <c r="E27" s="10" t="str">
        <f t="shared" si="1"/>
        <v>Amarista</v>
      </c>
      <c r="F27" s="10" t="s">
        <v>1254</v>
      </c>
      <c r="G27" s="10" t="str">
        <f t="shared" si="2"/>
        <v>NL</v>
      </c>
      <c r="H27" s="10" t="s">
        <v>25</v>
      </c>
      <c r="I27" s="13">
        <v>9063</v>
      </c>
      <c r="J27" s="10">
        <v>506560</v>
      </c>
      <c r="K27" s="14" t="s">
        <v>9311</v>
      </c>
      <c r="L27" s="14">
        <v>1735053</v>
      </c>
      <c r="M27" s="14" t="s">
        <v>9311</v>
      </c>
      <c r="N27" s="14"/>
      <c r="O27" s="14" t="s">
        <v>9315</v>
      </c>
      <c r="P27" s="14" t="s">
        <v>9314</v>
      </c>
      <c r="Q27" s="14">
        <v>8914</v>
      </c>
      <c r="R27" s="14" t="s">
        <v>9311</v>
      </c>
      <c r="S27" s="14">
        <v>30562</v>
      </c>
      <c r="T27" s="14" t="s">
        <v>9311</v>
      </c>
      <c r="U27" s="14" t="s">
        <v>9311</v>
      </c>
      <c r="V27" s="14" t="s">
        <v>9313</v>
      </c>
      <c r="W27" s="14">
        <v>55889</v>
      </c>
      <c r="X27" s="14">
        <v>8914</v>
      </c>
      <c r="Y27" s="14" t="s">
        <v>9311</v>
      </c>
      <c r="Z27" s="14" t="s">
        <v>9312</v>
      </c>
      <c r="AA27" s="14" t="s">
        <v>1086</v>
      </c>
      <c r="AB27" s="14" t="s">
        <v>1072</v>
      </c>
      <c r="AC27" s="14" t="s">
        <v>9311</v>
      </c>
      <c r="AD27" s="14" t="s">
        <v>9312</v>
      </c>
      <c r="AE27" s="14">
        <v>11377</v>
      </c>
      <c r="AF27" s="15" t="s">
        <v>9311</v>
      </c>
      <c r="AG27" s="14">
        <v>13014</v>
      </c>
      <c r="AH27" s="14" t="s">
        <v>9311</v>
      </c>
    </row>
    <row r="28" spans="1:34" x14ac:dyDescent="0.25">
      <c r="A28" s="10" t="s">
        <v>9309</v>
      </c>
      <c r="B28" s="16" t="s">
        <v>9307</v>
      </c>
      <c r="C28" s="12">
        <v>30826</v>
      </c>
      <c r="D28" s="10" t="str">
        <f t="shared" si="0"/>
        <v>Hector</v>
      </c>
      <c r="E28" s="10" t="str">
        <f t="shared" si="1"/>
        <v>Ambriz</v>
      </c>
      <c r="F28" s="10" t="s">
        <v>1254</v>
      </c>
      <c r="G28" s="10" t="str">
        <f t="shared" si="2"/>
        <v>NL</v>
      </c>
      <c r="H28" s="10" t="s">
        <v>14</v>
      </c>
      <c r="I28" s="13">
        <v>559</v>
      </c>
      <c r="J28" s="10">
        <v>459932</v>
      </c>
      <c r="K28" s="14" t="s">
        <v>9307</v>
      </c>
      <c r="L28" s="14">
        <v>1531174</v>
      </c>
      <c r="M28" s="14" t="s">
        <v>9307</v>
      </c>
      <c r="N28" s="14"/>
      <c r="O28" s="14" t="s">
        <v>9310</v>
      </c>
      <c r="P28" s="14" t="s">
        <v>9309</v>
      </c>
      <c r="Q28" s="14">
        <v>8697</v>
      </c>
      <c r="R28" s="14" t="s">
        <v>9307</v>
      </c>
      <c r="S28" s="14">
        <v>29795</v>
      </c>
      <c r="T28" s="14" t="s">
        <v>9307</v>
      </c>
      <c r="U28" s="14"/>
      <c r="V28" s="14" t="s">
        <v>9308</v>
      </c>
      <c r="W28" s="14">
        <v>52005</v>
      </c>
      <c r="X28" s="14">
        <v>8697</v>
      </c>
      <c r="Y28" s="14" t="s">
        <v>9307</v>
      </c>
      <c r="Z28" s="14" t="s">
        <v>9306</v>
      </c>
      <c r="AA28" s="14" t="s">
        <v>1086</v>
      </c>
      <c r="AB28" s="14" t="s">
        <v>1072</v>
      </c>
      <c r="AC28" s="14"/>
      <c r="AD28" s="14" t="s">
        <v>9306</v>
      </c>
      <c r="AE28" s="14"/>
      <c r="AF28" s="15" t="s">
        <v>1065</v>
      </c>
      <c r="AG28" s="14" t="s">
        <v>1065</v>
      </c>
      <c r="AH28" s="14" t="s">
        <v>1065</v>
      </c>
    </row>
    <row r="29" spans="1:34" x14ac:dyDescent="0.25">
      <c r="A29" s="10" t="s">
        <v>9303</v>
      </c>
      <c r="B29" s="16" t="s">
        <v>9300</v>
      </c>
      <c r="C29" s="12">
        <v>32174</v>
      </c>
      <c r="D29" s="10" t="str">
        <f t="shared" si="0"/>
        <v>Brett</v>
      </c>
      <c r="E29" s="10" t="str">
        <f t="shared" si="1"/>
        <v>Anderson</v>
      </c>
      <c r="F29" s="10" t="s">
        <v>1279</v>
      </c>
      <c r="G29" s="10" t="str">
        <f t="shared" si="2"/>
        <v>NL</v>
      </c>
      <c r="H29" s="10" t="s">
        <v>14</v>
      </c>
      <c r="I29" s="13">
        <v>8223</v>
      </c>
      <c r="J29" s="10">
        <v>474463</v>
      </c>
      <c r="K29" s="14" t="s">
        <v>9300</v>
      </c>
      <c r="L29" s="14">
        <v>1611137</v>
      </c>
      <c r="M29" s="14" t="s">
        <v>9300</v>
      </c>
      <c r="N29" s="14" t="s">
        <v>9305</v>
      </c>
      <c r="O29" s="14" t="s">
        <v>9304</v>
      </c>
      <c r="P29" s="14" t="s">
        <v>9303</v>
      </c>
      <c r="Q29" s="14">
        <v>8409</v>
      </c>
      <c r="R29" s="14" t="s">
        <v>9300</v>
      </c>
      <c r="S29" s="14">
        <v>30041</v>
      </c>
      <c r="T29" s="14" t="s">
        <v>9300</v>
      </c>
      <c r="U29" s="14"/>
      <c r="V29" s="14" t="s">
        <v>9302</v>
      </c>
      <c r="W29" s="14">
        <v>57286</v>
      </c>
      <c r="X29" s="14">
        <v>8409</v>
      </c>
      <c r="Y29" s="14" t="s">
        <v>9300</v>
      </c>
      <c r="Z29" s="14" t="s">
        <v>9301</v>
      </c>
      <c r="AA29" s="14" t="s">
        <v>1086</v>
      </c>
      <c r="AB29" s="14" t="s">
        <v>1086</v>
      </c>
      <c r="AC29" s="14" t="s">
        <v>9300</v>
      </c>
      <c r="AD29" s="14" t="s">
        <v>9301</v>
      </c>
      <c r="AE29" s="14">
        <v>9287</v>
      </c>
      <c r="AF29" s="15" t="s">
        <v>9300</v>
      </c>
      <c r="AG29" s="14">
        <v>5416</v>
      </c>
      <c r="AH29" s="14" t="s">
        <v>9300</v>
      </c>
    </row>
    <row r="30" spans="1:34" x14ac:dyDescent="0.25">
      <c r="A30" s="10" t="s">
        <v>9296</v>
      </c>
      <c r="B30" s="16" t="s">
        <v>9294</v>
      </c>
      <c r="C30" s="12">
        <v>31762</v>
      </c>
      <c r="D30" s="10" t="str">
        <f t="shared" si="0"/>
        <v>Bryan</v>
      </c>
      <c r="E30" s="10" t="str">
        <f t="shared" si="1"/>
        <v>Anderson</v>
      </c>
      <c r="F30" s="10" t="s">
        <v>30</v>
      </c>
      <c r="G30" s="10" t="str">
        <f t="shared" si="2"/>
        <v>NL</v>
      </c>
      <c r="H30" s="10" t="s">
        <v>206</v>
      </c>
      <c r="I30" s="13">
        <v>9871</v>
      </c>
      <c r="J30" s="10">
        <v>457762</v>
      </c>
      <c r="K30" s="14" t="s">
        <v>9294</v>
      </c>
      <c r="L30" s="14">
        <v>593266</v>
      </c>
      <c r="M30" s="14" t="s">
        <v>9299</v>
      </c>
      <c r="N30" s="14" t="s">
        <v>9298</v>
      </c>
      <c r="O30" s="14" t="s">
        <v>9297</v>
      </c>
      <c r="P30" s="14" t="s">
        <v>9296</v>
      </c>
      <c r="Q30" s="14">
        <v>8708</v>
      </c>
      <c r="R30" s="14" t="s">
        <v>9294</v>
      </c>
      <c r="S30" s="14">
        <v>29697</v>
      </c>
      <c r="T30" s="14" t="s">
        <v>9294</v>
      </c>
      <c r="U30" s="14"/>
      <c r="V30" s="14" t="s">
        <v>9295</v>
      </c>
      <c r="W30" s="14">
        <v>46972</v>
      </c>
      <c r="X30" s="14">
        <v>8708</v>
      </c>
      <c r="Y30" s="14" t="s">
        <v>9294</v>
      </c>
      <c r="Z30" s="14"/>
      <c r="AA30" s="14" t="s">
        <v>1086</v>
      </c>
      <c r="AB30" s="14" t="s">
        <v>1072</v>
      </c>
      <c r="AC30" s="14" t="s">
        <v>9294</v>
      </c>
      <c r="AD30" s="14" t="s">
        <v>9293</v>
      </c>
      <c r="AE30" s="14"/>
      <c r="AF30" s="15" t="s">
        <v>1065</v>
      </c>
      <c r="AG30" s="14" t="s">
        <v>1065</v>
      </c>
      <c r="AH30" s="14" t="s">
        <v>1065</v>
      </c>
    </row>
    <row r="31" spans="1:34" x14ac:dyDescent="0.25">
      <c r="A31" s="10" t="s">
        <v>9291</v>
      </c>
      <c r="B31" s="16" t="s">
        <v>9288</v>
      </c>
      <c r="C31" s="12">
        <v>32111</v>
      </c>
      <c r="D31" s="10" t="str">
        <f t="shared" si="0"/>
        <v>Chase</v>
      </c>
      <c r="E31" s="10" t="str">
        <f t="shared" si="1"/>
        <v>Anderson</v>
      </c>
      <c r="F31" s="10" t="s">
        <v>1111</v>
      </c>
      <c r="G31" s="10" t="str">
        <f t="shared" si="2"/>
        <v>NL</v>
      </c>
      <c r="H31" s="10" t="s">
        <v>14</v>
      </c>
      <c r="I31" s="13">
        <v>6895</v>
      </c>
      <c r="J31" s="10">
        <v>502624</v>
      </c>
      <c r="K31" s="14" t="s">
        <v>9288</v>
      </c>
      <c r="L31" s="14">
        <v>2027498</v>
      </c>
      <c r="M31" s="14" t="s">
        <v>9288</v>
      </c>
      <c r="N31" s="14"/>
      <c r="O31" s="14" t="s">
        <v>9292</v>
      </c>
      <c r="P31" s="14" t="s">
        <v>9291</v>
      </c>
      <c r="Q31" s="14">
        <v>9698</v>
      </c>
      <c r="R31" s="14" t="s">
        <v>9288</v>
      </c>
      <c r="S31" s="14">
        <v>32690</v>
      </c>
      <c r="T31" s="14" t="s">
        <v>9288</v>
      </c>
      <c r="U31" s="14"/>
      <c r="V31" s="14" t="s">
        <v>9290</v>
      </c>
      <c r="W31" s="14">
        <v>59304</v>
      </c>
      <c r="X31" s="14">
        <v>9698</v>
      </c>
      <c r="Y31" s="14" t="s">
        <v>9288</v>
      </c>
      <c r="Z31" s="14" t="s">
        <v>9289</v>
      </c>
      <c r="AA31" s="14" t="s">
        <v>1072</v>
      </c>
      <c r="AB31" s="14" t="s">
        <v>1072</v>
      </c>
      <c r="AC31" s="14" t="s">
        <v>9288</v>
      </c>
      <c r="AD31" s="14" t="s">
        <v>9289</v>
      </c>
      <c r="AE31" s="14">
        <v>12419</v>
      </c>
      <c r="AF31" s="15" t="s">
        <v>9288</v>
      </c>
      <c r="AG31" s="14">
        <v>38161</v>
      </c>
      <c r="AH31" s="14" t="s">
        <v>9288</v>
      </c>
    </row>
    <row r="32" spans="1:34" x14ac:dyDescent="0.25">
      <c r="A32" s="18" t="s">
        <v>9287</v>
      </c>
      <c r="B32" s="11" t="s">
        <v>9286</v>
      </c>
      <c r="C32" s="19">
        <v>33130</v>
      </c>
      <c r="D32" s="18" t="str">
        <f t="shared" si="0"/>
        <v>Cody</v>
      </c>
      <c r="E32" s="18" t="str">
        <f t="shared" si="1"/>
        <v>Anderson</v>
      </c>
      <c r="F32" s="18" t="s">
        <v>90</v>
      </c>
      <c r="G32" s="10" t="str">
        <f t="shared" si="2"/>
        <v>AL</v>
      </c>
      <c r="H32" s="18" t="s">
        <v>14</v>
      </c>
      <c r="I32" s="20">
        <v>12799</v>
      </c>
      <c r="J32" s="18"/>
      <c r="K32" s="15"/>
      <c r="L32" s="15"/>
      <c r="M32" s="15"/>
      <c r="N32" s="15"/>
      <c r="O32" s="15"/>
      <c r="P32" s="15" t="s">
        <v>9287</v>
      </c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 t="s">
        <v>1072</v>
      </c>
      <c r="AB32" s="15" t="s">
        <v>1072</v>
      </c>
      <c r="AC32" s="15"/>
      <c r="AD32" s="15"/>
      <c r="AE32" s="15"/>
      <c r="AF32" s="21" t="s">
        <v>9286</v>
      </c>
      <c r="AG32" s="14">
        <v>62982</v>
      </c>
      <c r="AH32" s="14" t="s">
        <v>9286</v>
      </c>
    </row>
    <row r="33" spans="1:34" x14ac:dyDescent="0.25">
      <c r="A33" s="10" t="s">
        <v>9284</v>
      </c>
      <c r="B33" s="16" t="s">
        <v>9282</v>
      </c>
      <c r="C33" s="12">
        <v>32045</v>
      </c>
      <c r="D33" s="10" t="str">
        <f t="shared" si="0"/>
        <v>Lars</v>
      </c>
      <c r="E33" s="10" t="str">
        <f t="shared" si="1"/>
        <v>Anderson</v>
      </c>
      <c r="F33" s="10" t="s">
        <v>1510</v>
      </c>
      <c r="G33" s="10" t="str">
        <f t="shared" si="2"/>
        <v>AL</v>
      </c>
      <c r="H33" s="10" t="s">
        <v>68</v>
      </c>
      <c r="I33" s="13">
        <v>9018</v>
      </c>
      <c r="J33" s="10">
        <v>502249</v>
      </c>
      <c r="K33" s="14" t="s">
        <v>9282</v>
      </c>
      <c r="L33" s="14">
        <v>1599165</v>
      </c>
      <c r="M33" s="14" t="s">
        <v>9282</v>
      </c>
      <c r="N33" s="14"/>
      <c r="O33" s="14" t="s">
        <v>9285</v>
      </c>
      <c r="P33" s="14" t="s">
        <v>9284</v>
      </c>
      <c r="Q33" s="14">
        <v>8407</v>
      </c>
      <c r="R33" s="14" t="s">
        <v>9282</v>
      </c>
      <c r="S33" s="14">
        <v>29299</v>
      </c>
      <c r="T33" s="14" t="s">
        <v>9282</v>
      </c>
      <c r="U33" s="14"/>
      <c r="V33" s="14" t="s">
        <v>9283</v>
      </c>
      <c r="W33" s="14">
        <v>55897</v>
      </c>
      <c r="X33" s="14">
        <v>8407</v>
      </c>
      <c r="Y33" s="14" t="s">
        <v>9282</v>
      </c>
      <c r="Z33" s="14"/>
      <c r="AA33" s="14" t="s">
        <v>1086</v>
      </c>
      <c r="AB33" s="14" t="s">
        <v>1086</v>
      </c>
      <c r="AC33" s="14"/>
      <c r="AD33" s="14" t="s">
        <v>9281</v>
      </c>
      <c r="AE33" s="14"/>
      <c r="AF33" s="15" t="s">
        <v>1065</v>
      </c>
      <c r="AG33" s="14" t="s">
        <v>1065</v>
      </c>
      <c r="AH33" s="14" t="s">
        <v>1065</v>
      </c>
    </row>
    <row r="34" spans="1:34" x14ac:dyDescent="0.25">
      <c r="A34" s="10" t="s">
        <v>9278</v>
      </c>
      <c r="B34" s="16" t="s">
        <v>9276</v>
      </c>
      <c r="C34" s="12">
        <v>30797</v>
      </c>
      <c r="D34" s="10" t="str">
        <f t="shared" si="0"/>
        <v>Robert</v>
      </c>
      <c r="E34" s="10" t="str">
        <f t="shared" si="1"/>
        <v>Andino</v>
      </c>
      <c r="F34" s="10" t="s">
        <v>1076</v>
      </c>
      <c r="G34" s="10" t="str">
        <f t="shared" si="2"/>
        <v>AL</v>
      </c>
      <c r="H34" s="10" t="s">
        <v>73</v>
      </c>
      <c r="I34" s="13">
        <v>4900</v>
      </c>
      <c r="J34" s="10">
        <v>435180</v>
      </c>
      <c r="K34" s="14" t="s">
        <v>9276</v>
      </c>
      <c r="L34" s="14">
        <v>546224</v>
      </c>
      <c r="M34" s="14" t="s">
        <v>9276</v>
      </c>
      <c r="N34" s="14" t="s">
        <v>9280</v>
      </c>
      <c r="O34" s="14" t="s">
        <v>9279</v>
      </c>
      <c r="P34" s="14" t="s">
        <v>9278</v>
      </c>
      <c r="Q34" s="14">
        <v>7648</v>
      </c>
      <c r="R34" s="14" t="s">
        <v>9276</v>
      </c>
      <c r="S34" s="14">
        <v>6414</v>
      </c>
      <c r="T34" s="14" t="s">
        <v>9276</v>
      </c>
      <c r="U34" s="14"/>
      <c r="V34" s="14" t="s">
        <v>9277</v>
      </c>
      <c r="W34" s="14">
        <v>32118</v>
      </c>
      <c r="X34" s="14">
        <v>7648</v>
      </c>
      <c r="Y34" s="14" t="s">
        <v>9276</v>
      </c>
      <c r="Z34" s="14"/>
      <c r="AA34" s="14" t="s">
        <v>1072</v>
      </c>
      <c r="AB34" s="14" t="s">
        <v>1072</v>
      </c>
      <c r="AC34" s="14"/>
      <c r="AD34" s="14" t="s">
        <v>9275</v>
      </c>
      <c r="AE34" s="14"/>
      <c r="AF34" s="15" t="s">
        <v>1065</v>
      </c>
      <c r="AG34" s="14" t="s">
        <v>1065</v>
      </c>
      <c r="AH34" s="14" t="s">
        <v>1065</v>
      </c>
    </row>
    <row r="35" spans="1:34" x14ac:dyDescent="0.25">
      <c r="A35" s="14" t="s">
        <v>9274</v>
      </c>
      <c r="B35" s="16" t="s">
        <v>9272</v>
      </c>
      <c r="C35" s="22">
        <v>32748</v>
      </c>
      <c r="D35" s="17" t="str">
        <f t="shared" si="0"/>
        <v>Matt</v>
      </c>
      <c r="E35" s="17" t="str">
        <f t="shared" si="1"/>
        <v>Andriese</v>
      </c>
      <c r="F35" s="14" t="s">
        <v>2198</v>
      </c>
      <c r="G35" s="17" t="str">
        <f t="shared" si="2"/>
        <v>AL</v>
      </c>
      <c r="H35" s="14" t="s">
        <v>14</v>
      </c>
      <c r="I35" s="13">
        <v>12022</v>
      </c>
      <c r="J35" s="13">
        <v>542882</v>
      </c>
      <c r="K35" s="14" t="s">
        <v>9272</v>
      </c>
      <c r="L35" s="14">
        <v>2114451</v>
      </c>
      <c r="M35" s="14" t="s">
        <v>9272</v>
      </c>
      <c r="N35" s="14"/>
      <c r="O35" s="14"/>
      <c r="P35" s="14" t="s">
        <v>9274</v>
      </c>
      <c r="Q35" s="14">
        <v>9904</v>
      </c>
      <c r="R35" s="14" t="s">
        <v>9272</v>
      </c>
      <c r="S35" s="14">
        <v>32549</v>
      </c>
      <c r="T35" s="14" t="s">
        <v>9272</v>
      </c>
      <c r="U35" s="14"/>
      <c r="V35" s="14"/>
      <c r="W35" s="14">
        <v>69156</v>
      </c>
      <c r="X35" s="14">
        <v>9904</v>
      </c>
      <c r="Y35" s="14" t="s">
        <v>9272</v>
      </c>
      <c r="Z35" s="14"/>
      <c r="AA35" s="14" t="s">
        <v>1072</v>
      </c>
      <c r="AB35" s="14" t="s">
        <v>1072</v>
      </c>
      <c r="AC35" s="14"/>
      <c r="AD35" s="14" t="s">
        <v>9273</v>
      </c>
      <c r="AE35" s="14"/>
      <c r="AF35" s="23" t="s">
        <v>9272</v>
      </c>
      <c r="AG35" s="14">
        <v>21919</v>
      </c>
      <c r="AH35" s="14" t="s">
        <v>9272</v>
      </c>
    </row>
    <row r="36" spans="1:34" x14ac:dyDescent="0.25">
      <c r="A36" s="10" t="s">
        <v>9269</v>
      </c>
      <c r="B36" s="16" t="s">
        <v>9266</v>
      </c>
      <c r="C36" s="12">
        <v>32381</v>
      </c>
      <c r="D36" s="10" t="str">
        <f t="shared" si="0"/>
        <v>Elvis</v>
      </c>
      <c r="E36" s="10" t="str">
        <f t="shared" si="1"/>
        <v>Andrus</v>
      </c>
      <c r="F36" s="10" t="s">
        <v>37</v>
      </c>
      <c r="G36" s="10" t="str">
        <f t="shared" si="2"/>
        <v>AL</v>
      </c>
      <c r="H36" s="10" t="s">
        <v>25</v>
      </c>
      <c r="I36" s="13">
        <v>8709</v>
      </c>
      <c r="J36" s="10">
        <v>462101</v>
      </c>
      <c r="K36" s="14" t="s">
        <v>9266</v>
      </c>
      <c r="L36" s="14">
        <v>1099374</v>
      </c>
      <c r="M36" s="14" t="s">
        <v>9266</v>
      </c>
      <c r="N36" s="14" t="s">
        <v>9271</v>
      </c>
      <c r="O36" s="14" t="s">
        <v>9270</v>
      </c>
      <c r="P36" s="14" t="s">
        <v>9269</v>
      </c>
      <c r="Q36" s="14">
        <v>8401</v>
      </c>
      <c r="R36" s="14" t="s">
        <v>9266</v>
      </c>
      <c r="S36" s="14">
        <v>29515</v>
      </c>
      <c r="T36" s="14" t="s">
        <v>9266</v>
      </c>
      <c r="U36" s="14" t="s">
        <v>9266</v>
      </c>
      <c r="V36" s="14" t="s">
        <v>9268</v>
      </c>
      <c r="W36" s="14">
        <v>46980</v>
      </c>
      <c r="X36" s="14">
        <v>8401</v>
      </c>
      <c r="Y36" s="14" t="s">
        <v>9266</v>
      </c>
      <c r="Z36" s="14" t="s">
        <v>9267</v>
      </c>
      <c r="AA36" s="14" t="s">
        <v>1072</v>
      </c>
      <c r="AB36" s="14" t="s">
        <v>1072</v>
      </c>
      <c r="AC36" s="14" t="s">
        <v>9266</v>
      </c>
      <c r="AD36" s="14" t="s">
        <v>9267</v>
      </c>
      <c r="AE36" s="14">
        <v>8944</v>
      </c>
      <c r="AF36" s="15" t="s">
        <v>9266</v>
      </c>
      <c r="AG36" s="14">
        <v>5359</v>
      </c>
      <c r="AH36" s="14" t="s">
        <v>9266</v>
      </c>
    </row>
    <row r="37" spans="1:34" x14ac:dyDescent="0.25">
      <c r="A37" s="10" t="s">
        <v>9263</v>
      </c>
      <c r="B37" s="16" t="s">
        <v>9261</v>
      </c>
      <c r="C37" s="12">
        <v>29055</v>
      </c>
      <c r="D37" s="10" t="str">
        <f t="shared" si="0"/>
        <v>Rick</v>
      </c>
      <c r="E37" s="10" t="str">
        <f t="shared" si="1"/>
        <v>Ankiel</v>
      </c>
      <c r="F37" s="10" t="s">
        <v>1092</v>
      </c>
      <c r="G37" s="10" t="str">
        <f t="shared" si="2"/>
        <v/>
      </c>
      <c r="H37" s="10" t="s">
        <v>31</v>
      </c>
      <c r="I37" s="13">
        <v>1142</v>
      </c>
      <c r="J37" s="10">
        <v>150449</v>
      </c>
      <c r="K37" s="14" t="s">
        <v>9261</v>
      </c>
      <c r="L37" s="14">
        <v>22045</v>
      </c>
      <c r="M37" s="14" t="s">
        <v>9261</v>
      </c>
      <c r="N37" s="14" t="s">
        <v>9265</v>
      </c>
      <c r="O37" s="14" t="s">
        <v>9264</v>
      </c>
      <c r="P37" s="14" t="s">
        <v>9263</v>
      </c>
      <c r="Q37" s="14">
        <v>6320</v>
      </c>
      <c r="R37" s="14" t="s">
        <v>9261</v>
      </c>
      <c r="S37" s="14">
        <v>4159</v>
      </c>
      <c r="T37" s="14" t="s">
        <v>9261</v>
      </c>
      <c r="U37" s="14"/>
      <c r="V37" s="14" t="s">
        <v>9262</v>
      </c>
      <c r="W37" s="14">
        <v>16692</v>
      </c>
      <c r="X37" s="14">
        <v>6320</v>
      </c>
      <c r="Y37" s="14" t="s">
        <v>9261</v>
      </c>
      <c r="Z37" s="14"/>
      <c r="AA37" s="14" t="s">
        <v>1086</v>
      </c>
      <c r="AB37" s="14" t="s">
        <v>1086</v>
      </c>
      <c r="AC37" s="14"/>
      <c r="AD37" s="14" t="s">
        <v>9260</v>
      </c>
      <c r="AE37" s="14"/>
      <c r="AF37" s="15" t="s">
        <v>1065</v>
      </c>
      <c r="AG37" s="14" t="s">
        <v>1065</v>
      </c>
      <c r="AH37" s="14" t="s">
        <v>1065</v>
      </c>
    </row>
    <row r="38" spans="1:34" x14ac:dyDescent="0.25">
      <c r="A38" s="10" t="s">
        <v>9258</v>
      </c>
      <c r="B38" s="16" t="s">
        <v>9255</v>
      </c>
      <c r="C38" s="12">
        <v>31740</v>
      </c>
      <c r="D38" s="10" t="str">
        <f t="shared" si="0"/>
        <v>Dean</v>
      </c>
      <c r="E38" s="10" t="str">
        <f t="shared" si="1"/>
        <v>Anna</v>
      </c>
      <c r="F38" s="10" t="s">
        <v>30</v>
      </c>
      <c r="G38" s="10" t="str">
        <f t="shared" si="2"/>
        <v>NL</v>
      </c>
      <c r="H38" s="10" t="s">
        <v>25</v>
      </c>
      <c r="I38" s="13">
        <v>8353</v>
      </c>
      <c r="J38" s="10">
        <v>542883</v>
      </c>
      <c r="K38" s="14" t="s">
        <v>9255</v>
      </c>
      <c r="L38" s="14">
        <v>1741372</v>
      </c>
      <c r="M38" s="14" t="s">
        <v>9255</v>
      </c>
      <c r="N38" s="14"/>
      <c r="O38" s="14" t="s">
        <v>9259</v>
      </c>
      <c r="P38" s="14" t="s">
        <v>9258</v>
      </c>
      <c r="Q38" s="14">
        <v>9654</v>
      </c>
      <c r="R38" s="14" t="s">
        <v>9255</v>
      </c>
      <c r="S38" s="14">
        <v>30851</v>
      </c>
      <c r="T38" s="14"/>
      <c r="U38" s="14"/>
      <c r="V38" s="14" t="s">
        <v>9257</v>
      </c>
      <c r="W38" s="14">
        <v>58021</v>
      </c>
      <c r="X38" s="14">
        <v>9654</v>
      </c>
      <c r="Y38" s="14" t="s">
        <v>9255</v>
      </c>
      <c r="Z38" s="14" t="s">
        <v>9256</v>
      </c>
      <c r="AA38" s="14" t="s">
        <v>1086</v>
      </c>
      <c r="AB38" s="14" t="s">
        <v>1072</v>
      </c>
      <c r="AC38" s="14" t="s">
        <v>9255</v>
      </c>
      <c r="AD38" s="14" t="s">
        <v>9256</v>
      </c>
      <c r="AE38" s="14"/>
      <c r="AF38" s="15" t="s">
        <v>9255</v>
      </c>
      <c r="AG38" s="14">
        <v>13952</v>
      </c>
      <c r="AH38" s="14" t="s">
        <v>1065</v>
      </c>
    </row>
    <row r="39" spans="1:34" x14ac:dyDescent="0.25">
      <c r="A39" s="10" t="s">
        <v>9253</v>
      </c>
      <c r="B39" s="16" t="s">
        <v>9250</v>
      </c>
      <c r="C39" s="12">
        <v>29956</v>
      </c>
      <c r="D39" s="10" t="str">
        <f t="shared" si="0"/>
        <v>Norichika</v>
      </c>
      <c r="E39" s="10" t="str">
        <f t="shared" si="1"/>
        <v>Aoki</v>
      </c>
      <c r="F39" s="10" t="s">
        <v>1551</v>
      </c>
      <c r="G39" s="10" t="str">
        <f t="shared" si="2"/>
        <v>NL</v>
      </c>
      <c r="H39" s="10" t="s">
        <v>31</v>
      </c>
      <c r="I39" s="13">
        <v>13075</v>
      </c>
      <c r="J39" s="10">
        <v>493114</v>
      </c>
      <c r="K39" s="14" t="s">
        <v>9250</v>
      </c>
      <c r="L39" s="14">
        <v>1937143</v>
      </c>
      <c r="M39" s="14" t="s">
        <v>9250</v>
      </c>
      <c r="N39" s="14"/>
      <c r="O39" s="14" t="s">
        <v>9254</v>
      </c>
      <c r="P39" s="14" t="s">
        <v>9253</v>
      </c>
      <c r="Q39" s="14">
        <v>9094</v>
      </c>
      <c r="R39" s="14" t="s">
        <v>9250</v>
      </c>
      <c r="S39" s="14">
        <v>32053</v>
      </c>
      <c r="T39" s="14" t="s">
        <v>9250</v>
      </c>
      <c r="U39" s="14" t="s">
        <v>9250</v>
      </c>
      <c r="V39" s="14" t="s">
        <v>9252</v>
      </c>
      <c r="W39" s="14">
        <v>51312</v>
      </c>
      <c r="X39" s="14">
        <v>9094</v>
      </c>
      <c r="Y39" s="14" t="s">
        <v>9250</v>
      </c>
      <c r="Z39" s="14"/>
      <c r="AA39" s="14" t="s">
        <v>1086</v>
      </c>
      <c r="AB39" s="14" t="s">
        <v>1072</v>
      </c>
      <c r="AC39" s="14" t="s">
        <v>9250</v>
      </c>
      <c r="AD39" s="14" t="s">
        <v>9251</v>
      </c>
      <c r="AE39" s="14">
        <v>9587</v>
      </c>
      <c r="AF39" s="15" t="s">
        <v>9250</v>
      </c>
      <c r="AG39" s="14">
        <v>16930</v>
      </c>
      <c r="AH39" s="14" t="s">
        <v>9249</v>
      </c>
    </row>
    <row r="40" spans="1:34" x14ac:dyDescent="0.25">
      <c r="A40" s="10" t="s">
        <v>9247</v>
      </c>
      <c r="B40" s="16" t="s">
        <v>9244</v>
      </c>
      <c r="C40" s="12">
        <v>32412</v>
      </c>
      <c r="D40" s="10" t="str">
        <f t="shared" si="0"/>
        <v>Chris</v>
      </c>
      <c r="E40" s="10" t="str">
        <f t="shared" si="1"/>
        <v>Archer</v>
      </c>
      <c r="F40" s="10" t="s">
        <v>2198</v>
      </c>
      <c r="G40" s="10" t="str">
        <f t="shared" si="2"/>
        <v>AL</v>
      </c>
      <c r="H40" s="10" t="s">
        <v>14</v>
      </c>
      <c r="I40" s="13">
        <v>6345</v>
      </c>
      <c r="J40" s="10">
        <v>502042</v>
      </c>
      <c r="K40" s="14" t="s">
        <v>9244</v>
      </c>
      <c r="L40" s="14">
        <v>1758899</v>
      </c>
      <c r="M40" s="14" t="s">
        <v>9244</v>
      </c>
      <c r="N40" s="14"/>
      <c r="O40" s="14" t="s">
        <v>9248</v>
      </c>
      <c r="P40" s="14" t="s">
        <v>9247</v>
      </c>
      <c r="Q40" s="14">
        <v>8849</v>
      </c>
      <c r="R40" s="14" t="s">
        <v>9244</v>
      </c>
      <c r="S40" s="14">
        <v>31003</v>
      </c>
      <c r="T40" s="14" t="s">
        <v>9244</v>
      </c>
      <c r="U40" s="14"/>
      <c r="V40" s="14" t="s">
        <v>9246</v>
      </c>
      <c r="W40" s="14">
        <v>50101</v>
      </c>
      <c r="X40" s="14">
        <v>8849</v>
      </c>
      <c r="Y40" s="14" t="s">
        <v>9244</v>
      </c>
      <c r="Z40" s="14" t="s">
        <v>9245</v>
      </c>
      <c r="AA40" s="14" t="s">
        <v>1072</v>
      </c>
      <c r="AB40" s="14" t="s">
        <v>1072</v>
      </c>
      <c r="AC40" s="14" t="s">
        <v>9244</v>
      </c>
      <c r="AD40" s="14" t="s">
        <v>9245</v>
      </c>
      <c r="AE40" s="14">
        <v>9400</v>
      </c>
      <c r="AF40" s="15" t="s">
        <v>9244</v>
      </c>
      <c r="AG40" s="14">
        <v>12921</v>
      </c>
      <c r="AH40" s="14" t="s">
        <v>9244</v>
      </c>
    </row>
    <row r="41" spans="1:34" x14ac:dyDescent="0.25">
      <c r="A41" s="10" t="s">
        <v>9242</v>
      </c>
      <c r="B41" s="16" t="s">
        <v>9239</v>
      </c>
      <c r="C41" s="12">
        <v>33367</v>
      </c>
      <c r="D41" s="10" t="str">
        <f t="shared" si="0"/>
        <v>Oswaldo</v>
      </c>
      <c r="E41" s="10" t="str">
        <f t="shared" si="1"/>
        <v>Arcia</v>
      </c>
      <c r="F41" s="10" t="s">
        <v>23</v>
      </c>
      <c r="G41" s="10" t="str">
        <f t="shared" si="2"/>
        <v>AL</v>
      </c>
      <c r="H41" s="10" t="s">
        <v>31</v>
      </c>
      <c r="I41" s="13">
        <v>10306</v>
      </c>
      <c r="J41" s="10">
        <v>542455</v>
      </c>
      <c r="K41" s="14" t="s">
        <v>9239</v>
      </c>
      <c r="L41" s="14">
        <v>1803783</v>
      </c>
      <c r="M41" s="14" t="s">
        <v>9239</v>
      </c>
      <c r="N41" s="14"/>
      <c r="O41" s="14" t="s">
        <v>9243</v>
      </c>
      <c r="P41" s="14" t="s">
        <v>9242</v>
      </c>
      <c r="Q41" s="14">
        <v>9342</v>
      </c>
      <c r="R41" s="14" t="s">
        <v>9239</v>
      </c>
      <c r="S41" s="14">
        <v>31262</v>
      </c>
      <c r="T41" s="14" t="s">
        <v>9239</v>
      </c>
      <c r="U41" s="14" t="s">
        <v>9239</v>
      </c>
      <c r="V41" s="14" t="s">
        <v>9241</v>
      </c>
      <c r="W41" s="14">
        <v>59769</v>
      </c>
      <c r="X41" s="14">
        <v>9342</v>
      </c>
      <c r="Y41" s="14" t="s">
        <v>9239</v>
      </c>
      <c r="Z41" s="14" t="s">
        <v>9240</v>
      </c>
      <c r="AA41" s="14" t="s">
        <v>1086</v>
      </c>
      <c r="AB41" s="14" t="s">
        <v>1072</v>
      </c>
      <c r="AC41" s="14" t="s">
        <v>9239</v>
      </c>
      <c r="AD41" s="14" t="s">
        <v>9240</v>
      </c>
      <c r="AE41" s="14">
        <v>11725</v>
      </c>
      <c r="AF41" s="15" t="s">
        <v>9239</v>
      </c>
      <c r="AG41" s="14">
        <v>17008</v>
      </c>
      <c r="AH41" s="14" t="s">
        <v>1065</v>
      </c>
    </row>
    <row r="42" spans="1:34" x14ac:dyDescent="0.25">
      <c r="A42" s="10" t="s">
        <v>9237</v>
      </c>
      <c r="B42" s="16" t="s">
        <v>9234</v>
      </c>
      <c r="C42" s="12">
        <v>33344</v>
      </c>
      <c r="D42" s="10" t="str">
        <f t="shared" si="0"/>
        <v>Nolan</v>
      </c>
      <c r="E42" s="10" t="str">
        <f t="shared" si="1"/>
        <v>Arenado</v>
      </c>
      <c r="F42" s="10" t="s">
        <v>1352</v>
      </c>
      <c r="G42" s="10" t="str">
        <f t="shared" si="2"/>
        <v>NL</v>
      </c>
      <c r="H42" s="10" t="s">
        <v>164</v>
      </c>
      <c r="I42" s="13">
        <v>9777</v>
      </c>
      <c r="J42" s="10">
        <v>571448</v>
      </c>
      <c r="K42" s="14" t="s">
        <v>9234</v>
      </c>
      <c r="L42" s="14">
        <v>1755142</v>
      </c>
      <c r="M42" s="14" t="s">
        <v>9234</v>
      </c>
      <c r="N42" s="14"/>
      <c r="O42" s="14" t="s">
        <v>9238</v>
      </c>
      <c r="P42" s="14" t="s">
        <v>9237</v>
      </c>
      <c r="Q42" s="14">
        <v>9105</v>
      </c>
      <c r="R42" s="14" t="s">
        <v>9234</v>
      </c>
      <c r="S42" s="14">
        <v>31261</v>
      </c>
      <c r="T42" s="14" t="s">
        <v>9234</v>
      </c>
      <c r="U42" s="14" t="s">
        <v>9234</v>
      </c>
      <c r="V42" s="14" t="s">
        <v>9236</v>
      </c>
      <c r="W42" s="14">
        <v>59586</v>
      </c>
      <c r="X42" s="14">
        <v>9105</v>
      </c>
      <c r="Y42" s="14" t="s">
        <v>9234</v>
      </c>
      <c r="Z42" s="14" t="s">
        <v>9235</v>
      </c>
      <c r="AA42" s="14" t="s">
        <v>1072</v>
      </c>
      <c r="AB42" s="14" t="s">
        <v>1072</v>
      </c>
      <c r="AC42" s="14" t="s">
        <v>9234</v>
      </c>
      <c r="AD42" s="14" t="s">
        <v>9235</v>
      </c>
      <c r="AE42" s="14">
        <v>11018</v>
      </c>
      <c r="AF42" s="15" t="s">
        <v>9234</v>
      </c>
      <c r="AG42" s="14">
        <v>13719</v>
      </c>
      <c r="AH42" s="14" t="s">
        <v>9234</v>
      </c>
    </row>
    <row r="43" spans="1:34" x14ac:dyDescent="0.25">
      <c r="A43" s="10" t="s">
        <v>9232</v>
      </c>
      <c r="B43" s="16" t="s">
        <v>9230</v>
      </c>
      <c r="C43" s="12">
        <v>31417</v>
      </c>
      <c r="D43" s="10" t="str">
        <f t="shared" si="0"/>
        <v>J.P.</v>
      </c>
      <c r="E43" s="10" t="str">
        <f t="shared" si="1"/>
        <v>Arencibia</v>
      </c>
      <c r="F43" s="10" t="s">
        <v>37</v>
      </c>
      <c r="G43" s="10" t="str">
        <f t="shared" si="2"/>
        <v>AL</v>
      </c>
      <c r="H43" s="10" t="s">
        <v>206</v>
      </c>
      <c r="I43" s="13">
        <v>697</v>
      </c>
      <c r="J43" s="10">
        <v>450317</v>
      </c>
      <c r="K43" s="14" t="s">
        <v>9230</v>
      </c>
      <c r="L43" s="14">
        <v>1522585</v>
      </c>
      <c r="M43" s="14" t="s">
        <v>9230</v>
      </c>
      <c r="N43" s="14"/>
      <c r="O43" s="14" t="s">
        <v>9233</v>
      </c>
      <c r="P43" s="14" t="s">
        <v>9232</v>
      </c>
      <c r="Q43" s="14">
        <v>8655</v>
      </c>
      <c r="R43" s="14" t="s">
        <v>9230</v>
      </c>
      <c r="S43" s="14">
        <v>29537</v>
      </c>
      <c r="T43" s="14" t="s">
        <v>9230</v>
      </c>
      <c r="U43" s="14" t="s">
        <v>9230</v>
      </c>
      <c r="V43" s="14" t="s">
        <v>9231</v>
      </c>
      <c r="W43" s="14">
        <v>52678</v>
      </c>
      <c r="X43" s="14">
        <v>8655</v>
      </c>
      <c r="Y43" s="14" t="s">
        <v>9230</v>
      </c>
      <c r="Z43" s="14" t="s">
        <v>9229</v>
      </c>
      <c r="AA43" s="14" t="s">
        <v>1072</v>
      </c>
      <c r="AB43" s="14" t="s">
        <v>1072</v>
      </c>
      <c r="AC43" s="14" t="s">
        <v>9230</v>
      </c>
      <c r="AD43" s="14" t="s">
        <v>9229</v>
      </c>
      <c r="AE43" s="14">
        <v>9844</v>
      </c>
      <c r="AF43" s="15" t="s">
        <v>1065</v>
      </c>
      <c r="AG43" s="14" t="s">
        <v>1065</v>
      </c>
      <c r="AH43" s="14" t="s">
        <v>1065</v>
      </c>
    </row>
    <row r="44" spans="1:34" x14ac:dyDescent="0.25">
      <c r="A44" s="10" t="s">
        <v>9226</v>
      </c>
      <c r="B44" s="16" t="s">
        <v>9223</v>
      </c>
      <c r="C44" s="12">
        <v>30946</v>
      </c>
      <c r="D44" s="10" t="str">
        <f t="shared" si="0"/>
        <v>Joaquin</v>
      </c>
      <c r="E44" s="10" t="str">
        <f t="shared" si="1"/>
        <v>Arias</v>
      </c>
      <c r="F44" s="10" t="s">
        <v>1551</v>
      </c>
      <c r="G44" s="10" t="str">
        <f t="shared" si="2"/>
        <v>NL</v>
      </c>
      <c r="H44" s="10" t="s">
        <v>164</v>
      </c>
      <c r="I44" s="13">
        <v>3817</v>
      </c>
      <c r="J44" s="10">
        <v>435078</v>
      </c>
      <c r="K44" s="14" t="s">
        <v>9223</v>
      </c>
      <c r="L44" s="14">
        <v>538911</v>
      </c>
      <c r="M44" s="14" t="s">
        <v>9223</v>
      </c>
      <c r="N44" s="14" t="s">
        <v>9228</v>
      </c>
      <c r="O44" s="14" t="s">
        <v>9227</v>
      </c>
      <c r="P44" s="14" t="s">
        <v>9226</v>
      </c>
      <c r="Q44" s="14">
        <v>7880</v>
      </c>
      <c r="R44" s="14" t="s">
        <v>9223</v>
      </c>
      <c r="S44" s="14">
        <v>28603</v>
      </c>
      <c r="T44" s="14" t="s">
        <v>9223</v>
      </c>
      <c r="U44" s="14" t="s">
        <v>9223</v>
      </c>
      <c r="V44" s="14" t="s">
        <v>9225</v>
      </c>
      <c r="W44" s="14">
        <v>45382</v>
      </c>
      <c r="X44" s="14">
        <v>7880</v>
      </c>
      <c r="Y44" s="14" t="s">
        <v>9223</v>
      </c>
      <c r="Z44" s="14" t="s">
        <v>9224</v>
      </c>
      <c r="AA44" s="14" t="s">
        <v>1072</v>
      </c>
      <c r="AB44" s="14" t="s">
        <v>1072</v>
      </c>
      <c r="AC44" s="14" t="s">
        <v>9223</v>
      </c>
      <c r="AD44" s="14" t="s">
        <v>9224</v>
      </c>
      <c r="AE44" s="14">
        <v>7911</v>
      </c>
      <c r="AF44" s="15" t="s">
        <v>9223</v>
      </c>
      <c r="AG44" s="14">
        <v>5806</v>
      </c>
      <c r="AH44" s="14" t="s">
        <v>9223</v>
      </c>
    </row>
    <row r="45" spans="1:34" x14ac:dyDescent="0.25">
      <c r="A45" s="10" t="s">
        <v>9220</v>
      </c>
      <c r="B45" s="16" t="s">
        <v>9218</v>
      </c>
      <c r="C45" s="12">
        <v>30771</v>
      </c>
      <c r="D45" s="10" t="str">
        <f t="shared" si="0"/>
        <v>Jose</v>
      </c>
      <c r="E45" s="10" t="str">
        <f t="shared" si="1"/>
        <v>Arredondo</v>
      </c>
      <c r="F45" s="10" t="s">
        <v>1527</v>
      </c>
      <c r="G45" s="10" t="str">
        <f t="shared" si="2"/>
        <v>NL</v>
      </c>
      <c r="H45" s="10" t="s">
        <v>14</v>
      </c>
      <c r="I45" s="13">
        <v>4722</v>
      </c>
      <c r="J45" s="10">
        <v>461766</v>
      </c>
      <c r="K45" s="14" t="s">
        <v>9218</v>
      </c>
      <c r="L45" s="14">
        <v>580578</v>
      </c>
      <c r="M45" s="14" t="s">
        <v>9218</v>
      </c>
      <c r="N45" s="14" t="s">
        <v>9222</v>
      </c>
      <c r="O45" s="14" t="s">
        <v>9221</v>
      </c>
      <c r="P45" s="14" t="s">
        <v>9220</v>
      </c>
      <c r="Q45" s="14">
        <v>8231</v>
      </c>
      <c r="R45" s="14" t="s">
        <v>9218</v>
      </c>
      <c r="S45" s="14">
        <v>29113</v>
      </c>
      <c r="T45" s="14" t="s">
        <v>9218</v>
      </c>
      <c r="U45" s="14"/>
      <c r="V45" s="14" t="s">
        <v>9219</v>
      </c>
      <c r="W45" s="14">
        <v>47009</v>
      </c>
      <c r="X45" s="14">
        <v>8231</v>
      </c>
      <c r="Y45" s="14" t="s">
        <v>9218</v>
      </c>
      <c r="Z45" s="14"/>
      <c r="AA45" s="14" t="s">
        <v>1072</v>
      </c>
      <c r="AB45" s="14" t="s">
        <v>1072</v>
      </c>
      <c r="AC45" s="14"/>
      <c r="AD45" s="14" t="s">
        <v>9217</v>
      </c>
      <c r="AE45" s="14"/>
      <c r="AF45" s="15" t="s">
        <v>1065</v>
      </c>
      <c r="AG45" s="14" t="s">
        <v>1065</v>
      </c>
      <c r="AH45" s="14" t="s">
        <v>1065</v>
      </c>
    </row>
    <row r="46" spans="1:34" x14ac:dyDescent="0.25">
      <c r="A46" s="10" t="s">
        <v>9214</v>
      </c>
      <c r="B46" s="16" t="s">
        <v>9211</v>
      </c>
      <c r="C46" s="12">
        <v>31477</v>
      </c>
      <c r="D46" s="10" t="str">
        <f t="shared" si="0"/>
        <v>Jake</v>
      </c>
      <c r="E46" s="10" t="str">
        <f t="shared" si="1"/>
        <v>Arrieta</v>
      </c>
      <c r="F46" s="10" t="s">
        <v>42</v>
      </c>
      <c r="G46" s="10" t="str">
        <f t="shared" si="2"/>
        <v>NL</v>
      </c>
      <c r="H46" s="10" t="s">
        <v>14</v>
      </c>
      <c r="I46" s="13">
        <v>4153</v>
      </c>
      <c r="J46" s="10">
        <v>453562</v>
      </c>
      <c r="K46" s="14" t="s">
        <v>9211</v>
      </c>
      <c r="L46" s="14">
        <v>1619229</v>
      </c>
      <c r="M46" s="14" t="s">
        <v>9211</v>
      </c>
      <c r="N46" s="14" t="s">
        <v>9216</v>
      </c>
      <c r="O46" s="14" t="s">
        <v>9215</v>
      </c>
      <c r="P46" s="14" t="s">
        <v>9214</v>
      </c>
      <c r="Q46" s="14">
        <v>8623</v>
      </c>
      <c r="R46" s="14" t="s">
        <v>9211</v>
      </c>
      <c r="S46" s="14">
        <v>30145</v>
      </c>
      <c r="T46" s="14" t="s">
        <v>9211</v>
      </c>
      <c r="U46" s="14"/>
      <c r="V46" s="14" t="s">
        <v>9213</v>
      </c>
      <c r="W46" s="14">
        <v>52691</v>
      </c>
      <c r="X46" s="14">
        <v>8623</v>
      </c>
      <c r="Y46" s="14" t="s">
        <v>9211</v>
      </c>
      <c r="Z46" s="14" t="s">
        <v>9212</v>
      </c>
      <c r="AA46" s="14" t="s">
        <v>1072</v>
      </c>
      <c r="AB46" s="14" t="s">
        <v>1072</v>
      </c>
      <c r="AC46" s="14" t="s">
        <v>9211</v>
      </c>
      <c r="AD46" s="14" t="s">
        <v>9212</v>
      </c>
      <c r="AE46" s="14">
        <v>9790</v>
      </c>
      <c r="AF46" s="15" t="s">
        <v>9211</v>
      </c>
      <c r="AG46" s="14">
        <v>12306</v>
      </c>
      <c r="AH46" s="14" t="s">
        <v>9211</v>
      </c>
    </row>
    <row r="47" spans="1:34" x14ac:dyDescent="0.25">
      <c r="A47" s="10" t="s">
        <v>9208</v>
      </c>
      <c r="B47" s="16" t="s">
        <v>9205</v>
      </c>
      <c r="C47" s="12">
        <v>28180</v>
      </c>
      <c r="D47" s="10" t="str">
        <f t="shared" si="0"/>
        <v>Bronson</v>
      </c>
      <c r="E47" s="10" t="str">
        <f t="shared" si="1"/>
        <v>Arroyo</v>
      </c>
      <c r="F47" s="10" t="s">
        <v>1111</v>
      </c>
      <c r="G47" s="10" t="str">
        <f t="shared" si="2"/>
        <v>NL</v>
      </c>
      <c r="H47" s="10" t="s">
        <v>14</v>
      </c>
      <c r="I47" s="13">
        <v>978</v>
      </c>
      <c r="J47" s="10">
        <v>276520</v>
      </c>
      <c r="K47" s="14" t="s">
        <v>9205</v>
      </c>
      <c r="L47" s="14">
        <v>22106</v>
      </c>
      <c r="M47" s="14" t="s">
        <v>9205</v>
      </c>
      <c r="N47" s="14" t="s">
        <v>9210</v>
      </c>
      <c r="O47" s="14" t="s">
        <v>9209</v>
      </c>
      <c r="P47" s="14" t="s">
        <v>9208</v>
      </c>
      <c r="Q47" s="14">
        <v>6498</v>
      </c>
      <c r="R47" s="14" t="s">
        <v>9205</v>
      </c>
      <c r="S47" s="14">
        <v>4416</v>
      </c>
      <c r="T47" s="14" t="s">
        <v>9205</v>
      </c>
      <c r="U47" s="14"/>
      <c r="V47" s="14" t="s">
        <v>9207</v>
      </c>
      <c r="W47" s="14">
        <v>702</v>
      </c>
      <c r="X47" s="14">
        <v>6498</v>
      </c>
      <c r="Y47" s="14" t="s">
        <v>9205</v>
      </c>
      <c r="Z47" s="14" t="s">
        <v>9206</v>
      </c>
      <c r="AA47" s="14" t="s">
        <v>1072</v>
      </c>
      <c r="AB47" s="14" t="s">
        <v>1072</v>
      </c>
      <c r="AC47" s="14"/>
      <c r="AD47" s="14" t="s">
        <v>9206</v>
      </c>
      <c r="AE47" s="14">
        <v>6469</v>
      </c>
      <c r="AF47" s="15" t="s">
        <v>9205</v>
      </c>
      <c r="AG47" s="14">
        <v>5516</v>
      </c>
      <c r="AH47" s="14" t="s">
        <v>1065</v>
      </c>
    </row>
    <row r="48" spans="1:34" x14ac:dyDescent="0.25">
      <c r="A48" s="10" t="s">
        <v>9203</v>
      </c>
      <c r="B48" s="16" t="s">
        <v>9200</v>
      </c>
      <c r="C48" s="12">
        <v>33054</v>
      </c>
      <c r="D48" s="10" t="str">
        <f t="shared" si="0"/>
        <v>Cody</v>
      </c>
      <c r="E48" s="10" t="str">
        <f t="shared" si="1"/>
        <v>Asche</v>
      </c>
      <c r="F48" s="10" t="s">
        <v>43</v>
      </c>
      <c r="G48" s="10" t="str">
        <f t="shared" si="2"/>
        <v>NL</v>
      </c>
      <c r="H48" s="10" t="s">
        <v>164</v>
      </c>
      <c r="I48" s="13">
        <v>11997</v>
      </c>
      <c r="J48" s="10">
        <v>605125</v>
      </c>
      <c r="K48" s="14" t="s">
        <v>9200</v>
      </c>
      <c r="L48" s="14">
        <v>2039891</v>
      </c>
      <c r="M48" s="14" t="s">
        <v>9200</v>
      </c>
      <c r="N48" s="14"/>
      <c r="O48" s="14" t="s">
        <v>9204</v>
      </c>
      <c r="P48" s="14" t="s">
        <v>9203</v>
      </c>
      <c r="Q48" s="14">
        <v>9477</v>
      </c>
      <c r="R48" s="14" t="s">
        <v>9200</v>
      </c>
      <c r="S48" s="14">
        <v>32637</v>
      </c>
      <c r="T48" s="14" t="s">
        <v>9200</v>
      </c>
      <c r="U48" s="14" t="s">
        <v>9200</v>
      </c>
      <c r="V48" s="14" t="s">
        <v>9202</v>
      </c>
      <c r="W48" s="14">
        <v>69512</v>
      </c>
      <c r="X48" s="14">
        <v>9477</v>
      </c>
      <c r="Y48" s="14" t="s">
        <v>9200</v>
      </c>
      <c r="Z48" s="14" t="s">
        <v>9201</v>
      </c>
      <c r="AA48" s="14" t="s">
        <v>1086</v>
      </c>
      <c r="AB48" s="14" t="s">
        <v>1072</v>
      </c>
      <c r="AC48" s="14" t="s">
        <v>9200</v>
      </c>
      <c r="AD48" s="14" t="s">
        <v>9201</v>
      </c>
      <c r="AE48" s="14">
        <v>12582</v>
      </c>
      <c r="AF48" s="15" t="s">
        <v>9200</v>
      </c>
      <c r="AG48" s="14">
        <v>38033</v>
      </c>
      <c r="AH48" s="14" t="s">
        <v>9200</v>
      </c>
    </row>
    <row r="49" spans="1:34" x14ac:dyDescent="0.25">
      <c r="A49" s="10" t="s">
        <v>9198</v>
      </c>
      <c r="B49" s="16" t="s">
        <v>9195</v>
      </c>
      <c r="C49" s="12">
        <v>27848</v>
      </c>
      <c r="D49" s="10" t="str">
        <f t="shared" si="0"/>
        <v>Scott</v>
      </c>
      <c r="E49" s="10" t="str">
        <f t="shared" si="1"/>
        <v>Atchison</v>
      </c>
      <c r="F49" s="10" t="s">
        <v>90</v>
      </c>
      <c r="G49" s="10" t="str">
        <f t="shared" si="2"/>
        <v>AL</v>
      </c>
      <c r="H49" s="10" t="s">
        <v>14</v>
      </c>
      <c r="I49" s="13">
        <v>2642</v>
      </c>
      <c r="J49" s="10">
        <v>425786</v>
      </c>
      <c r="K49" s="14" t="s">
        <v>9195</v>
      </c>
      <c r="L49" s="14">
        <v>293126</v>
      </c>
      <c r="M49" s="14" t="s">
        <v>9195</v>
      </c>
      <c r="N49" s="14"/>
      <c r="O49" s="14" t="s">
        <v>9199</v>
      </c>
      <c r="P49" s="14" t="s">
        <v>9198</v>
      </c>
      <c r="Q49" s="14">
        <v>7391</v>
      </c>
      <c r="R49" s="14" t="s">
        <v>9195</v>
      </c>
      <c r="S49" s="14">
        <v>4755</v>
      </c>
      <c r="T49" s="14" t="s">
        <v>9195</v>
      </c>
      <c r="U49" s="14"/>
      <c r="V49" s="14" t="s">
        <v>9197</v>
      </c>
      <c r="W49" s="14">
        <v>32273</v>
      </c>
      <c r="X49" s="14">
        <v>7391</v>
      </c>
      <c r="Y49" s="14" t="s">
        <v>9195</v>
      </c>
      <c r="Z49" s="14" t="s">
        <v>9196</v>
      </c>
      <c r="AA49" s="14" t="s">
        <v>1072</v>
      </c>
      <c r="AB49" s="14" t="s">
        <v>1072</v>
      </c>
      <c r="AC49" s="14" t="s">
        <v>9195</v>
      </c>
      <c r="AD49" s="14" t="s">
        <v>9196</v>
      </c>
      <c r="AE49" s="14">
        <v>8419</v>
      </c>
      <c r="AF49" s="15" t="s">
        <v>9195</v>
      </c>
      <c r="AG49" s="14">
        <v>10980</v>
      </c>
      <c r="AH49" s="14" t="s">
        <v>1065</v>
      </c>
    </row>
    <row r="50" spans="1:34" x14ac:dyDescent="0.25">
      <c r="A50" s="10" t="s">
        <v>9193</v>
      </c>
      <c r="B50" s="16" t="s">
        <v>9192</v>
      </c>
      <c r="C50" s="12">
        <v>29201</v>
      </c>
      <c r="D50" s="10" t="str">
        <f t="shared" si="0"/>
        <v>Garrett</v>
      </c>
      <c r="E50" s="10" t="str">
        <f t="shared" si="1"/>
        <v>Atkins</v>
      </c>
      <c r="F50" s="10" t="s">
        <v>1092</v>
      </c>
      <c r="G50" s="10" t="str">
        <f t="shared" si="2"/>
        <v/>
      </c>
      <c r="H50" s="10" t="s">
        <v>164</v>
      </c>
      <c r="I50" s="13">
        <v>1790</v>
      </c>
      <c r="J50" s="10">
        <v>425548</v>
      </c>
      <c r="K50" s="14"/>
      <c r="L50" s="14">
        <v>292231</v>
      </c>
      <c r="M50" s="14" t="s">
        <v>9192</v>
      </c>
      <c r="N50" s="14"/>
      <c r="O50" s="14" t="s">
        <v>9194</v>
      </c>
      <c r="P50" s="14" t="s">
        <v>9193</v>
      </c>
      <c r="Q50" s="14"/>
      <c r="R50" s="14"/>
      <c r="S50" s="14">
        <v>5507</v>
      </c>
      <c r="T50" s="14" t="s">
        <v>9192</v>
      </c>
      <c r="U50" s="14"/>
      <c r="V50" s="14" t="s">
        <v>9191</v>
      </c>
      <c r="W50" s="14">
        <v>31576</v>
      </c>
      <c r="X50" s="14"/>
      <c r="Y50" s="14"/>
      <c r="Z50" s="14"/>
      <c r="AA50" s="14" t="s">
        <v>1072</v>
      </c>
      <c r="AB50" s="14" t="s">
        <v>1072</v>
      </c>
      <c r="AC50" s="14"/>
      <c r="AD50" s="14" t="s">
        <v>9190</v>
      </c>
      <c r="AE50" s="14"/>
      <c r="AF50" s="15" t="s">
        <v>1065</v>
      </c>
      <c r="AG50" s="14" t="s">
        <v>1065</v>
      </c>
      <c r="AH50" s="14" t="s">
        <v>1065</v>
      </c>
    </row>
    <row r="51" spans="1:34" x14ac:dyDescent="0.25">
      <c r="A51" s="10" t="s">
        <v>9188</v>
      </c>
      <c r="B51" s="16" t="s">
        <v>9185</v>
      </c>
      <c r="C51" s="12">
        <v>32515</v>
      </c>
      <c r="D51" s="10" t="str">
        <f t="shared" si="0"/>
        <v>Phillippe</v>
      </c>
      <c r="E51" s="10" t="str">
        <f t="shared" si="1"/>
        <v>Aumont</v>
      </c>
      <c r="F51" s="10" t="s">
        <v>43</v>
      </c>
      <c r="G51" s="10" t="str">
        <f t="shared" si="2"/>
        <v>NL</v>
      </c>
      <c r="H51" s="10" t="s">
        <v>14</v>
      </c>
      <c r="I51" s="13">
        <v>5362</v>
      </c>
      <c r="J51" s="10">
        <v>518418</v>
      </c>
      <c r="K51" s="14" t="s">
        <v>9185</v>
      </c>
      <c r="L51" s="14">
        <v>1499971</v>
      </c>
      <c r="M51" s="14" t="s">
        <v>9185</v>
      </c>
      <c r="N51" s="14"/>
      <c r="O51" s="14" t="s">
        <v>9189</v>
      </c>
      <c r="P51" s="14" t="s">
        <v>9188</v>
      </c>
      <c r="Q51" s="14">
        <v>8643</v>
      </c>
      <c r="R51" s="14" t="s">
        <v>9185</v>
      </c>
      <c r="S51" s="14">
        <v>29501</v>
      </c>
      <c r="T51" s="14" t="s">
        <v>9185</v>
      </c>
      <c r="U51" s="14"/>
      <c r="V51" s="14" t="s">
        <v>9187</v>
      </c>
      <c r="W51" s="14">
        <v>57739</v>
      </c>
      <c r="X51" s="14">
        <v>8643</v>
      </c>
      <c r="Y51" s="14" t="s">
        <v>9185</v>
      </c>
      <c r="Z51" s="14" t="s">
        <v>9186</v>
      </c>
      <c r="AA51" s="14" t="s">
        <v>1086</v>
      </c>
      <c r="AB51" s="14" t="s">
        <v>1072</v>
      </c>
      <c r="AC51" s="14"/>
      <c r="AD51" s="14" t="s">
        <v>9186</v>
      </c>
      <c r="AE51" s="14"/>
      <c r="AF51" s="15" t="s">
        <v>1065</v>
      </c>
      <c r="AG51" s="14">
        <v>11351</v>
      </c>
      <c r="AH51" s="14" t="s">
        <v>9185</v>
      </c>
    </row>
    <row r="52" spans="1:34" x14ac:dyDescent="0.25">
      <c r="A52" s="10" t="s">
        <v>9183</v>
      </c>
      <c r="B52" s="16" t="s">
        <v>9181</v>
      </c>
      <c r="C52" s="12">
        <v>32874</v>
      </c>
      <c r="D52" s="10" t="str">
        <f t="shared" si="0"/>
        <v>Xavier</v>
      </c>
      <c r="E52" s="10" t="str">
        <f t="shared" si="1"/>
        <v>Avery</v>
      </c>
      <c r="F52" s="10" t="s">
        <v>19</v>
      </c>
      <c r="G52" s="10" t="str">
        <f t="shared" si="2"/>
        <v>AL</v>
      </c>
      <c r="H52" s="10" t="s">
        <v>31</v>
      </c>
      <c r="I52" s="13">
        <v>8471</v>
      </c>
      <c r="J52" s="10">
        <v>542897</v>
      </c>
      <c r="K52" s="14" t="s">
        <v>9181</v>
      </c>
      <c r="L52" s="14">
        <v>1741206</v>
      </c>
      <c r="M52" s="14" t="s">
        <v>9181</v>
      </c>
      <c r="N52" s="14"/>
      <c r="O52" s="14" t="s">
        <v>9184</v>
      </c>
      <c r="P52" s="14" t="s">
        <v>9183</v>
      </c>
      <c r="Q52" s="14">
        <v>9181</v>
      </c>
      <c r="R52" s="14" t="s">
        <v>9181</v>
      </c>
      <c r="S52" s="14">
        <v>30827</v>
      </c>
      <c r="T52" s="14" t="s">
        <v>9181</v>
      </c>
      <c r="U52" s="14"/>
      <c r="V52" s="14" t="s">
        <v>9182</v>
      </c>
      <c r="W52" s="14">
        <v>58035</v>
      </c>
      <c r="X52" s="14">
        <v>9181</v>
      </c>
      <c r="Y52" s="14" t="s">
        <v>9181</v>
      </c>
      <c r="Z52" s="14"/>
      <c r="AA52" s="14" t="s">
        <v>1086</v>
      </c>
      <c r="AB52" s="14" t="s">
        <v>1086</v>
      </c>
      <c r="AC52" s="14" t="s">
        <v>9181</v>
      </c>
      <c r="AD52" s="14" t="s">
        <v>9180</v>
      </c>
      <c r="AE52" s="14"/>
      <c r="AF52" s="15" t="s">
        <v>1065</v>
      </c>
      <c r="AG52" s="14" t="s">
        <v>1065</v>
      </c>
      <c r="AH52" s="14" t="s">
        <v>1065</v>
      </c>
    </row>
    <row r="53" spans="1:34" x14ac:dyDescent="0.25">
      <c r="A53" s="10" t="s">
        <v>9177</v>
      </c>
      <c r="B53" s="16" t="s">
        <v>9174</v>
      </c>
      <c r="C53" s="12">
        <v>31806</v>
      </c>
      <c r="D53" s="10" t="str">
        <f t="shared" si="0"/>
        <v>Alex</v>
      </c>
      <c r="E53" s="10" t="str">
        <f t="shared" si="1"/>
        <v>Avila</v>
      </c>
      <c r="F53" s="10" t="s">
        <v>1067</v>
      </c>
      <c r="G53" s="10" t="str">
        <f t="shared" si="2"/>
        <v>AL</v>
      </c>
      <c r="H53" s="10" t="s">
        <v>206</v>
      </c>
      <c r="I53" s="13">
        <v>7476</v>
      </c>
      <c r="J53" s="10">
        <v>488671</v>
      </c>
      <c r="K53" s="14" t="s">
        <v>9174</v>
      </c>
      <c r="L53" s="14">
        <v>1660422</v>
      </c>
      <c r="M53" s="14" t="s">
        <v>9174</v>
      </c>
      <c r="N53" s="14" t="s">
        <v>9179</v>
      </c>
      <c r="O53" s="14" t="s">
        <v>9178</v>
      </c>
      <c r="P53" s="14" t="s">
        <v>9177</v>
      </c>
      <c r="Q53" s="14">
        <v>8550</v>
      </c>
      <c r="R53" s="14" t="s">
        <v>9174</v>
      </c>
      <c r="S53" s="14">
        <v>30115</v>
      </c>
      <c r="T53" s="14" t="s">
        <v>9174</v>
      </c>
      <c r="U53" s="14" t="s">
        <v>9174</v>
      </c>
      <c r="V53" s="14" t="s">
        <v>9176</v>
      </c>
      <c r="W53" s="14">
        <v>58899</v>
      </c>
      <c r="X53" s="14">
        <v>8550</v>
      </c>
      <c r="Y53" s="14" t="s">
        <v>9174</v>
      </c>
      <c r="Z53" s="14" t="s">
        <v>9175</v>
      </c>
      <c r="AA53" s="14" t="s">
        <v>1086</v>
      </c>
      <c r="AB53" s="14" t="s">
        <v>1072</v>
      </c>
      <c r="AC53" s="14" t="s">
        <v>9174</v>
      </c>
      <c r="AD53" s="14" t="s">
        <v>9175</v>
      </c>
      <c r="AE53" s="14">
        <v>10646</v>
      </c>
      <c r="AF53" s="15" t="s">
        <v>9174</v>
      </c>
      <c r="AG53" s="14">
        <v>5122</v>
      </c>
      <c r="AH53" s="14" t="s">
        <v>9174</v>
      </c>
    </row>
    <row r="54" spans="1:34" x14ac:dyDescent="0.25">
      <c r="A54" s="10" t="s">
        <v>9172</v>
      </c>
      <c r="B54" s="16" t="s">
        <v>9169</v>
      </c>
      <c r="C54" s="12">
        <v>32708</v>
      </c>
      <c r="D54" s="10" t="str">
        <f t="shared" si="0"/>
        <v>Luis</v>
      </c>
      <c r="E54" s="10" t="str">
        <f t="shared" si="1"/>
        <v>Avilan</v>
      </c>
      <c r="F54" s="10" t="s">
        <v>29</v>
      </c>
      <c r="G54" s="10" t="str">
        <f t="shared" si="2"/>
        <v>NL</v>
      </c>
      <c r="H54" s="10" t="s">
        <v>14</v>
      </c>
      <c r="I54" s="13">
        <v>2882</v>
      </c>
      <c r="J54" s="10">
        <v>501593</v>
      </c>
      <c r="K54" s="14" t="s">
        <v>9169</v>
      </c>
      <c r="L54" s="14">
        <v>1812884</v>
      </c>
      <c r="M54" s="14" t="s">
        <v>9169</v>
      </c>
      <c r="N54" s="14"/>
      <c r="O54" s="14" t="s">
        <v>9173</v>
      </c>
      <c r="P54" s="14" t="s">
        <v>9172</v>
      </c>
      <c r="Q54" s="14">
        <v>9233</v>
      </c>
      <c r="R54" s="14" t="s">
        <v>9169</v>
      </c>
      <c r="S54" s="14">
        <v>31465</v>
      </c>
      <c r="T54" s="14" t="s">
        <v>9169</v>
      </c>
      <c r="U54" s="14"/>
      <c r="V54" s="14" t="s">
        <v>9171</v>
      </c>
      <c r="W54" s="14">
        <v>50866</v>
      </c>
      <c r="X54" s="14">
        <v>9233</v>
      </c>
      <c r="Y54" s="14" t="s">
        <v>9169</v>
      </c>
      <c r="Z54" s="14" t="s">
        <v>9170</v>
      </c>
      <c r="AA54" s="14" t="s">
        <v>1086</v>
      </c>
      <c r="AB54" s="14" t="s">
        <v>1086</v>
      </c>
      <c r="AC54" s="14"/>
      <c r="AD54" s="14" t="s">
        <v>9170</v>
      </c>
      <c r="AE54" s="14"/>
      <c r="AF54" s="15" t="s">
        <v>9169</v>
      </c>
      <c r="AG54" s="14">
        <v>13992</v>
      </c>
      <c r="AH54" s="14" t="s">
        <v>9169</v>
      </c>
    </row>
    <row r="55" spans="1:34" x14ac:dyDescent="0.25">
      <c r="A55" s="10" t="s">
        <v>9166</v>
      </c>
      <c r="B55" s="16" t="s">
        <v>9163</v>
      </c>
      <c r="C55" s="12">
        <v>29658</v>
      </c>
      <c r="D55" s="10" t="str">
        <f t="shared" si="0"/>
        <v>Mike</v>
      </c>
      <c r="E55" s="10" t="str">
        <f t="shared" si="1"/>
        <v>Aviles</v>
      </c>
      <c r="F55" s="10" t="s">
        <v>90</v>
      </c>
      <c r="G55" s="10" t="str">
        <f t="shared" si="2"/>
        <v>AL</v>
      </c>
      <c r="H55" s="10" t="s">
        <v>73</v>
      </c>
      <c r="I55" s="13">
        <v>5986</v>
      </c>
      <c r="J55" s="10">
        <v>449107</v>
      </c>
      <c r="K55" s="14" t="s">
        <v>9163</v>
      </c>
      <c r="L55" s="14">
        <v>490430</v>
      </c>
      <c r="M55" s="14" t="s">
        <v>9163</v>
      </c>
      <c r="N55" s="14" t="s">
        <v>9168</v>
      </c>
      <c r="O55" s="14" t="s">
        <v>9167</v>
      </c>
      <c r="P55" s="14" t="s">
        <v>9166</v>
      </c>
      <c r="Q55" s="14">
        <v>8260</v>
      </c>
      <c r="R55" s="14" t="s">
        <v>9163</v>
      </c>
      <c r="S55" s="14">
        <v>29145</v>
      </c>
      <c r="T55" s="14" t="s">
        <v>9163</v>
      </c>
      <c r="U55" s="14" t="s">
        <v>9163</v>
      </c>
      <c r="V55" s="14" t="s">
        <v>9165</v>
      </c>
      <c r="W55" s="14">
        <v>45386</v>
      </c>
      <c r="X55" s="14">
        <v>8260</v>
      </c>
      <c r="Y55" s="14" t="s">
        <v>9163</v>
      </c>
      <c r="Z55" s="14" t="s">
        <v>9164</v>
      </c>
      <c r="AA55" s="14" t="s">
        <v>1072</v>
      </c>
      <c r="AB55" s="14" t="s">
        <v>1072</v>
      </c>
      <c r="AC55" s="14" t="s">
        <v>9163</v>
      </c>
      <c r="AD55" s="14" t="s">
        <v>9164</v>
      </c>
      <c r="AE55" s="14">
        <v>8036</v>
      </c>
      <c r="AF55" s="15" t="s">
        <v>9163</v>
      </c>
      <c r="AG55" s="14">
        <v>5811</v>
      </c>
      <c r="AH55" s="14" t="s">
        <v>9163</v>
      </c>
    </row>
    <row r="56" spans="1:34" x14ac:dyDescent="0.25">
      <c r="A56" s="10" t="s">
        <v>9161</v>
      </c>
      <c r="B56" s="16" t="s">
        <v>9159</v>
      </c>
      <c r="C56" s="12">
        <v>31258</v>
      </c>
      <c r="D56" s="10" t="str">
        <f t="shared" si="0"/>
        <v>Dylan</v>
      </c>
      <c r="E56" s="10" t="str">
        <f t="shared" si="1"/>
        <v>Axelrod</v>
      </c>
      <c r="F56" s="10" t="s">
        <v>1527</v>
      </c>
      <c r="G56" s="10" t="str">
        <f t="shared" si="2"/>
        <v>NL</v>
      </c>
      <c r="H56" s="10" t="s">
        <v>14</v>
      </c>
      <c r="I56" s="13">
        <v>9303</v>
      </c>
      <c r="J56" s="10">
        <v>518420</v>
      </c>
      <c r="K56" s="14" t="s">
        <v>9159</v>
      </c>
      <c r="L56" s="14">
        <v>1600752</v>
      </c>
      <c r="M56" s="14" t="s">
        <v>9159</v>
      </c>
      <c r="N56" s="14"/>
      <c r="O56" s="14" t="s">
        <v>9162</v>
      </c>
      <c r="P56" s="14" t="s">
        <v>9161</v>
      </c>
      <c r="Q56" s="14">
        <v>9060</v>
      </c>
      <c r="R56" s="14" t="s">
        <v>9159</v>
      </c>
      <c r="S56" s="14">
        <v>29727</v>
      </c>
      <c r="T56" s="14" t="s">
        <v>9159</v>
      </c>
      <c r="U56" s="14"/>
      <c r="V56" s="14" t="s">
        <v>9160</v>
      </c>
      <c r="W56" s="14">
        <v>55929</v>
      </c>
      <c r="X56" s="14">
        <v>9060</v>
      </c>
      <c r="Y56" s="14" t="s">
        <v>9159</v>
      </c>
      <c r="Z56" s="14" t="s">
        <v>9158</v>
      </c>
      <c r="AA56" s="14" t="s">
        <v>1072</v>
      </c>
      <c r="AB56" s="14" t="s">
        <v>1072</v>
      </c>
      <c r="AC56" s="14"/>
      <c r="AD56" s="14" t="s">
        <v>9158</v>
      </c>
      <c r="AE56" s="14"/>
      <c r="AF56" s="15" t="s">
        <v>1065</v>
      </c>
      <c r="AG56" s="14" t="s">
        <v>1065</v>
      </c>
      <c r="AH56" s="14" t="s">
        <v>1065</v>
      </c>
    </row>
    <row r="57" spans="1:34" x14ac:dyDescent="0.25">
      <c r="A57" s="10" t="s">
        <v>9155</v>
      </c>
      <c r="B57" s="16" t="s">
        <v>9152</v>
      </c>
      <c r="C57" s="12">
        <v>30407</v>
      </c>
      <c r="D57" s="10" t="str">
        <f t="shared" si="0"/>
        <v>John</v>
      </c>
      <c r="E57" s="10" t="str">
        <f t="shared" si="1"/>
        <v>Axford</v>
      </c>
      <c r="F57" s="10" t="s">
        <v>1092</v>
      </c>
      <c r="G57" s="10" t="str">
        <f t="shared" si="2"/>
        <v/>
      </c>
      <c r="H57" s="10" t="s">
        <v>14</v>
      </c>
      <c r="I57" s="13">
        <v>9059</v>
      </c>
      <c r="J57" s="10">
        <v>446099</v>
      </c>
      <c r="K57" s="14" t="s">
        <v>9152</v>
      </c>
      <c r="L57" s="14">
        <v>1707287</v>
      </c>
      <c r="M57" s="14" t="s">
        <v>9152</v>
      </c>
      <c r="N57" s="14" t="s">
        <v>9157</v>
      </c>
      <c r="O57" s="14" t="s">
        <v>9156</v>
      </c>
      <c r="P57" s="14" t="s">
        <v>9155</v>
      </c>
      <c r="Q57" s="14">
        <v>8583</v>
      </c>
      <c r="R57" s="14" t="s">
        <v>9152</v>
      </c>
      <c r="S57" s="14">
        <v>30378</v>
      </c>
      <c r="T57" s="14" t="s">
        <v>9152</v>
      </c>
      <c r="U57" s="14"/>
      <c r="V57" s="14" t="s">
        <v>9154</v>
      </c>
      <c r="W57" s="14">
        <v>55512</v>
      </c>
      <c r="X57" s="14">
        <v>8583</v>
      </c>
      <c r="Y57" s="14" t="s">
        <v>9152</v>
      </c>
      <c r="Z57" s="14" t="s">
        <v>9153</v>
      </c>
      <c r="AA57" s="14" t="s">
        <v>1072</v>
      </c>
      <c r="AB57" s="14" t="s">
        <v>1072</v>
      </c>
      <c r="AC57" s="14"/>
      <c r="AD57" s="14" t="s">
        <v>9153</v>
      </c>
      <c r="AE57" s="14">
        <v>11135</v>
      </c>
      <c r="AF57" s="15" t="s">
        <v>1065</v>
      </c>
      <c r="AG57" s="14" t="s">
        <v>1065</v>
      </c>
      <c r="AH57" s="14" t="s">
        <v>9152</v>
      </c>
    </row>
    <row r="58" spans="1:34" x14ac:dyDescent="0.25">
      <c r="A58" s="10" t="s">
        <v>9149</v>
      </c>
      <c r="B58" s="16" t="s">
        <v>9147</v>
      </c>
      <c r="C58" s="12">
        <v>28502</v>
      </c>
      <c r="D58" s="10" t="str">
        <f t="shared" si="0"/>
        <v>Luis</v>
      </c>
      <c r="E58" s="10" t="str">
        <f t="shared" si="1"/>
        <v>Ayala</v>
      </c>
      <c r="F58" s="10" t="s">
        <v>19</v>
      </c>
      <c r="G58" s="10" t="str">
        <f t="shared" si="2"/>
        <v>AL</v>
      </c>
      <c r="H58" s="10" t="s">
        <v>14</v>
      </c>
      <c r="I58" s="13">
        <v>1650</v>
      </c>
      <c r="J58" s="10">
        <v>425646</v>
      </c>
      <c r="K58" s="14" t="s">
        <v>9147</v>
      </c>
      <c r="L58" s="14">
        <v>225309</v>
      </c>
      <c r="M58" s="14" t="s">
        <v>9147</v>
      </c>
      <c r="N58" s="14" t="s">
        <v>9151</v>
      </c>
      <c r="O58" s="14" t="s">
        <v>9150</v>
      </c>
      <c r="P58" s="14" t="s">
        <v>9149</v>
      </c>
      <c r="Q58" s="14">
        <v>7080</v>
      </c>
      <c r="R58" s="14" t="s">
        <v>9147</v>
      </c>
      <c r="S58" s="14">
        <v>5389</v>
      </c>
      <c r="T58" s="14" t="s">
        <v>9147</v>
      </c>
      <c r="U58" s="14"/>
      <c r="V58" s="14" t="s">
        <v>9148</v>
      </c>
      <c r="W58" s="14">
        <v>16597</v>
      </c>
      <c r="X58" s="14">
        <v>7080</v>
      </c>
      <c r="Y58" s="14" t="s">
        <v>9147</v>
      </c>
      <c r="Z58" s="14"/>
      <c r="AA58" s="14" t="s">
        <v>1072</v>
      </c>
      <c r="AB58" s="14" t="s">
        <v>1072</v>
      </c>
      <c r="AC58" s="14"/>
      <c r="AD58" s="14" t="s">
        <v>9146</v>
      </c>
      <c r="AE58" s="14"/>
      <c r="AF58" s="15" t="s">
        <v>1065</v>
      </c>
      <c r="AG58" s="14" t="s">
        <v>1065</v>
      </c>
      <c r="AH58" s="14" t="s">
        <v>1065</v>
      </c>
    </row>
    <row r="59" spans="1:34" x14ac:dyDescent="0.25">
      <c r="A59" s="10" t="s">
        <v>9143</v>
      </c>
      <c r="B59" s="16" t="s">
        <v>9140</v>
      </c>
      <c r="C59" s="12">
        <v>30695</v>
      </c>
      <c r="D59" s="10" t="str">
        <f t="shared" si="0"/>
        <v>Erick</v>
      </c>
      <c r="E59" s="10" t="str">
        <f t="shared" si="1"/>
        <v>Aybar</v>
      </c>
      <c r="F59" s="10" t="s">
        <v>38</v>
      </c>
      <c r="G59" s="10" t="str">
        <f t="shared" si="2"/>
        <v>AL</v>
      </c>
      <c r="H59" s="10" t="s">
        <v>25</v>
      </c>
      <c r="I59" s="13">
        <v>4082</v>
      </c>
      <c r="J59" s="10">
        <v>430947</v>
      </c>
      <c r="K59" s="14" t="s">
        <v>9140</v>
      </c>
      <c r="L59" s="14">
        <v>479165</v>
      </c>
      <c r="M59" s="14" t="s">
        <v>9140</v>
      </c>
      <c r="N59" s="14" t="s">
        <v>9145</v>
      </c>
      <c r="O59" s="14" t="s">
        <v>9144</v>
      </c>
      <c r="P59" s="14" t="s">
        <v>9143</v>
      </c>
      <c r="Q59" s="14">
        <v>7744</v>
      </c>
      <c r="R59" s="14" t="s">
        <v>9140</v>
      </c>
      <c r="S59" s="14">
        <v>6522</v>
      </c>
      <c r="T59" s="14" t="s">
        <v>9140</v>
      </c>
      <c r="U59" s="14" t="s">
        <v>9140</v>
      </c>
      <c r="V59" s="14" t="s">
        <v>9142</v>
      </c>
      <c r="W59" s="14">
        <v>32318</v>
      </c>
      <c r="X59" s="14">
        <v>7744</v>
      </c>
      <c r="Y59" s="14" t="s">
        <v>9140</v>
      </c>
      <c r="Z59" s="14" t="s">
        <v>9141</v>
      </c>
      <c r="AA59" s="14" t="s">
        <v>1079</v>
      </c>
      <c r="AB59" s="14" t="s">
        <v>1072</v>
      </c>
      <c r="AC59" s="14" t="s">
        <v>9140</v>
      </c>
      <c r="AD59" s="14" t="s">
        <v>9141</v>
      </c>
      <c r="AE59" s="14">
        <v>7899</v>
      </c>
      <c r="AF59" s="15" t="s">
        <v>9140</v>
      </c>
      <c r="AG59" s="14">
        <v>5280</v>
      </c>
      <c r="AH59" s="14" t="s">
        <v>9140</v>
      </c>
    </row>
    <row r="60" spans="1:34" x14ac:dyDescent="0.25">
      <c r="A60" s="10" t="s">
        <v>9137</v>
      </c>
      <c r="B60" s="16" t="s">
        <v>9134</v>
      </c>
      <c r="C60" s="12">
        <v>30355</v>
      </c>
      <c r="D60" s="10" t="str">
        <f t="shared" si="0"/>
        <v>Burke</v>
      </c>
      <c r="E60" s="10" t="str">
        <f t="shared" si="1"/>
        <v>Badenhop</v>
      </c>
      <c r="F60" s="10" t="s">
        <v>1527</v>
      </c>
      <c r="G60" s="10" t="str">
        <f t="shared" si="2"/>
        <v>NL</v>
      </c>
      <c r="H60" s="10" t="s">
        <v>14</v>
      </c>
      <c r="I60" s="13">
        <v>9736</v>
      </c>
      <c r="J60" s="10">
        <v>488674</v>
      </c>
      <c r="K60" s="14" t="s">
        <v>9134</v>
      </c>
      <c r="L60" s="14">
        <v>1473574</v>
      </c>
      <c r="M60" s="14" t="s">
        <v>9134</v>
      </c>
      <c r="N60" s="14" t="s">
        <v>9139</v>
      </c>
      <c r="O60" s="14" t="s">
        <v>9138</v>
      </c>
      <c r="P60" s="14" t="s">
        <v>9137</v>
      </c>
      <c r="Q60" s="14">
        <v>8215</v>
      </c>
      <c r="R60" s="14" t="s">
        <v>9134</v>
      </c>
      <c r="S60" s="14">
        <v>29090</v>
      </c>
      <c r="T60" s="14" t="s">
        <v>9134</v>
      </c>
      <c r="U60" s="14"/>
      <c r="V60" s="14" t="s">
        <v>9136</v>
      </c>
      <c r="W60" s="14">
        <v>45681</v>
      </c>
      <c r="X60" s="14">
        <v>8215</v>
      </c>
      <c r="Y60" s="14" t="s">
        <v>9134</v>
      </c>
      <c r="Z60" s="14" t="s">
        <v>9135</v>
      </c>
      <c r="AA60" s="14" t="s">
        <v>1072</v>
      </c>
      <c r="AB60" s="14" t="s">
        <v>1072</v>
      </c>
      <c r="AC60" s="14"/>
      <c r="AD60" s="14" t="s">
        <v>9135</v>
      </c>
      <c r="AE60" s="14"/>
      <c r="AF60" s="15" t="s">
        <v>1065</v>
      </c>
      <c r="AG60" s="14">
        <v>5814</v>
      </c>
      <c r="AH60" s="14" t="s">
        <v>9134</v>
      </c>
    </row>
    <row r="61" spans="1:34" x14ac:dyDescent="0.25">
      <c r="A61" s="10" t="s">
        <v>9132</v>
      </c>
      <c r="B61" s="16" t="s">
        <v>9129</v>
      </c>
      <c r="C61" s="12">
        <v>33939</v>
      </c>
      <c r="D61" s="10" t="str">
        <f t="shared" si="0"/>
        <v>Javier</v>
      </c>
      <c r="E61" s="10" t="str">
        <f t="shared" si="1"/>
        <v>Baez</v>
      </c>
      <c r="F61" s="10" t="s">
        <v>42</v>
      </c>
      <c r="G61" s="10" t="str">
        <f t="shared" si="2"/>
        <v>NL</v>
      </c>
      <c r="H61" s="10" t="s">
        <v>25</v>
      </c>
      <c r="I61" s="13">
        <v>12979</v>
      </c>
      <c r="J61" s="10">
        <v>595879</v>
      </c>
      <c r="K61" s="14" t="s">
        <v>9129</v>
      </c>
      <c r="L61" s="14">
        <v>1894628</v>
      </c>
      <c r="M61" s="14" t="s">
        <v>9129</v>
      </c>
      <c r="N61" s="14"/>
      <c r="O61" s="14" t="s">
        <v>9133</v>
      </c>
      <c r="P61" s="14" t="s">
        <v>9132</v>
      </c>
      <c r="Q61" s="14">
        <v>9557</v>
      </c>
      <c r="R61" s="14" t="s">
        <v>9129</v>
      </c>
      <c r="S61" s="14">
        <v>32127</v>
      </c>
      <c r="T61" s="14" t="s">
        <v>9129</v>
      </c>
      <c r="U61" s="14" t="s">
        <v>9129</v>
      </c>
      <c r="V61" s="14" t="s">
        <v>9131</v>
      </c>
      <c r="W61" s="14">
        <v>70387</v>
      </c>
      <c r="X61" s="14">
        <v>9557</v>
      </c>
      <c r="Y61" s="14" t="s">
        <v>9129</v>
      </c>
      <c r="Z61" s="14" t="s">
        <v>9130</v>
      </c>
      <c r="AA61" s="14" t="s">
        <v>1072</v>
      </c>
      <c r="AB61" s="14" t="s">
        <v>1072</v>
      </c>
      <c r="AC61" s="14" t="s">
        <v>9129</v>
      </c>
      <c r="AD61" s="14" t="s">
        <v>9130</v>
      </c>
      <c r="AE61" s="14">
        <v>12135</v>
      </c>
      <c r="AF61" s="15" t="s">
        <v>1065</v>
      </c>
      <c r="AG61" s="14" t="s">
        <v>1065</v>
      </c>
      <c r="AH61" s="14" t="s">
        <v>9129</v>
      </c>
    </row>
    <row r="62" spans="1:34" x14ac:dyDescent="0.25">
      <c r="A62" s="14" t="s">
        <v>9127</v>
      </c>
      <c r="B62" s="16" t="s">
        <v>9123</v>
      </c>
      <c r="C62" s="22">
        <v>32213</v>
      </c>
      <c r="D62" s="17" t="str">
        <f t="shared" si="0"/>
        <v>Pedro</v>
      </c>
      <c r="E62" s="17" t="str">
        <f t="shared" si="1"/>
        <v>Baez</v>
      </c>
      <c r="F62" s="14" t="s">
        <v>1279</v>
      </c>
      <c r="G62" s="17" t="str">
        <f t="shared" si="2"/>
        <v>NL</v>
      </c>
      <c r="H62" s="14" t="s">
        <v>14</v>
      </c>
      <c r="I62" s="13">
        <v>5420</v>
      </c>
      <c r="J62" s="13">
        <v>520980</v>
      </c>
      <c r="K62" s="14" t="s">
        <v>9123</v>
      </c>
      <c r="L62" s="14">
        <v>1670544</v>
      </c>
      <c r="M62" s="14" t="s">
        <v>9123</v>
      </c>
      <c r="N62" s="14"/>
      <c r="O62" s="14" t="s">
        <v>9128</v>
      </c>
      <c r="P62" s="14" t="s">
        <v>9127</v>
      </c>
      <c r="Q62" s="14">
        <v>9695</v>
      </c>
      <c r="R62" s="14" t="s">
        <v>9123</v>
      </c>
      <c r="S62" s="14">
        <v>30694</v>
      </c>
      <c r="T62" s="14" t="s">
        <v>9123</v>
      </c>
      <c r="U62" s="14"/>
      <c r="V62" s="14" t="s">
        <v>9126</v>
      </c>
      <c r="W62" s="14">
        <v>55520</v>
      </c>
      <c r="X62" s="14">
        <v>9695</v>
      </c>
      <c r="Y62" s="14" t="s">
        <v>9125</v>
      </c>
      <c r="Z62" s="14"/>
      <c r="AA62" s="14" t="s">
        <v>1072</v>
      </c>
      <c r="AB62" s="14" t="s">
        <v>1072</v>
      </c>
      <c r="AC62" s="14"/>
      <c r="AD62" s="14" t="s">
        <v>9124</v>
      </c>
      <c r="AE62" s="14"/>
      <c r="AF62" s="23" t="s">
        <v>9123</v>
      </c>
      <c r="AG62" s="14">
        <v>13025</v>
      </c>
      <c r="AH62" s="14" t="s">
        <v>9123</v>
      </c>
    </row>
    <row r="63" spans="1:34" x14ac:dyDescent="0.25">
      <c r="A63" s="10" t="s">
        <v>9120</v>
      </c>
      <c r="B63" s="16" t="s">
        <v>9118</v>
      </c>
      <c r="C63" s="12">
        <v>30833</v>
      </c>
      <c r="D63" s="10" t="str">
        <f t="shared" si="0"/>
        <v>Andrew</v>
      </c>
      <c r="E63" s="10" t="str">
        <f t="shared" si="1"/>
        <v>Bailey</v>
      </c>
      <c r="F63" s="10" t="s">
        <v>24</v>
      </c>
      <c r="G63" s="10" t="str">
        <f t="shared" si="2"/>
        <v>AL</v>
      </c>
      <c r="H63" s="10" t="s">
        <v>14</v>
      </c>
      <c r="I63" s="13">
        <v>1368</v>
      </c>
      <c r="J63" s="10">
        <v>457732</v>
      </c>
      <c r="K63" s="14" t="s">
        <v>9118</v>
      </c>
      <c r="L63" s="14">
        <v>1655624</v>
      </c>
      <c r="M63" s="14" t="s">
        <v>9118</v>
      </c>
      <c r="N63" s="14" t="s">
        <v>9122</v>
      </c>
      <c r="O63" s="14" t="s">
        <v>9121</v>
      </c>
      <c r="P63" s="14" t="s">
        <v>9120</v>
      </c>
      <c r="Q63" s="14">
        <v>8440</v>
      </c>
      <c r="R63" s="14" t="s">
        <v>9118</v>
      </c>
      <c r="S63" s="14">
        <v>30096</v>
      </c>
      <c r="T63" s="14" t="s">
        <v>9118</v>
      </c>
      <c r="U63" s="14"/>
      <c r="V63" s="14" t="s">
        <v>9119</v>
      </c>
      <c r="W63" s="14">
        <v>51989</v>
      </c>
      <c r="X63" s="14">
        <v>8440</v>
      </c>
      <c r="Y63" s="14" t="s">
        <v>9118</v>
      </c>
      <c r="Z63" s="14"/>
      <c r="AA63" s="14" t="s">
        <v>1072</v>
      </c>
      <c r="AB63" s="14" t="s">
        <v>1072</v>
      </c>
      <c r="AC63" s="14"/>
      <c r="AD63" s="14" t="s">
        <v>9117</v>
      </c>
      <c r="AE63" s="14"/>
      <c r="AF63" s="15" t="s">
        <v>1065</v>
      </c>
      <c r="AG63" s="14" t="s">
        <v>1065</v>
      </c>
      <c r="AH63" s="14" t="s">
        <v>1065</v>
      </c>
    </row>
    <row r="64" spans="1:34" x14ac:dyDescent="0.25">
      <c r="A64" s="10" t="s">
        <v>9114</v>
      </c>
      <c r="B64" s="16" t="s">
        <v>9111</v>
      </c>
      <c r="C64" s="12">
        <v>31535</v>
      </c>
      <c r="D64" s="10" t="str">
        <f t="shared" si="0"/>
        <v>Homer</v>
      </c>
      <c r="E64" s="10" t="str">
        <f t="shared" si="1"/>
        <v>Bailey</v>
      </c>
      <c r="F64" s="10" t="s">
        <v>1527</v>
      </c>
      <c r="G64" s="10" t="str">
        <f t="shared" si="2"/>
        <v>NL</v>
      </c>
      <c r="H64" s="10" t="s">
        <v>14</v>
      </c>
      <c r="I64" s="13">
        <v>8362</v>
      </c>
      <c r="J64" s="10">
        <v>456701</v>
      </c>
      <c r="K64" s="14" t="s">
        <v>9111</v>
      </c>
      <c r="L64" s="14">
        <v>583492</v>
      </c>
      <c r="M64" s="14" t="s">
        <v>9111</v>
      </c>
      <c r="N64" s="14" t="s">
        <v>9116</v>
      </c>
      <c r="O64" s="14" t="s">
        <v>9115</v>
      </c>
      <c r="P64" s="14" t="s">
        <v>9114</v>
      </c>
      <c r="Q64" s="14">
        <v>7944</v>
      </c>
      <c r="R64" s="14" t="s">
        <v>9111</v>
      </c>
      <c r="S64" s="14">
        <v>28668</v>
      </c>
      <c r="T64" s="14" t="s">
        <v>9111</v>
      </c>
      <c r="U64" s="14"/>
      <c r="V64" s="14" t="s">
        <v>9113</v>
      </c>
      <c r="W64" s="14">
        <v>45612</v>
      </c>
      <c r="X64" s="14">
        <v>7944</v>
      </c>
      <c r="Y64" s="14" t="s">
        <v>9111</v>
      </c>
      <c r="Z64" s="14" t="s">
        <v>9112</v>
      </c>
      <c r="AA64" s="14" t="s">
        <v>1072</v>
      </c>
      <c r="AB64" s="14" t="s">
        <v>1072</v>
      </c>
      <c r="AC64" s="14" t="s">
        <v>9111</v>
      </c>
      <c r="AD64" s="14" t="s">
        <v>9112</v>
      </c>
      <c r="AE64" s="14">
        <v>8308</v>
      </c>
      <c r="AF64" s="15" t="s">
        <v>9111</v>
      </c>
      <c r="AG64" s="14">
        <v>5790</v>
      </c>
      <c r="AH64" s="14" t="s">
        <v>9111</v>
      </c>
    </row>
    <row r="65" spans="1:34" x14ac:dyDescent="0.25">
      <c r="A65" s="10" t="s">
        <v>9109</v>
      </c>
      <c r="B65" s="16" t="s">
        <v>9106</v>
      </c>
      <c r="C65" s="12">
        <v>29758</v>
      </c>
      <c r="D65" s="10" t="str">
        <f t="shared" si="0"/>
        <v>Jeff</v>
      </c>
      <c r="E65" s="10" t="str">
        <f t="shared" si="1"/>
        <v>Baker</v>
      </c>
      <c r="F65" s="10" t="s">
        <v>1169</v>
      </c>
      <c r="G65" s="10" t="str">
        <f t="shared" si="2"/>
        <v>NL</v>
      </c>
      <c r="H65" s="10" t="s">
        <v>73</v>
      </c>
      <c r="I65" s="13">
        <v>2073</v>
      </c>
      <c r="J65" s="10">
        <v>425557</v>
      </c>
      <c r="K65" s="14" t="s">
        <v>9106</v>
      </c>
      <c r="L65" s="14">
        <v>390794</v>
      </c>
      <c r="M65" s="14" t="s">
        <v>9106</v>
      </c>
      <c r="N65" s="14"/>
      <c r="O65" s="14" t="s">
        <v>9110</v>
      </c>
      <c r="P65" s="14" t="s">
        <v>9109</v>
      </c>
      <c r="Q65" s="14">
        <v>7041</v>
      </c>
      <c r="R65" s="14" t="s">
        <v>9106</v>
      </c>
      <c r="S65" s="14">
        <v>5371</v>
      </c>
      <c r="T65" s="14" t="s">
        <v>9106</v>
      </c>
      <c r="U65" s="14" t="s">
        <v>9106</v>
      </c>
      <c r="V65" s="14" t="s">
        <v>9108</v>
      </c>
      <c r="W65" s="14">
        <v>45387</v>
      </c>
      <c r="X65" s="14">
        <v>7041</v>
      </c>
      <c r="Y65" s="14" t="s">
        <v>9106</v>
      </c>
      <c r="Z65" s="14" t="s">
        <v>9107</v>
      </c>
      <c r="AA65" s="14" t="s">
        <v>1072</v>
      </c>
      <c r="AB65" s="14" t="s">
        <v>1072</v>
      </c>
      <c r="AC65" s="14" t="s">
        <v>9106</v>
      </c>
      <c r="AD65" s="14" t="s">
        <v>9107</v>
      </c>
      <c r="AE65" s="14">
        <v>7346</v>
      </c>
      <c r="AF65" s="15" t="s">
        <v>9106</v>
      </c>
      <c r="AG65" s="14">
        <v>5453</v>
      </c>
      <c r="AH65" s="14" t="s">
        <v>9106</v>
      </c>
    </row>
    <row r="66" spans="1:34" x14ac:dyDescent="0.25">
      <c r="A66" s="10" t="s">
        <v>9103</v>
      </c>
      <c r="B66" s="16" t="s">
        <v>9101</v>
      </c>
      <c r="C66" s="12">
        <v>29606</v>
      </c>
      <c r="D66" s="10" t="str">
        <f t="shared" ref="D66:D129" si="3">LEFT(B66,FIND(" ",B66,1)-1)</f>
        <v>John</v>
      </c>
      <c r="E66" s="10" t="str">
        <f t="shared" ref="E66:E129" si="4">MID(B66,FIND(" ",B66,1)+1,255)</f>
        <v>Baker</v>
      </c>
      <c r="F66" s="10" t="s">
        <v>1254</v>
      </c>
      <c r="G66" s="10" t="str">
        <f t="shared" ref="G66:G129" si="5">IF(F66="N/A","",IF(F66="","",IF(OR(F66="BAL",F66="BOS",F66="NYY",F66="TB",F66="TOR",F66="CHW",F66="CLE",F66="DET",F66="KC",F66="MIN",F66="HOU",F66="LAA",F66="OAK",F66="SEA",F66="TEX")=TRUE,"AL","NL")))</f>
        <v>NL</v>
      </c>
      <c r="H66" s="10" t="s">
        <v>206</v>
      </c>
      <c r="I66" s="13">
        <v>4756</v>
      </c>
      <c r="J66" s="10">
        <v>434633</v>
      </c>
      <c r="K66" s="14" t="s">
        <v>9101</v>
      </c>
      <c r="L66" s="14">
        <v>532994</v>
      </c>
      <c r="M66" s="14" t="s">
        <v>9101</v>
      </c>
      <c r="N66" s="14" t="s">
        <v>9105</v>
      </c>
      <c r="O66" s="14" t="s">
        <v>9104</v>
      </c>
      <c r="P66" s="14" t="s">
        <v>9103</v>
      </c>
      <c r="Q66" s="14">
        <v>8297</v>
      </c>
      <c r="R66" s="14" t="s">
        <v>9101</v>
      </c>
      <c r="S66" s="14">
        <v>29183</v>
      </c>
      <c r="T66" s="14" t="s">
        <v>9101</v>
      </c>
      <c r="U66" s="14"/>
      <c r="V66" s="14" t="s">
        <v>9102</v>
      </c>
      <c r="W66" s="14">
        <v>32395</v>
      </c>
      <c r="X66" s="14">
        <v>8297</v>
      </c>
      <c r="Y66" s="14" t="s">
        <v>9101</v>
      </c>
      <c r="Z66" s="14" t="s">
        <v>9100</v>
      </c>
      <c r="AA66" s="14" t="s">
        <v>1086</v>
      </c>
      <c r="AB66" s="14" t="s">
        <v>1072</v>
      </c>
      <c r="AC66" s="14" t="s">
        <v>9101</v>
      </c>
      <c r="AD66" s="14" t="s">
        <v>9100</v>
      </c>
      <c r="AE66" s="14">
        <v>7703</v>
      </c>
      <c r="AF66" s="15" t="s">
        <v>1065</v>
      </c>
      <c r="AG66" s="14" t="s">
        <v>1065</v>
      </c>
      <c r="AH66" s="14" t="s">
        <v>1065</v>
      </c>
    </row>
    <row r="67" spans="1:34" x14ac:dyDescent="0.25">
      <c r="A67" s="10" t="s">
        <v>9097</v>
      </c>
      <c r="B67" s="16" t="s">
        <v>9094</v>
      </c>
      <c r="C67" s="12">
        <v>29848</v>
      </c>
      <c r="D67" s="10" t="str">
        <f t="shared" si="3"/>
        <v>Scott</v>
      </c>
      <c r="E67" s="10" t="str">
        <f t="shared" si="4"/>
        <v>Baker</v>
      </c>
      <c r="F67" s="10" t="s">
        <v>1092</v>
      </c>
      <c r="G67" s="10" t="str">
        <f t="shared" si="5"/>
        <v/>
      </c>
      <c r="H67" s="10" t="s">
        <v>14</v>
      </c>
      <c r="I67" s="13">
        <v>6176</v>
      </c>
      <c r="J67" s="10">
        <v>435044</v>
      </c>
      <c r="K67" s="14" t="s">
        <v>9094</v>
      </c>
      <c r="L67" s="14">
        <v>546225</v>
      </c>
      <c r="M67" s="14" t="s">
        <v>9094</v>
      </c>
      <c r="N67" s="14" t="s">
        <v>9099</v>
      </c>
      <c r="O67" s="14" t="s">
        <v>9098</v>
      </c>
      <c r="P67" s="14" t="s">
        <v>9097</v>
      </c>
      <c r="Q67" s="14">
        <v>7533</v>
      </c>
      <c r="R67" s="14" t="s">
        <v>9094</v>
      </c>
      <c r="S67" s="14">
        <v>6261</v>
      </c>
      <c r="T67" s="14" t="s">
        <v>9094</v>
      </c>
      <c r="U67" s="14"/>
      <c r="V67" s="14" t="s">
        <v>9096</v>
      </c>
      <c r="W67" s="14">
        <v>45498</v>
      </c>
      <c r="X67" s="14">
        <v>7533</v>
      </c>
      <c r="Y67" s="14" t="s">
        <v>9094</v>
      </c>
      <c r="Z67" s="14" t="s">
        <v>9095</v>
      </c>
      <c r="AA67" s="14" t="s">
        <v>1072</v>
      </c>
      <c r="AB67" s="14" t="s">
        <v>1072</v>
      </c>
      <c r="AC67" s="14"/>
      <c r="AD67" s="14" t="s">
        <v>9095</v>
      </c>
      <c r="AE67" s="14"/>
      <c r="AF67" s="15" t="s">
        <v>9094</v>
      </c>
      <c r="AG67" s="14">
        <v>5674</v>
      </c>
      <c r="AH67" s="14" t="s">
        <v>9094</v>
      </c>
    </row>
    <row r="68" spans="1:34" x14ac:dyDescent="0.25">
      <c r="A68" s="10" t="s">
        <v>9091</v>
      </c>
      <c r="B68" s="16" t="s">
        <v>9089</v>
      </c>
      <c r="C68" s="12">
        <v>31569</v>
      </c>
      <c r="D68" s="10" t="str">
        <f t="shared" si="3"/>
        <v>Collin</v>
      </c>
      <c r="E68" s="10" t="str">
        <f t="shared" si="4"/>
        <v>Balester</v>
      </c>
      <c r="F68" s="10" t="s">
        <v>81</v>
      </c>
      <c r="G68" s="10" t="str">
        <f t="shared" si="5"/>
        <v>NL</v>
      </c>
      <c r="H68" s="10" t="s">
        <v>14</v>
      </c>
      <c r="I68" s="13">
        <v>6883</v>
      </c>
      <c r="J68" s="10">
        <v>444446</v>
      </c>
      <c r="K68" s="14" t="s">
        <v>9089</v>
      </c>
      <c r="L68" s="14">
        <v>1262856</v>
      </c>
      <c r="M68" s="14" t="s">
        <v>9089</v>
      </c>
      <c r="N68" s="14" t="s">
        <v>9093</v>
      </c>
      <c r="O68" s="14" t="s">
        <v>9092</v>
      </c>
      <c r="P68" s="14" t="s">
        <v>9091</v>
      </c>
      <c r="Q68" s="14">
        <v>8184</v>
      </c>
      <c r="R68" s="14" t="s">
        <v>9089</v>
      </c>
      <c r="S68" s="14">
        <v>28967</v>
      </c>
      <c r="T68" s="14" t="s">
        <v>9089</v>
      </c>
      <c r="U68" s="14"/>
      <c r="V68" s="14" t="s">
        <v>9090</v>
      </c>
      <c r="W68" s="14">
        <v>45673</v>
      </c>
      <c r="X68" s="14">
        <v>8184</v>
      </c>
      <c r="Y68" s="14" t="s">
        <v>9089</v>
      </c>
      <c r="Z68" s="14" t="s">
        <v>9088</v>
      </c>
      <c r="AA68" s="14" t="s">
        <v>1072</v>
      </c>
      <c r="AB68" s="14" t="s">
        <v>1072</v>
      </c>
      <c r="AC68" s="14"/>
      <c r="AD68" s="14" t="s">
        <v>9088</v>
      </c>
      <c r="AE68" s="14"/>
      <c r="AF68" s="15" t="s">
        <v>1065</v>
      </c>
      <c r="AG68" s="14" t="s">
        <v>1065</v>
      </c>
      <c r="AH68" s="14" t="s">
        <v>1065</v>
      </c>
    </row>
    <row r="69" spans="1:34" x14ac:dyDescent="0.25">
      <c r="A69" s="10" t="s">
        <v>9085</v>
      </c>
      <c r="B69" s="16" t="s">
        <v>9083</v>
      </c>
      <c r="C69" s="12">
        <v>28489</v>
      </c>
      <c r="D69" s="10" t="str">
        <f t="shared" si="3"/>
        <v>Grant</v>
      </c>
      <c r="E69" s="10" t="str">
        <f t="shared" si="4"/>
        <v>Balfour</v>
      </c>
      <c r="F69" s="10" t="s">
        <v>2198</v>
      </c>
      <c r="G69" s="10" t="str">
        <f t="shared" si="5"/>
        <v>AL</v>
      </c>
      <c r="H69" s="10" t="s">
        <v>14</v>
      </c>
      <c r="I69" s="13">
        <v>718</v>
      </c>
      <c r="J69" s="10">
        <v>346797</v>
      </c>
      <c r="K69" s="14" t="s">
        <v>9083</v>
      </c>
      <c r="L69" s="14">
        <v>223474</v>
      </c>
      <c r="M69" s="14" t="s">
        <v>9083</v>
      </c>
      <c r="N69" s="14" t="s">
        <v>9087</v>
      </c>
      <c r="O69" s="14" t="s">
        <v>9086</v>
      </c>
      <c r="P69" s="14" t="s">
        <v>9085</v>
      </c>
      <c r="Q69" s="14">
        <v>6765</v>
      </c>
      <c r="R69" s="14" t="s">
        <v>9083</v>
      </c>
      <c r="S69" s="14">
        <v>4811</v>
      </c>
      <c r="T69" s="14" t="s">
        <v>9083</v>
      </c>
      <c r="U69" s="14"/>
      <c r="V69" s="14" t="s">
        <v>9084</v>
      </c>
      <c r="W69" s="14">
        <v>16715</v>
      </c>
      <c r="X69" s="14">
        <v>6765</v>
      </c>
      <c r="Y69" s="14" t="s">
        <v>9083</v>
      </c>
      <c r="Z69" s="14" t="s">
        <v>9082</v>
      </c>
      <c r="AA69" s="14" t="s">
        <v>1072</v>
      </c>
      <c r="AB69" s="14" t="s">
        <v>1072</v>
      </c>
      <c r="AC69" s="14" t="s">
        <v>9083</v>
      </c>
      <c r="AD69" s="14" t="s">
        <v>9082</v>
      </c>
      <c r="AE69" s="14">
        <v>6561</v>
      </c>
      <c r="AF69" s="15" t="s">
        <v>1065</v>
      </c>
      <c r="AG69" s="14" t="s">
        <v>1065</v>
      </c>
      <c r="AH69" s="14" t="s">
        <v>1065</v>
      </c>
    </row>
    <row r="70" spans="1:34" x14ac:dyDescent="0.25">
      <c r="A70" s="10" t="s">
        <v>9081</v>
      </c>
      <c r="B70" s="16" t="s">
        <v>9079</v>
      </c>
      <c r="C70" s="12">
        <v>33310</v>
      </c>
      <c r="D70" s="10" t="str">
        <f t="shared" si="3"/>
        <v>Manny</v>
      </c>
      <c r="E70" s="10" t="str">
        <f t="shared" si="4"/>
        <v>Banuelos</v>
      </c>
      <c r="F70" s="10" t="s">
        <v>29</v>
      </c>
      <c r="G70" s="10" t="str">
        <f t="shared" si="5"/>
        <v>NL</v>
      </c>
      <c r="H70" s="10" t="s">
        <v>14</v>
      </c>
      <c r="I70" s="13">
        <v>5365</v>
      </c>
      <c r="J70" s="10">
        <v>544365</v>
      </c>
      <c r="K70" s="14" t="s">
        <v>9079</v>
      </c>
      <c r="L70" s="14"/>
      <c r="M70" s="14"/>
      <c r="N70" s="14"/>
      <c r="O70" s="14"/>
      <c r="P70" s="14" t="s">
        <v>9081</v>
      </c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 t="s">
        <v>1072</v>
      </c>
      <c r="AB70" s="14" t="s">
        <v>1086</v>
      </c>
      <c r="AC70" s="14"/>
      <c r="AD70" s="14" t="s">
        <v>9080</v>
      </c>
      <c r="AE70" s="14"/>
      <c r="AF70" s="24" t="s">
        <v>9079</v>
      </c>
      <c r="AG70" s="24">
        <v>12937</v>
      </c>
      <c r="AH70" s="14" t="s">
        <v>9079</v>
      </c>
    </row>
    <row r="71" spans="1:34" x14ac:dyDescent="0.25">
      <c r="A71" s="10" t="s">
        <v>9076</v>
      </c>
      <c r="B71" s="16" t="s">
        <v>9074</v>
      </c>
      <c r="C71" s="12">
        <v>27642</v>
      </c>
      <c r="D71" s="10" t="str">
        <f t="shared" si="3"/>
        <v>Rod</v>
      </c>
      <c r="E71" s="10" t="str">
        <f t="shared" si="4"/>
        <v>Barajas</v>
      </c>
      <c r="F71" s="10" t="s">
        <v>81</v>
      </c>
      <c r="G71" s="10" t="str">
        <f t="shared" si="5"/>
        <v>NL</v>
      </c>
      <c r="H71" s="10" t="s">
        <v>206</v>
      </c>
      <c r="I71" s="13">
        <v>45</v>
      </c>
      <c r="J71" s="10">
        <v>150148</v>
      </c>
      <c r="K71" s="14" t="s">
        <v>9074</v>
      </c>
      <c r="L71" s="14">
        <v>22234</v>
      </c>
      <c r="M71" s="14" t="s">
        <v>9074</v>
      </c>
      <c r="N71" s="14" t="s">
        <v>9078</v>
      </c>
      <c r="O71" s="14" t="s">
        <v>9077</v>
      </c>
      <c r="P71" s="14" t="s">
        <v>9076</v>
      </c>
      <c r="Q71" s="14">
        <v>6368</v>
      </c>
      <c r="R71" s="14" t="s">
        <v>9074</v>
      </c>
      <c r="S71" s="14">
        <v>4207</v>
      </c>
      <c r="T71" s="14" t="s">
        <v>9074</v>
      </c>
      <c r="U71" s="14"/>
      <c r="V71" s="14" t="s">
        <v>9075</v>
      </c>
      <c r="W71" s="14">
        <v>280</v>
      </c>
      <c r="X71" s="14">
        <v>6368</v>
      </c>
      <c r="Y71" s="14" t="s">
        <v>9074</v>
      </c>
      <c r="Z71" s="14"/>
      <c r="AA71" s="14" t="s">
        <v>1072</v>
      </c>
      <c r="AB71" s="14" t="s">
        <v>1072</v>
      </c>
      <c r="AC71" s="14"/>
      <c r="AD71" s="14" t="s">
        <v>9073</v>
      </c>
      <c r="AE71" s="14"/>
      <c r="AF71" s="15" t="s">
        <v>1065</v>
      </c>
      <c r="AG71" s="14" t="s">
        <v>1065</v>
      </c>
      <c r="AH71" s="14" t="s">
        <v>1065</v>
      </c>
    </row>
    <row r="72" spans="1:34" x14ac:dyDescent="0.25">
      <c r="A72" s="10" t="s">
        <v>9070</v>
      </c>
      <c r="B72" s="16" t="s">
        <v>9068</v>
      </c>
      <c r="C72" s="12">
        <v>31223</v>
      </c>
      <c r="D72" s="10" t="str">
        <f t="shared" si="3"/>
        <v>Daniel</v>
      </c>
      <c r="E72" s="10" t="str">
        <f t="shared" si="4"/>
        <v>Bard</v>
      </c>
      <c r="F72" s="10" t="s">
        <v>1181</v>
      </c>
      <c r="G72" s="10" t="str">
        <f t="shared" si="5"/>
        <v>AL</v>
      </c>
      <c r="H72" s="10" t="s">
        <v>14</v>
      </c>
      <c r="I72" s="13">
        <v>7115</v>
      </c>
      <c r="J72" s="10">
        <v>453268</v>
      </c>
      <c r="K72" s="14" t="s">
        <v>9068</v>
      </c>
      <c r="L72" s="14">
        <v>1662777</v>
      </c>
      <c r="M72" s="14" t="s">
        <v>9068</v>
      </c>
      <c r="N72" s="14" t="s">
        <v>9072</v>
      </c>
      <c r="O72" s="14" t="s">
        <v>9071</v>
      </c>
      <c r="P72" s="14" t="s">
        <v>9070</v>
      </c>
      <c r="Q72" s="14">
        <v>8470</v>
      </c>
      <c r="R72" s="14" t="s">
        <v>9068</v>
      </c>
      <c r="S72" s="14">
        <v>30158</v>
      </c>
      <c r="T72" s="14" t="s">
        <v>9068</v>
      </c>
      <c r="U72" s="14"/>
      <c r="V72" s="14" t="s">
        <v>9069</v>
      </c>
      <c r="W72" s="14">
        <v>55530</v>
      </c>
      <c r="X72" s="14">
        <v>8470</v>
      </c>
      <c r="Y72" s="14" t="s">
        <v>9068</v>
      </c>
      <c r="Z72" s="14"/>
      <c r="AA72" s="14" t="s">
        <v>1072</v>
      </c>
      <c r="AB72" s="14" t="s">
        <v>1072</v>
      </c>
      <c r="AC72" s="14"/>
      <c r="AD72" s="14" t="s">
        <v>9067</v>
      </c>
      <c r="AE72" s="14"/>
      <c r="AF72" s="15" t="s">
        <v>1065</v>
      </c>
      <c r="AG72" s="14" t="s">
        <v>1065</v>
      </c>
      <c r="AH72" s="14" t="s">
        <v>1065</v>
      </c>
    </row>
    <row r="73" spans="1:34" x14ac:dyDescent="0.25">
      <c r="A73" s="10" t="s">
        <v>9064</v>
      </c>
      <c r="B73" s="16" t="s">
        <v>9061</v>
      </c>
      <c r="C73" s="12">
        <v>28920</v>
      </c>
      <c r="D73" s="10" t="str">
        <f t="shared" si="3"/>
        <v>Clint</v>
      </c>
      <c r="E73" s="10" t="str">
        <f t="shared" si="4"/>
        <v>Barmes</v>
      </c>
      <c r="F73" s="10" t="s">
        <v>1254</v>
      </c>
      <c r="G73" s="10" t="str">
        <f t="shared" si="5"/>
        <v>NL</v>
      </c>
      <c r="H73" s="10" t="s">
        <v>25</v>
      </c>
      <c r="I73" s="13">
        <v>1830</v>
      </c>
      <c r="J73" s="10">
        <v>425549</v>
      </c>
      <c r="K73" s="14" t="s">
        <v>9061</v>
      </c>
      <c r="L73" s="14">
        <v>292678</v>
      </c>
      <c r="M73" s="14" t="s">
        <v>9061</v>
      </c>
      <c r="N73" s="14" t="s">
        <v>9066</v>
      </c>
      <c r="O73" s="14" t="s">
        <v>9065</v>
      </c>
      <c r="P73" s="14" t="s">
        <v>9064</v>
      </c>
      <c r="Q73" s="14">
        <v>7231</v>
      </c>
      <c r="R73" s="14" t="s">
        <v>9061</v>
      </c>
      <c r="S73" s="14">
        <v>5798</v>
      </c>
      <c r="T73" s="14" t="s">
        <v>9061</v>
      </c>
      <c r="U73" s="14" t="s">
        <v>9061</v>
      </c>
      <c r="V73" s="14" t="s">
        <v>9063</v>
      </c>
      <c r="W73" s="14">
        <v>32450</v>
      </c>
      <c r="X73" s="14">
        <v>7231</v>
      </c>
      <c r="Y73" s="14" t="s">
        <v>9061</v>
      </c>
      <c r="Z73" s="14" t="s">
        <v>9062</v>
      </c>
      <c r="AA73" s="14" t="s">
        <v>1072</v>
      </c>
      <c r="AB73" s="14" t="s">
        <v>1072</v>
      </c>
      <c r="AC73" s="14" t="s">
        <v>9061</v>
      </c>
      <c r="AD73" s="14" t="s">
        <v>9062</v>
      </c>
      <c r="AE73" s="14">
        <v>7393</v>
      </c>
      <c r="AF73" s="15" t="s">
        <v>9061</v>
      </c>
      <c r="AG73" s="14">
        <v>5083</v>
      </c>
      <c r="AH73" s="14" t="s">
        <v>9061</v>
      </c>
    </row>
    <row r="74" spans="1:34" x14ac:dyDescent="0.25">
      <c r="A74" s="10" t="s">
        <v>9059</v>
      </c>
      <c r="B74" s="16" t="s">
        <v>9056</v>
      </c>
      <c r="C74" s="12">
        <v>31547</v>
      </c>
      <c r="D74" s="10" t="str">
        <f t="shared" si="3"/>
        <v>Brandon</v>
      </c>
      <c r="E74" s="10" t="str">
        <f t="shared" si="4"/>
        <v>Barnes</v>
      </c>
      <c r="F74" s="10" t="s">
        <v>1352</v>
      </c>
      <c r="G74" s="10" t="str">
        <f t="shared" si="5"/>
        <v>NL</v>
      </c>
      <c r="H74" s="10" t="s">
        <v>31</v>
      </c>
      <c r="I74" s="13">
        <v>629</v>
      </c>
      <c r="J74" s="10">
        <v>488681</v>
      </c>
      <c r="K74" s="14" t="s">
        <v>9056</v>
      </c>
      <c r="L74" s="14">
        <v>1740907</v>
      </c>
      <c r="M74" s="14" t="s">
        <v>9056</v>
      </c>
      <c r="N74" s="14"/>
      <c r="O74" s="14" t="s">
        <v>9060</v>
      </c>
      <c r="P74" s="14" t="s">
        <v>9059</v>
      </c>
      <c r="Q74" s="14">
        <v>9263</v>
      </c>
      <c r="R74" s="14" t="s">
        <v>9056</v>
      </c>
      <c r="S74" s="14">
        <v>30732</v>
      </c>
      <c r="T74" s="14" t="s">
        <v>9056</v>
      </c>
      <c r="U74" s="14"/>
      <c r="V74" s="14" t="s">
        <v>9058</v>
      </c>
      <c r="W74" s="14">
        <v>49251</v>
      </c>
      <c r="X74" s="14">
        <v>9263</v>
      </c>
      <c r="Y74" s="14" t="s">
        <v>9056</v>
      </c>
      <c r="Z74" s="14" t="s">
        <v>9057</v>
      </c>
      <c r="AA74" s="14" t="s">
        <v>1072</v>
      </c>
      <c r="AB74" s="14" t="s">
        <v>1072</v>
      </c>
      <c r="AC74" s="14" t="s">
        <v>9056</v>
      </c>
      <c r="AD74" s="14" t="s">
        <v>9057</v>
      </c>
      <c r="AE74" s="14">
        <v>11831</v>
      </c>
      <c r="AF74" s="15" t="s">
        <v>9056</v>
      </c>
      <c r="AG74" s="14">
        <v>13751</v>
      </c>
      <c r="AH74" s="14" t="s">
        <v>9056</v>
      </c>
    </row>
    <row r="75" spans="1:34" x14ac:dyDescent="0.25">
      <c r="A75" s="10" t="s">
        <v>9054</v>
      </c>
      <c r="B75" s="16" t="s">
        <v>9051</v>
      </c>
      <c r="C75" s="12">
        <v>31359</v>
      </c>
      <c r="D75" s="10" t="str">
        <f t="shared" si="3"/>
        <v>Darwin</v>
      </c>
      <c r="E75" s="10" t="str">
        <f t="shared" si="4"/>
        <v>Barney</v>
      </c>
      <c r="F75" s="10" t="s">
        <v>1279</v>
      </c>
      <c r="G75" s="10" t="str">
        <f t="shared" si="5"/>
        <v>NL</v>
      </c>
      <c r="H75" s="10" t="s">
        <v>73</v>
      </c>
      <c r="I75" s="13">
        <v>2430</v>
      </c>
      <c r="J75" s="10">
        <v>446381</v>
      </c>
      <c r="K75" s="14" t="s">
        <v>9051</v>
      </c>
      <c r="L75" s="14">
        <v>1599166</v>
      </c>
      <c r="M75" s="14" t="s">
        <v>9051</v>
      </c>
      <c r="N75" s="14"/>
      <c r="O75" s="14" t="s">
        <v>9055</v>
      </c>
      <c r="P75" s="14" t="s">
        <v>9054</v>
      </c>
      <c r="Q75" s="14">
        <v>8787</v>
      </c>
      <c r="R75" s="14" t="s">
        <v>9051</v>
      </c>
      <c r="S75" s="14">
        <v>29567</v>
      </c>
      <c r="T75" s="14" t="s">
        <v>9051</v>
      </c>
      <c r="U75" s="14" t="s">
        <v>9051</v>
      </c>
      <c r="V75" s="14" t="s">
        <v>9053</v>
      </c>
      <c r="W75" s="14">
        <v>57645</v>
      </c>
      <c r="X75" s="14">
        <v>8787</v>
      </c>
      <c r="Y75" s="14" t="s">
        <v>9051</v>
      </c>
      <c r="Z75" s="14" t="s">
        <v>9052</v>
      </c>
      <c r="AA75" s="14" t="s">
        <v>1072</v>
      </c>
      <c r="AB75" s="14" t="s">
        <v>1072</v>
      </c>
      <c r="AC75" s="14" t="s">
        <v>9051</v>
      </c>
      <c r="AD75" s="14" t="s">
        <v>9052</v>
      </c>
      <c r="AE75" s="14"/>
      <c r="AF75" s="15" t="s">
        <v>9051</v>
      </c>
      <c r="AG75" s="14">
        <v>12499</v>
      </c>
      <c r="AH75" s="14" t="s">
        <v>9051</v>
      </c>
    </row>
    <row r="76" spans="1:34" x14ac:dyDescent="0.25">
      <c r="A76" s="10" t="s">
        <v>9048</v>
      </c>
      <c r="B76" s="16" t="s">
        <v>9046</v>
      </c>
      <c r="C76" s="12">
        <v>32025</v>
      </c>
      <c r="D76" s="10" t="str">
        <f t="shared" si="3"/>
        <v>Scott</v>
      </c>
      <c r="E76" s="10" t="str">
        <f t="shared" si="4"/>
        <v>Barnes</v>
      </c>
      <c r="F76" s="10" t="s">
        <v>37</v>
      </c>
      <c r="G76" s="10" t="str">
        <f t="shared" si="5"/>
        <v>AL</v>
      </c>
      <c r="H76" s="10" t="s">
        <v>14</v>
      </c>
      <c r="I76" s="13">
        <v>8718</v>
      </c>
      <c r="J76" s="10">
        <v>488683</v>
      </c>
      <c r="K76" s="14" t="s">
        <v>9046</v>
      </c>
      <c r="L76" s="14">
        <v>1666820</v>
      </c>
      <c r="M76" s="14" t="s">
        <v>9046</v>
      </c>
      <c r="N76" s="14" t="s">
        <v>9050</v>
      </c>
      <c r="O76" s="14" t="s">
        <v>9049</v>
      </c>
      <c r="P76" s="14" t="s">
        <v>9048</v>
      </c>
      <c r="Q76" s="14">
        <v>9199</v>
      </c>
      <c r="R76" s="14" t="s">
        <v>9046</v>
      </c>
      <c r="S76" s="14">
        <v>30789</v>
      </c>
      <c r="T76" s="14" t="s">
        <v>9046</v>
      </c>
      <c r="U76" s="14"/>
      <c r="V76" s="14" t="s">
        <v>9047</v>
      </c>
      <c r="W76" s="14">
        <v>58048</v>
      </c>
      <c r="X76" s="14">
        <v>9199</v>
      </c>
      <c r="Y76" s="14" t="s">
        <v>9046</v>
      </c>
      <c r="Z76" s="14" t="s">
        <v>9045</v>
      </c>
      <c r="AA76" s="14" t="s">
        <v>1086</v>
      </c>
      <c r="AB76" s="14" t="s">
        <v>1086</v>
      </c>
      <c r="AC76" s="14"/>
      <c r="AD76" s="14" t="s">
        <v>9045</v>
      </c>
      <c r="AE76" s="14"/>
      <c r="AF76" s="15" t="s">
        <v>1065</v>
      </c>
      <c r="AG76" s="14" t="s">
        <v>1065</v>
      </c>
      <c r="AH76" s="14" t="s">
        <v>1065</v>
      </c>
    </row>
    <row r="77" spans="1:34" x14ac:dyDescent="0.25">
      <c r="A77" s="10" t="s">
        <v>9043</v>
      </c>
      <c r="B77" s="16" t="s">
        <v>9040</v>
      </c>
      <c r="C77" s="12">
        <v>32144</v>
      </c>
      <c r="D77" s="10" t="str">
        <f t="shared" si="3"/>
        <v>Aaron</v>
      </c>
      <c r="E77" s="10" t="str">
        <f t="shared" si="4"/>
        <v>Barrett</v>
      </c>
      <c r="F77" s="10" t="s">
        <v>80</v>
      </c>
      <c r="G77" s="10" t="str">
        <f t="shared" si="5"/>
        <v>NL</v>
      </c>
      <c r="H77" s="10" t="s">
        <v>14</v>
      </c>
      <c r="I77" s="13">
        <v>11243</v>
      </c>
      <c r="J77" s="13">
        <v>502578</v>
      </c>
      <c r="K77" s="14" t="s">
        <v>9040</v>
      </c>
      <c r="L77" s="14">
        <v>2052550</v>
      </c>
      <c r="M77" s="14" t="s">
        <v>9040</v>
      </c>
      <c r="N77" s="14"/>
      <c r="O77" s="14" t="s">
        <v>9044</v>
      </c>
      <c r="P77" s="14" t="s">
        <v>9043</v>
      </c>
      <c r="Q77" s="14">
        <v>9650</v>
      </c>
      <c r="R77" s="14" t="s">
        <v>9040</v>
      </c>
      <c r="S77" s="14">
        <v>33005</v>
      </c>
      <c r="T77" s="14" t="s">
        <v>9040</v>
      </c>
      <c r="U77" s="14"/>
      <c r="V77" s="14" t="s">
        <v>9042</v>
      </c>
      <c r="W77" s="14">
        <v>65829</v>
      </c>
      <c r="X77" s="14">
        <v>9650</v>
      </c>
      <c r="Y77" s="14" t="s">
        <v>9040</v>
      </c>
      <c r="Z77" s="14"/>
      <c r="AA77" s="14" t="s">
        <v>1072</v>
      </c>
      <c r="AB77" s="14" t="s">
        <v>1072</v>
      </c>
      <c r="AC77" s="14"/>
      <c r="AD77" s="14" t="s">
        <v>9041</v>
      </c>
      <c r="AE77" s="14"/>
      <c r="AF77" s="15" t="s">
        <v>9040</v>
      </c>
      <c r="AG77" s="14">
        <v>39076</v>
      </c>
      <c r="AH77" s="14" t="s">
        <v>9040</v>
      </c>
    </row>
    <row r="78" spans="1:34" x14ac:dyDescent="0.25">
      <c r="A78" s="10" t="s">
        <v>9037</v>
      </c>
      <c r="B78" s="16" t="s">
        <v>9035</v>
      </c>
      <c r="C78" s="12">
        <v>29158</v>
      </c>
      <c r="D78" s="10" t="str">
        <f t="shared" si="3"/>
        <v>Jason</v>
      </c>
      <c r="E78" s="10" t="str">
        <f t="shared" si="4"/>
        <v>Bartlett</v>
      </c>
      <c r="F78" s="10" t="s">
        <v>1092</v>
      </c>
      <c r="G78" s="10" t="str">
        <f t="shared" si="5"/>
        <v/>
      </c>
      <c r="H78" s="10" t="s">
        <v>25</v>
      </c>
      <c r="I78" s="13">
        <v>8219</v>
      </c>
      <c r="J78" s="10">
        <v>430583</v>
      </c>
      <c r="K78" s="14" t="s">
        <v>9035</v>
      </c>
      <c r="L78" s="14">
        <v>392862</v>
      </c>
      <c r="M78" s="14" t="s">
        <v>9035</v>
      </c>
      <c r="N78" s="14" t="s">
        <v>9039</v>
      </c>
      <c r="O78" s="14" t="s">
        <v>9038</v>
      </c>
      <c r="P78" s="14" t="s">
        <v>9037</v>
      </c>
      <c r="Q78" s="14">
        <v>7388</v>
      </c>
      <c r="R78" s="14" t="s">
        <v>9035</v>
      </c>
      <c r="S78" s="14">
        <v>6044</v>
      </c>
      <c r="T78" s="14" t="s">
        <v>9035</v>
      </c>
      <c r="U78" s="14"/>
      <c r="V78" s="14" t="s">
        <v>9036</v>
      </c>
      <c r="W78" s="14">
        <v>32500</v>
      </c>
      <c r="X78" s="14">
        <v>7388</v>
      </c>
      <c r="Y78" s="14" t="s">
        <v>9035</v>
      </c>
      <c r="Z78" s="14"/>
      <c r="AA78" s="14" t="s">
        <v>1072</v>
      </c>
      <c r="AB78" s="14" t="s">
        <v>1072</v>
      </c>
      <c r="AC78" s="14"/>
      <c r="AD78" s="14" t="s">
        <v>9034</v>
      </c>
      <c r="AE78" s="14"/>
      <c r="AF78" s="15" t="s">
        <v>1065</v>
      </c>
      <c r="AG78" s="14" t="s">
        <v>1065</v>
      </c>
      <c r="AH78" s="14" t="s">
        <v>1065</v>
      </c>
    </row>
    <row r="79" spans="1:34" x14ac:dyDescent="0.25">
      <c r="A79" s="10" t="s">
        <v>9031</v>
      </c>
      <c r="B79" s="16" t="s">
        <v>9029</v>
      </c>
      <c r="C79" s="12">
        <v>31275</v>
      </c>
      <c r="D79" s="10" t="str">
        <f t="shared" si="3"/>
        <v>Daric</v>
      </c>
      <c r="E79" s="10" t="str">
        <f t="shared" si="4"/>
        <v>Barton</v>
      </c>
      <c r="F79" s="10" t="s">
        <v>1084</v>
      </c>
      <c r="G79" s="10" t="str">
        <f t="shared" si="5"/>
        <v>AL</v>
      </c>
      <c r="H79" s="10" t="s">
        <v>68</v>
      </c>
      <c r="I79" s="13">
        <v>5928</v>
      </c>
      <c r="J79" s="10">
        <v>435558</v>
      </c>
      <c r="K79" s="14" t="s">
        <v>9029</v>
      </c>
      <c r="L79" s="14">
        <v>546496</v>
      </c>
      <c r="M79" s="14" t="s">
        <v>9029</v>
      </c>
      <c r="N79" s="14" t="s">
        <v>9033</v>
      </c>
      <c r="O79" s="14" t="s">
        <v>9032</v>
      </c>
      <c r="P79" s="14" t="s">
        <v>9031</v>
      </c>
      <c r="Q79" s="14">
        <v>7635</v>
      </c>
      <c r="R79" s="14" t="s">
        <v>9029</v>
      </c>
      <c r="S79" s="14">
        <v>6397</v>
      </c>
      <c r="T79" s="14" t="s">
        <v>9029</v>
      </c>
      <c r="U79" s="14" t="s">
        <v>9029</v>
      </c>
      <c r="V79" s="14" t="s">
        <v>9030</v>
      </c>
      <c r="W79" s="14">
        <v>45389</v>
      </c>
      <c r="X79" s="14">
        <v>7635</v>
      </c>
      <c r="Y79" s="14" t="s">
        <v>9029</v>
      </c>
      <c r="Z79" s="14" t="s">
        <v>9028</v>
      </c>
      <c r="AA79" s="14" t="s">
        <v>1086</v>
      </c>
      <c r="AB79" s="14" t="s">
        <v>1072</v>
      </c>
      <c r="AC79" s="14" t="s">
        <v>9029</v>
      </c>
      <c r="AD79" s="14" t="s">
        <v>9028</v>
      </c>
      <c r="AE79" s="14"/>
      <c r="AF79" s="15" t="s">
        <v>1065</v>
      </c>
      <c r="AG79" s="14" t="s">
        <v>1065</v>
      </c>
      <c r="AH79" s="14" t="s">
        <v>1065</v>
      </c>
    </row>
    <row r="80" spans="1:34" x14ac:dyDescent="0.25">
      <c r="A80" s="10" t="s">
        <v>9025</v>
      </c>
      <c r="B80" s="16" t="s">
        <v>9022</v>
      </c>
      <c r="C80" s="12">
        <v>32082</v>
      </c>
      <c r="D80" s="10" t="str">
        <f t="shared" si="3"/>
        <v>Anthony</v>
      </c>
      <c r="E80" s="10" t="str">
        <f t="shared" si="4"/>
        <v>Bass</v>
      </c>
      <c r="F80" s="10" t="s">
        <v>72</v>
      </c>
      <c r="G80" s="10" t="str">
        <f t="shared" si="5"/>
        <v>AL</v>
      </c>
      <c r="H80" s="10" t="s">
        <v>14</v>
      </c>
      <c r="I80" s="13">
        <v>7982</v>
      </c>
      <c r="J80" s="10">
        <v>542914</v>
      </c>
      <c r="K80" s="14" t="s">
        <v>9022</v>
      </c>
      <c r="L80" s="14">
        <v>1793606</v>
      </c>
      <c r="M80" s="14" t="s">
        <v>9022</v>
      </c>
      <c r="N80" s="14" t="s">
        <v>9027</v>
      </c>
      <c r="O80" s="14" t="s">
        <v>9026</v>
      </c>
      <c r="P80" s="14" t="s">
        <v>9025</v>
      </c>
      <c r="Q80" s="14">
        <v>8965</v>
      </c>
      <c r="R80" s="14" t="s">
        <v>9022</v>
      </c>
      <c r="S80" s="14">
        <v>31144</v>
      </c>
      <c r="T80" s="14" t="s">
        <v>9022</v>
      </c>
      <c r="U80" s="14"/>
      <c r="V80" s="14" t="s">
        <v>9024</v>
      </c>
      <c r="W80" s="14">
        <v>58823</v>
      </c>
      <c r="X80" s="14">
        <v>8965</v>
      </c>
      <c r="Y80" s="14" t="s">
        <v>9022</v>
      </c>
      <c r="Z80" s="14" t="s">
        <v>9023</v>
      </c>
      <c r="AA80" s="14" t="s">
        <v>1072</v>
      </c>
      <c r="AB80" s="14" t="s">
        <v>1072</v>
      </c>
      <c r="AC80" s="14"/>
      <c r="AD80" s="14" t="s">
        <v>9023</v>
      </c>
      <c r="AE80" s="14"/>
      <c r="AF80" s="15" t="s">
        <v>9022</v>
      </c>
      <c r="AG80" s="14">
        <v>13404</v>
      </c>
      <c r="AH80" s="14" t="s">
        <v>9022</v>
      </c>
    </row>
    <row r="81" spans="1:34" x14ac:dyDescent="0.25">
      <c r="A81" s="10" t="s">
        <v>9021</v>
      </c>
      <c r="B81" s="16" t="s">
        <v>9019</v>
      </c>
      <c r="C81" s="12">
        <v>32561</v>
      </c>
      <c r="D81" s="10" t="str">
        <f t="shared" si="3"/>
        <v>Chris</v>
      </c>
      <c r="E81" s="10" t="str">
        <f t="shared" si="4"/>
        <v>Bassitt</v>
      </c>
      <c r="F81" s="10" t="s">
        <v>1084</v>
      </c>
      <c r="G81" s="10" t="str">
        <f t="shared" si="5"/>
        <v>AL</v>
      </c>
      <c r="H81" s="10" t="s">
        <v>14</v>
      </c>
      <c r="I81" s="13">
        <v>12304</v>
      </c>
      <c r="J81" s="10">
        <v>605135</v>
      </c>
      <c r="K81" s="14" t="s">
        <v>9019</v>
      </c>
      <c r="L81" s="14"/>
      <c r="M81" s="14"/>
      <c r="N81" s="14"/>
      <c r="O81" s="14"/>
      <c r="P81" s="14" t="s">
        <v>9021</v>
      </c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 t="s">
        <v>1072</v>
      </c>
      <c r="AB81" s="14" t="s">
        <v>1072</v>
      </c>
      <c r="AC81" s="14"/>
      <c r="AD81" s="14" t="s">
        <v>9020</v>
      </c>
      <c r="AE81" s="14"/>
      <c r="AF81" s="24" t="s">
        <v>9019</v>
      </c>
      <c r="AG81" s="24">
        <v>53067</v>
      </c>
      <c r="AH81" s="24" t="s">
        <v>9019</v>
      </c>
    </row>
    <row r="82" spans="1:34" x14ac:dyDescent="0.25">
      <c r="A82" s="10" t="s">
        <v>9016</v>
      </c>
      <c r="B82" s="16" t="s">
        <v>9013</v>
      </c>
      <c r="C82" s="12">
        <v>31311</v>
      </c>
      <c r="D82" s="10" t="str">
        <f t="shared" si="3"/>
        <v>Antonio</v>
      </c>
      <c r="E82" s="10" t="str">
        <f t="shared" si="4"/>
        <v>Bastardo</v>
      </c>
      <c r="F82" s="10" t="s">
        <v>81</v>
      </c>
      <c r="G82" s="10" t="str">
        <f t="shared" si="5"/>
        <v>NL</v>
      </c>
      <c r="H82" s="10" t="s">
        <v>14</v>
      </c>
      <c r="I82" s="13">
        <v>8844</v>
      </c>
      <c r="J82" s="10">
        <v>455374</v>
      </c>
      <c r="K82" s="14" t="s">
        <v>9013</v>
      </c>
      <c r="L82" s="14">
        <v>1618624</v>
      </c>
      <c r="M82" s="14" t="s">
        <v>9013</v>
      </c>
      <c r="N82" s="14" t="s">
        <v>9018</v>
      </c>
      <c r="O82" s="14" t="s">
        <v>9017</v>
      </c>
      <c r="P82" s="14" t="s">
        <v>9016</v>
      </c>
      <c r="Q82" s="14">
        <v>8503</v>
      </c>
      <c r="R82" s="14" t="s">
        <v>9013</v>
      </c>
      <c r="S82" s="14">
        <v>30105</v>
      </c>
      <c r="T82" s="14" t="s">
        <v>9013</v>
      </c>
      <c r="U82" s="14"/>
      <c r="V82" s="14" t="s">
        <v>9015</v>
      </c>
      <c r="W82" s="14">
        <v>52360</v>
      </c>
      <c r="X82" s="14">
        <v>8503</v>
      </c>
      <c r="Y82" s="14" t="s">
        <v>9013</v>
      </c>
      <c r="Z82" s="14" t="s">
        <v>9014</v>
      </c>
      <c r="AA82" s="14" t="s">
        <v>1072</v>
      </c>
      <c r="AB82" s="14" t="s">
        <v>1086</v>
      </c>
      <c r="AC82" s="14" t="s">
        <v>9013</v>
      </c>
      <c r="AD82" s="14" t="s">
        <v>9014</v>
      </c>
      <c r="AE82" s="14">
        <v>10014</v>
      </c>
      <c r="AF82" s="15" t="s">
        <v>9013</v>
      </c>
      <c r="AG82" s="14">
        <v>5824</v>
      </c>
      <c r="AH82" s="14" t="s">
        <v>9013</v>
      </c>
    </row>
    <row r="83" spans="1:34" x14ac:dyDescent="0.25">
      <c r="A83" s="10" t="s">
        <v>9010</v>
      </c>
      <c r="B83" s="16" t="s">
        <v>9009</v>
      </c>
      <c r="C83" s="12">
        <v>25983</v>
      </c>
      <c r="D83" s="10" t="str">
        <f t="shared" si="3"/>
        <v>Miguel</v>
      </c>
      <c r="E83" s="10" t="str">
        <f t="shared" si="4"/>
        <v>Batista</v>
      </c>
      <c r="F83" s="10" t="s">
        <v>1092</v>
      </c>
      <c r="G83" s="10" t="str">
        <f t="shared" si="5"/>
        <v/>
      </c>
      <c r="H83" s="10" t="s">
        <v>14</v>
      </c>
      <c r="I83" s="13">
        <v>46</v>
      </c>
      <c r="J83" s="10">
        <v>110683</v>
      </c>
      <c r="K83" s="14" t="s">
        <v>9009</v>
      </c>
      <c r="L83" s="14">
        <v>8217</v>
      </c>
      <c r="M83" s="14" t="s">
        <v>9009</v>
      </c>
      <c r="N83" s="14" t="s">
        <v>9012</v>
      </c>
      <c r="O83" s="14" t="s">
        <v>9011</v>
      </c>
      <c r="P83" s="14" t="s">
        <v>9010</v>
      </c>
      <c r="Q83" s="14">
        <v>4815</v>
      </c>
      <c r="R83" s="14" t="s">
        <v>9009</v>
      </c>
      <c r="S83" s="14">
        <v>2657</v>
      </c>
      <c r="T83" s="14" t="s">
        <v>9009</v>
      </c>
      <c r="U83" s="14"/>
      <c r="V83" s="14" t="s">
        <v>9008</v>
      </c>
      <c r="W83" s="14">
        <v>282</v>
      </c>
      <c r="X83" s="14"/>
      <c r="Y83" s="14"/>
      <c r="Z83" s="14"/>
      <c r="AA83" s="14" t="s">
        <v>1072</v>
      </c>
      <c r="AB83" s="14" t="s">
        <v>1072</v>
      </c>
      <c r="AC83" s="14"/>
      <c r="AD83" s="14" t="s">
        <v>9007</v>
      </c>
      <c r="AE83" s="14"/>
      <c r="AF83" s="15" t="s">
        <v>1065</v>
      </c>
      <c r="AG83" s="14" t="s">
        <v>1065</v>
      </c>
      <c r="AH83" s="14" t="s">
        <v>1065</v>
      </c>
    </row>
    <row r="84" spans="1:34" x14ac:dyDescent="0.25">
      <c r="A84" s="10" t="s">
        <v>9004</v>
      </c>
      <c r="B84" s="16" t="s">
        <v>9001</v>
      </c>
      <c r="C84" s="12">
        <v>33255</v>
      </c>
      <c r="D84" s="10" t="str">
        <f t="shared" si="3"/>
        <v>Trevor</v>
      </c>
      <c r="E84" s="10" t="str">
        <f t="shared" si="4"/>
        <v>Bauer</v>
      </c>
      <c r="F84" s="10" t="s">
        <v>90</v>
      </c>
      <c r="G84" s="10" t="str">
        <f t="shared" si="5"/>
        <v>AL</v>
      </c>
      <c r="H84" s="10" t="s">
        <v>14</v>
      </c>
      <c r="I84" s="13">
        <v>12703</v>
      </c>
      <c r="J84" s="10">
        <v>545333</v>
      </c>
      <c r="K84" s="14" t="s">
        <v>9001</v>
      </c>
      <c r="L84" s="14">
        <v>1852623</v>
      </c>
      <c r="M84" s="14" t="s">
        <v>9001</v>
      </c>
      <c r="N84" s="14" t="s">
        <v>9006</v>
      </c>
      <c r="O84" s="14" t="s">
        <v>9005</v>
      </c>
      <c r="P84" s="14" t="s">
        <v>9004</v>
      </c>
      <c r="Q84" s="14">
        <v>9122</v>
      </c>
      <c r="R84" s="14" t="s">
        <v>9001</v>
      </c>
      <c r="S84" s="14">
        <v>32014</v>
      </c>
      <c r="T84" s="14" t="s">
        <v>9001</v>
      </c>
      <c r="U84" s="14"/>
      <c r="V84" s="14" t="s">
        <v>9003</v>
      </c>
      <c r="W84" s="14">
        <v>70335</v>
      </c>
      <c r="X84" s="14">
        <v>9122</v>
      </c>
      <c r="Y84" s="14" t="s">
        <v>9001</v>
      </c>
      <c r="Z84" s="14" t="s">
        <v>9002</v>
      </c>
      <c r="AA84" s="14" t="s">
        <v>1072</v>
      </c>
      <c r="AB84" s="14" t="s">
        <v>1072</v>
      </c>
      <c r="AC84" s="14" t="s">
        <v>9001</v>
      </c>
      <c r="AD84" s="14" t="s">
        <v>9002</v>
      </c>
      <c r="AE84" s="14">
        <v>12125</v>
      </c>
      <c r="AF84" s="15" t="s">
        <v>9001</v>
      </c>
      <c r="AG84" s="14">
        <v>16959</v>
      </c>
      <c r="AH84" s="14" t="s">
        <v>9001</v>
      </c>
    </row>
    <row r="85" spans="1:34" x14ac:dyDescent="0.25">
      <c r="A85" s="10" t="s">
        <v>8998</v>
      </c>
      <c r="B85" s="16" t="s">
        <v>8995</v>
      </c>
      <c r="C85" s="12">
        <v>29513</v>
      </c>
      <c r="D85" s="10" t="str">
        <f t="shared" si="3"/>
        <v>Jose</v>
      </c>
      <c r="E85" s="10" t="str">
        <f t="shared" si="4"/>
        <v>Bautista</v>
      </c>
      <c r="F85" s="10" t="s">
        <v>1510</v>
      </c>
      <c r="G85" s="10" t="str">
        <f t="shared" si="5"/>
        <v>AL</v>
      </c>
      <c r="H85" s="10" t="s">
        <v>31</v>
      </c>
      <c r="I85" s="13">
        <v>1887</v>
      </c>
      <c r="J85" s="10">
        <v>430832</v>
      </c>
      <c r="K85" s="14" t="s">
        <v>8995</v>
      </c>
      <c r="L85" s="14">
        <v>392528</v>
      </c>
      <c r="M85" s="14" t="s">
        <v>8995</v>
      </c>
      <c r="N85" s="14" t="s">
        <v>9000</v>
      </c>
      <c r="O85" s="14" t="s">
        <v>8999</v>
      </c>
      <c r="P85" s="14" t="s">
        <v>8998</v>
      </c>
      <c r="Q85" s="14">
        <v>7264</v>
      </c>
      <c r="R85" s="14" t="s">
        <v>8995</v>
      </c>
      <c r="S85" s="14">
        <v>5890</v>
      </c>
      <c r="T85" s="14" t="s">
        <v>8995</v>
      </c>
      <c r="U85" s="14" t="s">
        <v>8995</v>
      </c>
      <c r="V85" s="14" t="s">
        <v>8997</v>
      </c>
      <c r="W85" s="14">
        <v>32570</v>
      </c>
      <c r="X85" s="14">
        <v>7264</v>
      </c>
      <c r="Y85" s="14" t="s">
        <v>8995</v>
      </c>
      <c r="Z85" s="14" t="s">
        <v>8996</v>
      </c>
      <c r="AA85" s="14" t="s">
        <v>1072</v>
      </c>
      <c r="AB85" s="14" t="s">
        <v>1072</v>
      </c>
      <c r="AC85" s="14" t="s">
        <v>8995</v>
      </c>
      <c r="AD85" s="14" t="s">
        <v>8996</v>
      </c>
      <c r="AE85" s="14">
        <v>7318</v>
      </c>
      <c r="AF85" s="15" t="s">
        <v>8995</v>
      </c>
      <c r="AG85" s="14">
        <v>5564</v>
      </c>
      <c r="AH85" s="14" t="s">
        <v>8995</v>
      </c>
    </row>
    <row r="86" spans="1:34" x14ac:dyDescent="0.25">
      <c r="A86" s="10" t="s">
        <v>8993</v>
      </c>
      <c r="B86" s="16" t="s">
        <v>8990</v>
      </c>
      <c r="C86" s="12">
        <v>31023</v>
      </c>
      <c r="D86" s="10" t="str">
        <f t="shared" si="3"/>
        <v>Mike</v>
      </c>
      <c r="E86" s="10" t="str">
        <f t="shared" si="4"/>
        <v>Baxter</v>
      </c>
      <c r="F86" s="10" t="s">
        <v>49</v>
      </c>
      <c r="G86" s="10" t="str">
        <f t="shared" si="5"/>
        <v>NL</v>
      </c>
      <c r="H86" s="10" t="s">
        <v>31</v>
      </c>
      <c r="I86" s="13">
        <v>4464</v>
      </c>
      <c r="J86" s="10">
        <v>488689</v>
      </c>
      <c r="K86" s="14" t="s">
        <v>8990</v>
      </c>
      <c r="L86" s="14">
        <v>1200050</v>
      </c>
      <c r="M86" s="14" t="s">
        <v>8990</v>
      </c>
      <c r="N86" s="14"/>
      <c r="O86" s="14" t="s">
        <v>8994</v>
      </c>
      <c r="P86" s="14" t="s">
        <v>8993</v>
      </c>
      <c r="Q86" s="14">
        <v>8820</v>
      </c>
      <c r="R86" s="14" t="s">
        <v>8990</v>
      </c>
      <c r="S86" s="14">
        <v>29723</v>
      </c>
      <c r="T86" s="14" t="s">
        <v>8990</v>
      </c>
      <c r="U86" s="14"/>
      <c r="V86" s="14" t="s">
        <v>8992</v>
      </c>
      <c r="W86" s="14">
        <v>49255</v>
      </c>
      <c r="X86" s="14">
        <v>8820</v>
      </c>
      <c r="Y86" s="14" t="s">
        <v>8990</v>
      </c>
      <c r="Z86" s="14" t="s">
        <v>8991</v>
      </c>
      <c r="AA86" s="14" t="s">
        <v>1086</v>
      </c>
      <c r="AB86" s="14" t="s">
        <v>1072</v>
      </c>
      <c r="AC86" s="14" t="s">
        <v>8990</v>
      </c>
      <c r="AD86" s="14" t="s">
        <v>8991</v>
      </c>
      <c r="AE86" s="14"/>
      <c r="AF86" s="15" t="s">
        <v>8990</v>
      </c>
      <c r="AG86" s="14">
        <v>12582</v>
      </c>
      <c r="AH86" s="14" t="s">
        <v>1065</v>
      </c>
    </row>
    <row r="87" spans="1:34" x14ac:dyDescent="0.25">
      <c r="A87" s="10" t="s">
        <v>8987</v>
      </c>
      <c r="B87" s="16" t="s">
        <v>8985</v>
      </c>
      <c r="C87" s="12">
        <v>28753</v>
      </c>
      <c r="D87" s="10" t="str">
        <f t="shared" si="3"/>
        <v>Jason</v>
      </c>
      <c r="E87" s="10" t="str">
        <f t="shared" si="4"/>
        <v>Bay</v>
      </c>
      <c r="F87" s="10" t="s">
        <v>1092</v>
      </c>
      <c r="G87" s="10" t="str">
        <f t="shared" si="5"/>
        <v/>
      </c>
      <c r="H87" s="10" t="s">
        <v>31</v>
      </c>
      <c r="I87" s="13">
        <v>1717</v>
      </c>
      <c r="J87" s="10">
        <v>424726</v>
      </c>
      <c r="K87" s="14" t="s">
        <v>8985</v>
      </c>
      <c r="L87" s="14">
        <v>390795</v>
      </c>
      <c r="M87" s="14" t="s">
        <v>8985</v>
      </c>
      <c r="N87" s="14" t="s">
        <v>8989</v>
      </c>
      <c r="O87" s="14" t="s">
        <v>8988</v>
      </c>
      <c r="P87" s="14" t="s">
        <v>8987</v>
      </c>
      <c r="Q87" s="14">
        <v>7143</v>
      </c>
      <c r="R87" s="14" t="s">
        <v>8985</v>
      </c>
      <c r="S87" s="14">
        <v>5496</v>
      </c>
      <c r="T87" s="14" t="s">
        <v>8985</v>
      </c>
      <c r="U87" s="14"/>
      <c r="V87" s="14" t="s">
        <v>8986</v>
      </c>
      <c r="W87" s="14">
        <v>31518</v>
      </c>
      <c r="X87" s="14">
        <v>7143</v>
      </c>
      <c r="Y87" s="14" t="s">
        <v>8985</v>
      </c>
      <c r="Z87" s="14"/>
      <c r="AA87" s="14" t="s">
        <v>1072</v>
      </c>
      <c r="AB87" s="14" t="s">
        <v>1072</v>
      </c>
      <c r="AC87" s="14"/>
      <c r="AD87" s="14" t="s">
        <v>8984</v>
      </c>
      <c r="AE87" s="14"/>
      <c r="AF87" s="15" t="s">
        <v>1065</v>
      </c>
      <c r="AG87" s="14" t="s">
        <v>1065</v>
      </c>
      <c r="AH87" s="14" t="s">
        <v>1065</v>
      </c>
    </row>
    <row r="88" spans="1:34" x14ac:dyDescent="0.25">
      <c r="A88" s="10" t="s">
        <v>8981</v>
      </c>
      <c r="B88" s="16" t="s">
        <v>8978</v>
      </c>
      <c r="C88" s="12">
        <v>31658</v>
      </c>
      <c r="D88" s="10" t="str">
        <f t="shared" si="3"/>
        <v>Brandon</v>
      </c>
      <c r="E88" s="10" t="str">
        <f t="shared" si="4"/>
        <v>Beachy</v>
      </c>
      <c r="F88" s="10" t="s">
        <v>1279</v>
      </c>
      <c r="G88" s="10" t="str">
        <f t="shared" si="5"/>
        <v>NL</v>
      </c>
      <c r="H88" s="10" t="s">
        <v>14</v>
      </c>
      <c r="I88" s="13">
        <v>8851</v>
      </c>
      <c r="J88" s="10">
        <v>545404</v>
      </c>
      <c r="K88" s="14" t="s">
        <v>8978</v>
      </c>
      <c r="L88" s="14">
        <v>1770803</v>
      </c>
      <c r="M88" s="14" t="s">
        <v>8978</v>
      </c>
      <c r="N88" s="14" t="s">
        <v>8983</v>
      </c>
      <c r="O88" s="14" t="s">
        <v>8982</v>
      </c>
      <c r="P88" s="14" t="s">
        <v>8981</v>
      </c>
      <c r="Q88" s="14">
        <v>8837</v>
      </c>
      <c r="R88" s="14" t="s">
        <v>8978</v>
      </c>
      <c r="S88" s="14">
        <v>30962</v>
      </c>
      <c r="T88" s="14" t="s">
        <v>8978</v>
      </c>
      <c r="U88" s="14"/>
      <c r="V88" s="14" t="s">
        <v>8980</v>
      </c>
      <c r="W88" s="14">
        <v>58054</v>
      </c>
      <c r="X88" s="14">
        <v>8837</v>
      </c>
      <c r="Y88" s="14" t="s">
        <v>8978</v>
      </c>
      <c r="Z88" s="14" t="s">
        <v>8979</v>
      </c>
      <c r="AA88" s="14" t="s">
        <v>1072</v>
      </c>
      <c r="AB88" s="14" t="s">
        <v>1072</v>
      </c>
      <c r="AC88" s="14"/>
      <c r="AD88" s="14" t="s">
        <v>8979</v>
      </c>
      <c r="AE88" s="14"/>
      <c r="AF88" s="15" t="s">
        <v>8978</v>
      </c>
      <c r="AG88" s="14">
        <v>12676</v>
      </c>
      <c r="AH88" s="14" t="s">
        <v>8978</v>
      </c>
    </row>
    <row r="89" spans="1:34" x14ac:dyDescent="0.25">
      <c r="A89" s="10" t="s">
        <v>8975</v>
      </c>
      <c r="B89" s="16" t="s">
        <v>8973</v>
      </c>
      <c r="C89" s="12">
        <v>32525</v>
      </c>
      <c r="D89" s="10" t="str">
        <f t="shared" si="3"/>
        <v>Blake</v>
      </c>
      <c r="E89" s="10" t="str">
        <f t="shared" si="4"/>
        <v>Beavan</v>
      </c>
      <c r="F89" s="10" t="s">
        <v>1092</v>
      </c>
      <c r="G89" s="10" t="str">
        <f t="shared" si="5"/>
        <v/>
      </c>
      <c r="H89" s="10" t="s">
        <v>14</v>
      </c>
      <c r="I89" s="13">
        <v>338</v>
      </c>
      <c r="J89" s="10">
        <v>518444</v>
      </c>
      <c r="K89" s="14" t="s">
        <v>8973</v>
      </c>
      <c r="L89" s="14">
        <v>1755140</v>
      </c>
      <c r="M89" s="14" t="s">
        <v>8973</v>
      </c>
      <c r="N89" s="14" t="s">
        <v>8977</v>
      </c>
      <c r="O89" s="14" t="s">
        <v>8976</v>
      </c>
      <c r="P89" s="14" t="s">
        <v>8975</v>
      </c>
      <c r="Q89" s="14">
        <v>8981</v>
      </c>
      <c r="R89" s="14" t="s">
        <v>8973</v>
      </c>
      <c r="S89" s="14">
        <v>31018</v>
      </c>
      <c r="T89" s="14" t="s">
        <v>8973</v>
      </c>
      <c r="U89" s="14"/>
      <c r="V89" s="14" t="s">
        <v>8974</v>
      </c>
      <c r="W89" s="14">
        <v>57741</v>
      </c>
      <c r="X89" s="14">
        <v>8981</v>
      </c>
      <c r="Y89" s="14" t="s">
        <v>8973</v>
      </c>
      <c r="Z89" s="14" t="s">
        <v>8972</v>
      </c>
      <c r="AA89" s="14" t="s">
        <v>1072</v>
      </c>
      <c r="AB89" s="14" t="s">
        <v>1072</v>
      </c>
      <c r="AC89" s="14"/>
      <c r="AD89" s="14" t="s">
        <v>8972</v>
      </c>
      <c r="AE89" s="14"/>
      <c r="AF89" s="15" t="s">
        <v>1065</v>
      </c>
      <c r="AG89" s="14" t="s">
        <v>1065</v>
      </c>
      <c r="AH89" s="14" t="s">
        <v>1065</v>
      </c>
    </row>
    <row r="90" spans="1:34" x14ac:dyDescent="0.25">
      <c r="A90" s="10" t="s">
        <v>8970</v>
      </c>
      <c r="B90" s="16" t="s">
        <v>8968</v>
      </c>
      <c r="C90" s="12">
        <v>31064</v>
      </c>
      <c r="D90" s="10" t="str">
        <f t="shared" si="3"/>
        <v>Chad</v>
      </c>
      <c r="E90" s="10" t="str">
        <f t="shared" si="4"/>
        <v>Beck</v>
      </c>
      <c r="F90" s="10" t="s">
        <v>1510</v>
      </c>
      <c r="G90" s="10" t="str">
        <f t="shared" si="5"/>
        <v>AL</v>
      </c>
      <c r="H90" s="10" t="s">
        <v>14</v>
      </c>
      <c r="I90" s="13">
        <v>9258</v>
      </c>
      <c r="J90" s="10">
        <v>444447</v>
      </c>
      <c r="K90" s="14" t="s">
        <v>8968</v>
      </c>
      <c r="L90" s="14">
        <v>1895572</v>
      </c>
      <c r="M90" s="14" t="s">
        <v>8968</v>
      </c>
      <c r="N90" s="14"/>
      <c r="O90" s="14" t="s">
        <v>8971</v>
      </c>
      <c r="P90" s="14" t="s">
        <v>8970</v>
      </c>
      <c r="Q90" s="14">
        <v>9071</v>
      </c>
      <c r="R90" s="14" t="s">
        <v>8968</v>
      </c>
      <c r="S90" s="14">
        <v>32027</v>
      </c>
      <c r="T90" s="14" t="s">
        <v>8968</v>
      </c>
      <c r="U90" s="14"/>
      <c r="V90" s="14" t="s">
        <v>8969</v>
      </c>
      <c r="W90" s="14">
        <v>52248</v>
      </c>
      <c r="X90" s="14">
        <v>9071</v>
      </c>
      <c r="Y90" s="14" t="s">
        <v>8968</v>
      </c>
      <c r="Z90" s="14"/>
      <c r="AA90" s="14" t="s">
        <v>1072</v>
      </c>
      <c r="AB90" s="14" t="s">
        <v>1072</v>
      </c>
      <c r="AC90" s="14"/>
      <c r="AD90" s="14" t="s">
        <v>8967</v>
      </c>
      <c r="AE90" s="14"/>
      <c r="AF90" s="15" t="s">
        <v>1065</v>
      </c>
      <c r="AG90" s="14" t="s">
        <v>1065</v>
      </c>
      <c r="AH90" s="14" t="s">
        <v>1065</v>
      </c>
    </row>
    <row r="91" spans="1:34" x14ac:dyDescent="0.25">
      <c r="A91" s="10" t="s">
        <v>8964</v>
      </c>
      <c r="B91" s="16" t="s">
        <v>8962</v>
      </c>
      <c r="C91" s="12">
        <v>29356</v>
      </c>
      <c r="D91" s="10" t="str">
        <f t="shared" si="3"/>
        <v>Josh</v>
      </c>
      <c r="E91" s="10" t="str">
        <f t="shared" si="4"/>
        <v>Beckett</v>
      </c>
      <c r="F91" s="10" t="s">
        <v>1279</v>
      </c>
      <c r="G91" s="10" t="str">
        <f t="shared" si="5"/>
        <v>NL</v>
      </c>
      <c r="H91" s="10" t="s">
        <v>14</v>
      </c>
      <c r="I91" s="13">
        <v>510</v>
      </c>
      <c r="J91" s="10">
        <v>277417</v>
      </c>
      <c r="K91" s="14" t="s">
        <v>8962</v>
      </c>
      <c r="L91" s="14">
        <v>174887</v>
      </c>
      <c r="M91" s="14" t="s">
        <v>8962</v>
      </c>
      <c r="N91" s="14" t="s">
        <v>8966</v>
      </c>
      <c r="O91" s="14" t="s">
        <v>8965</v>
      </c>
      <c r="P91" s="14" t="s">
        <v>8964</v>
      </c>
      <c r="Q91" s="14">
        <v>6403</v>
      </c>
      <c r="R91" s="14" t="s">
        <v>8962</v>
      </c>
      <c r="S91" s="14">
        <v>4242</v>
      </c>
      <c r="T91" s="14" t="s">
        <v>8962</v>
      </c>
      <c r="U91" s="14"/>
      <c r="V91" s="14" t="s">
        <v>8963</v>
      </c>
      <c r="W91" s="14">
        <v>489</v>
      </c>
      <c r="X91" s="14">
        <v>6403</v>
      </c>
      <c r="Y91" s="14" t="s">
        <v>8962</v>
      </c>
      <c r="Z91" s="14"/>
      <c r="AA91" s="14" t="s">
        <v>1072</v>
      </c>
      <c r="AB91" s="14" t="s">
        <v>1072</v>
      </c>
      <c r="AC91" s="14"/>
      <c r="AD91" s="14" t="s">
        <v>8961</v>
      </c>
      <c r="AE91" s="14"/>
      <c r="AF91" s="15" t="s">
        <v>1065</v>
      </c>
      <c r="AG91" s="14" t="s">
        <v>1065</v>
      </c>
      <c r="AH91" s="14" t="s">
        <v>1065</v>
      </c>
    </row>
    <row r="92" spans="1:34" x14ac:dyDescent="0.25">
      <c r="A92" s="10" t="s">
        <v>8958</v>
      </c>
      <c r="B92" s="16" t="s">
        <v>8955</v>
      </c>
      <c r="C92" s="12">
        <v>31671</v>
      </c>
      <c r="D92" s="10" t="str">
        <f t="shared" si="3"/>
        <v>Gordon</v>
      </c>
      <c r="E92" s="10" t="str">
        <f t="shared" si="4"/>
        <v>Beckham</v>
      </c>
      <c r="F92" s="10" t="s">
        <v>1415</v>
      </c>
      <c r="G92" s="10" t="str">
        <f t="shared" si="5"/>
        <v>AL</v>
      </c>
      <c r="H92" s="10" t="s">
        <v>73</v>
      </c>
      <c r="I92" s="13">
        <v>9015</v>
      </c>
      <c r="J92" s="10">
        <v>493596</v>
      </c>
      <c r="K92" s="14" t="s">
        <v>8955</v>
      </c>
      <c r="L92" s="14">
        <v>1660445</v>
      </c>
      <c r="M92" s="14" t="s">
        <v>8955</v>
      </c>
      <c r="N92" s="14" t="s">
        <v>8960</v>
      </c>
      <c r="O92" s="14" t="s">
        <v>8959</v>
      </c>
      <c r="P92" s="14" t="s">
        <v>8958</v>
      </c>
      <c r="Q92" s="14">
        <v>8422</v>
      </c>
      <c r="R92" s="14" t="s">
        <v>8955</v>
      </c>
      <c r="S92" s="14">
        <v>30117</v>
      </c>
      <c r="T92" s="14" t="s">
        <v>8955</v>
      </c>
      <c r="U92" s="14" t="s">
        <v>8955</v>
      </c>
      <c r="V92" s="14" t="s">
        <v>8957</v>
      </c>
      <c r="W92" s="14">
        <v>58057</v>
      </c>
      <c r="X92" s="14">
        <v>8422</v>
      </c>
      <c r="Y92" s="14" t="s">
        <v>8955</v>
      </c>
      <c r="Z92" s="14" t="s">
        <v>8956</v>
      </c>
      <c r="AA92" s="14" t="s">
        <v>1072</v>
      </c>
      <c r="AB92" s="14" t="s">
        <v>1072</v>
      </c>
      <c r="AC92" s="14" t="s">
        <v>8955</v>
      </c>
      <c r="AD92" s="14" t="s">
        <v>8956</v>
      </c>
      <c r="AE92" s="14">
        <v>10461</v>
      </c>
      <c r="AF92" s="15" t="s">
        <v>8955</v>
      </c>
      <c r="AG92" s="14">
        <v>5326</v>
      </c>
      <c r="AH92" s="14" t="s">
        <v>8955</v>
      </c>
    </row>
    <row r="93" spans="1:34" x14ac:dyDescent="0.25">
      <c r="A93" s="10" t="s">
        <v>8952</v>
      </c>
      <c r="B93" s="16" t="s">
        <v>8949</v>
      </c>
      <c r="C93" s="12">
        <v>32900</v>
      </c>
      <c r="D93" s="10" t="str">
        <f t="shared" si="3"/>
        <v>Tim</v>
      </c>
      <c r="E93" s="10" t="str">
        <f t="shared" si="4"/>
        <v>Beckham</v>
      </c>
      <c r="F93" s="10" t="s">
        <v>2198</v>
      </c>
      <c r="G93" s="10" t="str">
        <f t="shared" si="5"/>
        <v>AL</v>
      </c>
      <c r="H93" s="10" t="s">
        <v>73</v>
      </c>
      <c r="I93" s="13">
        <v>7949</v>
      </c>
      <c r="J93" s="17">
        <v>542921</v>
      </c>
      <c r="K93" s="14" t="s">
        <v>8949</v>
      </c>
      <c r="L93" s="14">
        <v>1663586</v>
      </c>
      <c r="M93" s="14" t="s">
        <v>8949</v>
      </c>
      <c r="N93" s="14" t="s">
        <v>8954</v>
      </c>
      <c r="O93" s="14" t="s">
        <v>8953</v>
      </c>
      <c r="P93" s="14" t="s">
        <v>8952</v>
      </c>
      <c r="Q93" s="14">
        <v>8691</v>
      </c>
      <c r="R93" s="14" t="s">
        <v>8949</v>
      </c>
      <c r="S93" s="14">
        <v>30212</v>
      </c>
      <c r="T93" s="14" t="s">
        <v>8949</v>
      </c>
      <c r="U93" s="14"/>
      <c r="V93" s="14" t="s">
        <v>8951</v>
      </c>
      <c r="W93" s="14">
        <v>58058</v>
      </c>
      <c r="X93" s="14">
        <v>8691</v>
      </c>
      <c r="Y93" s="14" t="s">
        <v>8949</v>
      </c>
      <c r="Z93" s="14"/>
      <c r="AA93" s="14" t="s">
        <v>1072</v>
      </c>
      <c r="AB93" s="14" t="s">
        <v>1072</v>
      </c>
      <c r="AC93" s="14"/>
      <c r="AD93" s="14" t="s">
        <v>8950</v>
      </c>
      <c r="AE93" s="14"/>
      <c r="AF93" s="15" t="s">
        <v>8949</v>
      </c>
      <c r="AG93" s="14">
        <v>11326</v>
      </c>
      <c r="AH93" s="14" t="s">
        <v>8949</v>
      </c>
    </row>
    <row r="94" spans="1:34" x14ac:dyDescent="0.25">
      <c r="A94" s="10" t="s">
        <v>8946</v>
      </c>
      <c r="B94" s="16" t="s">
        <v>8944</v>
      </c>
      <c r="C94" s="12">
        <v>28920</v>
      </c>
      <c r="D94" s="10" t="str">
        <f t="shared" si="3"/>
        <v>Erik</v>
      </c>
      <c r="E94" s="10" t="str">
        <f t="shared" si="4"/>
        <v>Bedard</v>
      </c>
      <c r="F94" s="10" t="s">
        <v>1092</v>
      </c>
      <c r="G94" s="10" t="str">
        <f t="shared" si="5"/>
        <v/>
      </c>
      <c r="H94" s="10" t="s">
        <v>14</v>
      </c>
      <c r="I94" s="13">
        <v>126</v>
      </c>
      <c r="J94" s="10">
        <v>407853</v>
      </c>
      <c r="K94" s="14" t="s">
        <v>8944</v>
      </c>
      <c r="L94" s="14">
        <v>288939</v>
      </c>
      <c r="M94" s="14" t="s">
        <v>8944</v>
      </c>
      <c r="N94" s="14" t="s">
        <v>8948</v>
      </c>
      <c r="O94" s="14" t="s">
        <v>8947</v>
      </c>
      <c r="P94" s="14" t="s">
        <v>8946</v>
      </c>
      <c r="Q94" s="14">
        <v>6910</v>
      </c>
      <c r="R94" s="14" t="s">
        <v>8944</v>
      </c>
      <c r="S94" s="14">
        <v>5099</v>
      </c>
      <c r="T94" s="14" t="s">
        <v>8944</v>
      </c>
      <c r="U94" s="14"/>
      <c r="V94" s="14" t="s">
        <v>8945</v>
      </c>
      <c r="W94" s="14">
        <v>1195</v>
      </c>
      <c r="X94" s="14">
        <v>6910</v>
      </c>
      <c r="Y94" s="14" t="s">
        <v>8944</v>
      </c>
      <c r="Z94" s="14" t="s">
        <v>8943</v>
      </c>
      <c r="AA94" s="14" t="s">
        <v>1086</v>
      </c>
      <c r="AB94" s="14" t="s">
        <v>1086</v>
      </c>
      <c r="AC94" s="14"/>
      <c r="AD94" s="14" t="s">
        <v>8943</v>
      </c>
      <c r="AE94" s="14"/>
      <c r="AF94" s="15" t="s">
        <v>1065</v>
      </c>
      <c r="AG94" s="14" t="s">
        <v>1065</v>
      </c>
      <c r="AH94" s="14" t="s">
        <v>1065</v>
      </c>
    </row>
    <row r="95" spans="1:34" x14ac:dyDescent="0.25">
      <c r="A95" s="14" t="s">
        <v>8941</v>
      </c>
      <c r="B95" s="16" t="s">
        <v>8939</v>
      </c>
      <c r="C95" s="22">
        <v>33513</v>
      </c>
      <c r="D95" s="17" t="str">
        <f t="shared" si="3"/>
        <v>Cam</v>
      </c>
      <c r="E95" s="17" t="str">
        <f t="shared" si="4"/>
        <v>Bedrosian</v>
      </c>
      <c r="F95" s="14" t="s">
        <v>38</v>
      </c>
      <c r="G95" s="17" t="str">
        <f t="shared" si="5"/>
        <v>AL</v>
      </c>
      <c r="H95" s="14" t="s">
        <v>14</v>
      </c>
      <c r="I95" s="13">
        <v>13360</v>
      </c>
      <c r="J95" s="13">
        <v>592135</v>
      </c>
      <c r="K95" s="14" t="s">
        <v>8939</v>
      </c>
      <c r="L95" s="14">
        <v>1757977</v>
      </c>
      <c r="M95" s="14" t="s">
        <v>8939</v>
      </c>
      <c r="N95" s="14"/>
      <c r="O95" s="14" t="s">
        <v>8942</v>
      </c>
      <c r="P95" s="14" t="s">
        <v>8941</v>
      </c>
      <c r="Q95" s="14">
        <v>9722</v>
      </c>
      <c r="R95" s="14" t="s">
        <v>8939</v>
      </c>
      <c r="S95" s="14">
        <v>31716</v>
      </c>
      <c r="T95" s="14" t="s">
        <v>8939</v>
      </c>
      <c r="U95" s="14"/>
      <c r="V95" s="14"/>
      <c r="W95" s="14">
        <v>66930</v>
      </c>
      <c r="X95" s="14">
        <v>9722</v>
      </c>
      <c r="Y95" s="14" t="s">
        <v>8939</v>
      </c>
      <c r="Z95" s="14"/>
      <c r="AA95" s="14" t="s">
        <v>1072</v>
      </c>
      <c r="AB95" s="14" t="s">
        <v>1072</v>
      </c>
      <c r="AC95" s="14"/>
      <c r="AD95" s="14" t="s">
        <v>8940</v>
      </c>
      <c r="AE95" s="14"/>
      <c r="AF95" s="23" t="s">
        <v>8939</v>
      </c>
      <c r="AG95" s="14">
        <v>53048</v>
      </c>
      <c r="AH95" s="14" t="s">
        <v>1065</v>
      </c>
    </row>
    <row r="96" spans="1:34" x14ac:dyDescent="0.25">
      <c r="A96" s="10" t="s">
        <v>8938</v>
      </c>
      <c r="B96" s="16" t="s">
        <v>8936</v>
      </c>
      <c r="C96" s="12">
        <v>32671</v>
      </c>
      <c r="D96" s="10" t="str">
        <f t="shared" si="3"/>
        <v>Dallas</v>
      </c>
      <c r="E96" s="10" t="str">
        <f t="shared" si="4"/>
        <v>Beeler</v>
      </c>
      <c r="F96" s="10" t="s">
        <v>42</v>
      </c>
      <c r="G96" s="10" t="str">
        <f t="shared" si="5"/>
        <v>NL</v>
      </c>
      <c r="H96" s="10" t="s">
        <v>14</v>
      </c>
      <c r="I96" s="13">
        <v>11471</v>
      </c>
      <c r="J96" s="10">
        <v>542923</v>
      </c>
      <c r="K96" s="14" t="s">
        <v>8936</v>
      </c>
      <c r="L96" s="14"/>
      <c r="M96" s="14"/>
      <c r="N96" s="14"/>
      <c r="O96" s="14"/>
      <c r="P96" s="14" t="s">
        <v>8938</v>
      </c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 t="s">
        <v>1072</v>
      </c>
      <c r="AB96" s="14" t="s">
        <v>1072</v>
      </c>
      <c r="AC96" s="14"/>
      <c r="AD96" s="14" t="s">
        <v>8937</v>
      </c>
      <c r="AE96" s="14"/>
      <c r="AF96" s="24"/>
      <c r="AG96" s="24"/>
      <c r="AH96" s="24" t="s">
        <v>8936</v>
      </c>
    </row>
    <row r="97" spans="1:34" x14ac:dyDescent="0.25">
      <c r="A97" s="10" t="s">
        <v>8933</v>
      </c>
      <c r="B97" s="16" t="s">
        <v>8930</v>
      </c>
      <c r="C97" s="12">
        <v>29378</v>
      </c>
      <c r="D97" s="10" t="str">
        <f t="shared" si="3"/>
        <v>Matt</v>
      </c>
      <c r="E97" s="10" t="str">
        <f t="shared" si="4"/>
        <v>Belisle</v>
      </c>
      <c r="F97" s="18" t="s">
        <v>30</v>
      </c>
      <c r="G97" s="10" t="str">
        <f t="shared" si="5"/>
        <v>NL</v>
      </c>
      <c r="H97" s="10" t="s">
        <v>14</v>
      </c>
      <c r="I97" s="13">
        <v>1837</v>
      </c>
      <c r="J97" s="10">
        <v>279571</v>
      </c>
      <c r="K97" s="14" t="s">
        <v>8930</v>
      </c>
      <c r="L97" s="14">
        <v>174984</v>
      </c>
      <c r="M97" s="14" t="s">
        <v>8930</v>
      </c>
      <c r="N97" s="14" t="s">
        <v>8935</v>
      </c>
      <c r="O97" s="14" t="s">
        <v>8934</v>
      </c>
      <c r="P97" s="14" t="s">
        <v>8933</v>
      </c>
      <c r="Q97" s="14">
        <v>7240</v>
      </c>
      <c r="R97" s="14" t="s">
        <v>8930</v>
      </c>
      <c r="S97" s="14">
        <v>5829</v>
      </c>
      <c r="T97" s="14" t="s">
        <v>8930</v>
      </c>
      <c r="U97" s="14"/>
      <c r="V97" s="14" t="s">
        <v>8932</v>
      </c>
      <c r="W97" s="14">
        <v>31338</v>
      </c>
      <c r="X97" s="14">
        <v>7240</v>
      </c>
      <c r="Y97" s="14" t="s">
        <v>8930</v>
      </c>
      <c r="Z97" s="14" t="s">
        <v>8931</v>
      </c>
      <c r="AA97" s="14" t="s">
        <v>1072</v>
      </c>
      <c r="AB97" s="14" t="s">
        <v>1072</v>
      </c>
      <c r="AC97" s="14"/>
      <c r="AD97" s="14" t="s">
        <v>8931</v>
      </c>
      <c r="AE97" s="14"/>
      <c r="AF97" s="15" t="s">
        <v>8930</v>
      </c>
      <c r="AG97" s="14">
        <v>5829</v>
      </c>
      <c r="AH97" s="14" t="s">
        <v>1065</v>
      </c>
    </row>
    <row r="98" spans="1:34" x14ac:dyDescent="0.25">
      <c r="A98" s="10" t="s">
        <v>8927</v>
      </c>
      <c r="B98" s="16" t="s">
        <v>8925</v>
      </c>
      <c r="C98" s="12">
        <v>30316</v>
      </c>
      <c r="D98" s="10" t="str">
        <f t="shared" si="3"/>
        <v>Ronald</v>
      </c>
      <c r="E98" s="10" t="str">
        <f t="shared" si="4"/>
        <v>Belisario</v>
      </c>
      <c r="F98" s="10" t="s">
        <v>1092</v>
      </c>
      <c r="G98" s="10" t="str">
        <f t="shared" si="5"/>
        <v/>
      </c>
      <c r="H98" s="10" t="s">
        <v>14</v>
      </c>
      <c r="I98" s="13">
        <v>2203</v>
      </c>
      <c r="J98" s="10">
        <v>430613</v>
      </c>
      <c r="K98" s="14" t="s">
        <v>8925</v>
      </c>
      <c r="L98" s="14">
        <v>448908</v>
      </c>
      <c r="M98" s="14" t="s">
        <v>8925</v>
      </c>
      <c r="N98" s="14" t="s">
        <v>8929</v>
      </c>
      <c r="O98" s="14" t="s">
        <v>8928</v>
      </c>
      <c r="P98" s="14" t="s">
        <v>8927</v>
      </c>
      <c r="Q98" s="14">
        <v>8442</v>
      </c>
      <c r="R98" s="14" t="s">
        <v>8925</v>
      </c>
      <c r="S98" s="14">
        <v>29680</v>
      </c>
      <c r="T98" s="14" t="s">
        <v>8925</v>
      </c>
      <c r="U98" s="14"/>
      <c r="V98" s="14" t="s">
        <v>8926</v>
      </c>
      <c r="W98" s="14">
        <v>32630</v>
      </c>
      <c r="X98" s="14">
        <v>8442</v>
      </c>
      <c r="Y98" s="14" t="s">
        <v>8925</v>
      </c>
      <c r="Z98" s="14" t="s">
        <v>8924</v>
      </c>
      <c r="AA98" s="14" t="s">
        <v>1072</v>
      </c>
      <c r="AB98" s="14" t="s">
        <v>1072</v>
      </c>
      <c r="AC98" s="14"/>
      <c r="AD98" s="14" t="s">
        <v>8924</v>
      </c>
      <c r="AE98" s="14"/>
      <c r="AF98" s="15" t="s">
        <v>1065</v>
      </c>
      <c r="AG98" s="14">
        <v>5429</v>
      </c>
      <c r="AH98" s="14" t="s">
        <v>1065</v>
      </c>
    </row>
    <row r="99" spans="1:34" x14ac:dyDescent="0.25">
      <c r="A99" s="10" t="s">
        <v>8922</v>
      </c>
      <c r="B99" s="16" t="s">
        <v>8919</v>
      </c>
      <c r="C99" s="12">
        <v>31794</v>
      </c>
      <c r="D99" s="10" t="str">
        <f t="shared" si="3"/>
        <v>Jeff</v>
      </c>
      <c r="E99" s="10" t="str">
        <f t="shared" si="4"/>
        <v>Beliveau</v>
      </c>
      <c r="F99" s="10" t="s">
        <v>2198</v>
      </c>
      <c r="G99" s="10" t="str">
        <f t="shared" si="5"/>
        <v>AL</v>
      </c>
      <c r="H99" s="10" t="s">
        <v>14</v>
      </c>
      <c r="I99" s="13">
        <v>8504</v>
      </c>
      <c r="J99" s="10">
        <v>542924</v>
      </c>
      <c r="K99" s="14" t="s">
        <v>8919</v>
      </c>
      <c r="L99" s="14">
        <v>1915127</v>
      </c>
      <c r="M99" s="14" t="s">
        <v>8919</v>
      </c>
      <c r="N99" s="14"/>
      <c r="O99" s="14" t="s">
        <v>8923</v>
      </c>
      <c r="P99" s="14" t="s">
        <v>8922</v>
      </c>
      <c r="Q99" s="14">
        <v>9246</v>
      </c>
      <c r="R99" s="14" t="s">
        <v>8919</v>
      </c>
      <c r="S99" s="14">
        <v>32037</v>
      </c>
      <c r="T99" s="14" t="s">
        <v>8919</v>
      </c>
      <c r="U99" s="14"/>
      <c r="V99" s="14" t="s">
        <v>8921</v>
      </c>
      <c r="W99" s="14">
        <v>58059</v>
      </c>
      <c r="X99" s="14">
        <v>9246</v>
      </c>
      <c r="Y99" s="14" t="s">
        <v>8919</v>
      </c>
      <c r="Z99" s="14" t="s">
        <v>8920</v>
      </c>
      <c r="AA99" s="14" t="s">
        <v>1086</v>
      </c>
      <c r="AB99" s="14" t="s">
        <v>1086</v>
      </c>
      <c r="AC99" s="14"/>
      <c r="AD99" s="14" t="s">
        <v>8920</v>
      </c>
      <c r="AE99" s="14"/>
      <c r="AF99" s="15" t="s">
        <v>8919</v>
      </c>
      <c r="AG99" s="14">
        <v>17029</v>
      </c>
      <c r="AH99" s="14" t="s">
        <v>1065</v>
      </c>
    </row>
    <row r="100" spans="1:34" x14ac:dyDescent="0.25">
      <c r="A100" s="10" t="s">
        <v>8916</v>
      </c>
      <c r="B100" s="16" t="s">
        <v>8914</v>
      </c>
      <c r="C100" s="12">
        <v>28397</v>
      </c>
      <c r="D100" s="10" t="str">
        <f t="shared" si="3"/>
        <v>Heath</v>
      </c>
      <c r="E100" s="10" t="str">
        <f t="shared" si="4"/>
        <v>Bell</v>
      </c>
      <c r="F100" s="10" t="s">
        <v>1092</v>
      </c>
      <c r="G100" s="10" t="str">
        <f t="shared" si="5"/>
        <v/>
      </c>
      <c r="H100" s="10" t="s">
        <v>14</v>
      </c>
      <c r="I100" s="13">
        <v>2080</v>
      </c>
      <c r="J100" s="10">
        <v>425514</v>
      </c>
      <c r="K100" s="14" t="s">
        <v>8914</v>
      </c>
      <c r="L100" s="14">
        <v>383399</v>
      </c>
      <c r="M100" s="14" t="s">
        <v>8914</v>
      </c>
      <c r="N100" s="14" t="s">
        <v>8918</v>
      </c>
      <c r="O100" s="14" t="s">
        <v>8917</v>
      </c>
      <c r="P100" s="14" t="s">
        <v>8916</v>
      </c>
      <c r="Q100" s="14">
        <v>7418</v>
      </c>
      <c r="R100" s="14" t="s">
        <v>8914</v>
      </c>
      <c r="S100" s="14">
        <v>6084</v>
      </c>
      <c r="T100" s="14" t="s">
        <v>8914</v>
      </c>
      <c r="U100" s="14"/>
      <c r="V100" s="14" t="s">
        <v>8915</v>
      </c>
      <c r="W100" s="14">
        <v>31497</v>
      </c>
      <c r="X100" s="14">
        <v>7418</v>
      </c>
      <c r="Y100" s="14" t="s">
        <v>8914</v>
      </c>
      <c r="Z100" s="14" t="s">
        <v>8913</v>
      </c>
      <c r="AA100" s="14" t="s">
        <v>1072</v>
      </c>
      <c r="AB100" s="14" t="s">
        <v>1072</v>
      </c>
      <c r="AC100" s="14"/>
      <c r="AD100" s="14" t="s">
        <v>8913</v>
      </c>
      <c r="AE100" s="14"/>
      <c r="AF100" s="15" t="s">
        <v>1065</v>
      </c>
      <c r="AG100" s="14" t="s">
        <v>1065</v>
      </c>
      <c r="AH100" s="14" t="s">
        <v>1065</v>
      </c>
    </row>
    <row r="101" spans="1:34" x14ac:dyDescent="0.25">
      <c r="A101" s="10" t="s">
        <v>8910</v>
      </c>
      <c r="B101" s="16" t="s">
        <v>8908</v>
      </c>
      <c r="C101" s="12">
        <v>31729</v>
      </c>
      <c r="D101" s="10" t="str">
        <f t="shared" si="3"/>
        <v>Josh</v>
      </c>
      <c r="E101" s="10" t="str">
        <f t="shared" si="4"/>
        <v>Bell</v>
      </c>
      <c r="F101" s="10" t="s">
        <v>1111</v>
      </c>
      <c r="G101" s="10" t="str">
        <f t="shared" si="5"/>
        <v>NL</v>
      </c>
      <c r="H101" s="10" t="s">
        <v>164</v>
      </c>
      <c r="I101" s="13">
        <v>2510</v>
      </c>
      <c r="J101" s="10">
        <v>458679</v>
      </c>
      <c r="K101" s="14" t="s">
        <v>8908</v>
      </c>
      <c r="L101" s="14">
        <v>1208691</v>
      </c>
      <c r="M101" s="14" t="s">
        <v>8908</v>
      </c>
      <c r="N101" s="14" t="s">
        <v>8912</v>
      </c>
      <c r="O101" s="14" t="s">
        <v>8911</v>
      </c>
      <c r="P101" s="14" t="s">
        <v>8910</v>
      </c>
      <c r="Q101" s="14">
        <v>8625</v>
      </c>
      <c r="R101" s="14" t="s">
        <v>8908</v>
      </c>
      <c r="S101" s="14">
        <v>29634</v>
      </c>
      <c r="T101" s="14" t="s">
        <v>8908</v>
      </c>
      <c r="U101" s="14"/>
      <c r="V101" s="14" t="s">
        <v>8909</v>
      </c>
      <c r="W101" s="14">
        <v>47065</v>
      </c>
      <c r="X101" s="14">
        <v>8625</v>
      </c>
      <c r="Y101" s="14" t="s">
        <v>8908</v>
      </c>
      <c r="Z101" s="14"/>
      <c r="AA101" s="14" t="s">
        <v>1079</v>
      </c>
      <c r="AB101" s="14" t="s">
        <v>1072</v>
      </c>
      <c r="AC101" s="14"/>
      <c r="AD101" s="14" t="s">
        <v>8907</v>
      </c>
      <c r="AE101" s="14"/>
      <c r="AF101" s="15" t="s">
        <v>1065</v>
      </c>
      <c r="AG101" s="14" t="s">
        <v>1065</v>
      </c>
      <c r="AH101" s="14" t="s">
        <v>1065</v>
      </c>
    </row>
    <row r="102" spans="1:34" x14ac:dyDescent="0.25">
      <c r="A102" s="10" t="s">
        <v>8904</v>
      </c>
      <c r="B102" s="16" t="s">
        <v>8902</v>
      </c>
      <c r="C102" s="12">
        <v>31366</v>
      </c>
      <c r="D102" s="10" t="str">
        <f t="shared" si="3"/>
        <v>Duane</v>
      </c>
      <c r="E102" s="10" t="str">
        <f t="shared" si="4"/>
        <v>Below</v>
      </c>
      <c r="F102" s="10" t="s">
        <v>1067</v>
      </c>
      <c r="G102" s="10" t="str">
        <f t="shared" si="5"/>
        <v>AL</v>
      </c>
      <c r="H102" s="10" t="s">
        <v>14</v>
      </c>
      <c r="I102" s="13">
        <v>3124</v>
      </c>
      <c r="J102" s="10">
        <v>502102</v>
      </c>
      <c r="K102" s="14" t="s">
        <v>8902</v>
      </c>
      <c r="L102" s="14">
        <v>1784663</v>
      </c>
      <c r="M102" s="14" t="s">
        <v>8902</v>
      </c>
      <c r="N102" s="14" t="s">
        <v>8906</v>
      </c>
      <c r="O102" s="14" t="s">
        <v>8905</v>
      </c>
      <c r="P102" s="14" t="s">
        <v>8904</v>
      </c>
      <c r="Q102" s="14">
        <v>8993</v>
      </c>
      <c r="R102" s="14" t="s">
        <v>8902</v>
      </c>
      <c r="S102" s="14">
        <v>3132</v>
      </c>
      <c r="T102" s="14" t="s">
        <v>8902</v>
      </c>
      <c r="U102" s="14"/>
      <c r="V102" s="14" t="s">
        <v>8903</v>
      </c>
      <c r="W102" s="14">
        <v>50127</v>
      </c>
      <c r="X102" s="14">
        <v>8993</v>
      </c>
      <c r="Y102" s="14" t="s">
        <v>8902</v>
      </c>
      <c r="Z102" s="14"/>
      <c r="AA102" s="14" t="s">
        <v>1086</v>
      </c>
      <c r="AB102" s="14" t="s">
        <v>1086</v>
      </c>
      <c r="AC102" s="14"/>
      <c r="AD102" s="14" t="s">
        <v>8901</v>
      </c>
      <c r="AE102" s="14"/>
      <c r="AF102" s="15" t="s">
        <v>1065</v>
      </c>
      <c r="AG102" s="14" t="s">
        <v>1065</v>
      </c>
      <c r="AH102" s="14" t="s">
        <v>1065</v>
      </c>
    </row>
    <row r="103" spans="1:34" x14ac:dyDescent="0.25">
      <c r="A103" s="10" t="s">
        <v>8899</v>
      </c>
      <c r="B103" s="16" t="s">
        <v>8896</v>
      </c>
      <c r="C103" s="12">
        <v>32253</v>
      </c>
      <c r="D103" s="10" t="str">
        <f t="shared" si="3"/>
        <v>Brandon</v>
      </c>
      <c r="E103" s="10" t="str">
        <f t="shared" si="4"/>
        <v>Belt</v>
      </c>
      <c r="F103" s="10" t="s">
        <v>1551</v>
      </c>
      <c r="G103" s="10" t="str">
        <f t="shared" si="5"/>
        <v>NL</v>
      </c>
      <c r="H103" s="10" t="s">
        <v>68</v>
      </c>
      <c r="I103" s="13">
        <v>10264</v>
      </c>
      <c r="J103" s="10">
        <v>474832</v>
      </c>
      <c r="K103" s="14" t="s">
        <v>8896</v>
      </c>
      <c r="L103" s="14">
        <v>1757973</v>
      </c>
      <c r="M103" s="14" t="s">
        <v>8896</v>
      </c>
      <c r="N103" s="14"/>
      <c r="O103" s="14" t="s">
        <v>8900</v>
      </c>
      <c r="P103" s="14" t="s">
        <v>8899</v>
      </c>
      <c r="Q103" s="14">
        <v>8795</v>
      </c>
      <c r="R103" s="14" t="s">
        <v>8896</v>
      </c>
      <c r="S103" s="14">
        <v>30901</v>
      </c>
      <c r="T103" s="14" t="s">
        <v>8896</v>
      </c>
      <c r="U103" s="14" t="s">
        <v>8896</v>
      </c>
      <c r="V103" s="14" t="s">
        <v>8898</v>
      </c>
      <c r="W103" s="14">
        <v>65767</v>
      </c>
      <c r="X103" s="14">
        <v>8795</v>
      </c>
      <c r="Y103" s="14" t="s">
        <v>8896</v>
      </c>
      <c r="Z103" s="14" t="s">
        <v>8897</v>
      </c>
      <c r="AA103" s="14" t="s">
        <v>1086</v>
      </c>
      <c r="AB103" s="14" t="s">
        <v>1086</v>
      </c>
      <c r="AC103" s="14" t="s">
        <v>8896</v>
      </c>
      <c r="AD103" s="14" t="s">
        <v>8897</v>
      </c>
      <c r="AE103" s="14">
        <v>11095</v>
      </c>
      <c r="AF103" s="15" t="s">
        <v>8896</v>
      </c>
      <c r="AG103" s="14">
        <v>12900</v>
      </c>
      <c r="AH103" s="14" t="s">
        <v>8896</v>
      </c>
    </row>
    <row r="104" spans="1:34" x14ac:dyDescent="0.25">
      <c r="A104" s="10" t="s">
        <v>8893</v>
      </c>
      <c r="B104" s="16" t="s">
        <v>8890</v>
      </c>
      <c r="C104" s="12">
        <v>28952</v>
      </c>
      <c r="D104" s="10" t="str">
        <f t="shared" si="3"/>
        <v>Adrian</v>
      </c>
      <c r="E104" s="10" t="str">
        <f t="shared" si="4"/>
        <v>Beltre</v>
      </c>
      <c r="F104" s="10" t="s">
        <v>37</v>
      </c>
      <c r="G104" s="10" t="str">
        <f t="shared" si="5"/>
        <v>AL</v>
      </c>
      <c r="H104" s="10" t="s">
        <v>164</v>
      </c>
      <c r="I104" s="13">
        <v>639</v>
      </c>
      <c r="J104" s="10">
        <v>134181</v>
      </c>
      <c r="K104" s="14" t="s">
        <v>8890</v>
      </c>
      <c r="L104" s="14">
        <v>11491</v>
      </c>
      <c r="M104" s="14" t="s">
        <v>8890</v>
      </c>
      <c r="N104" s="14" t="s">
        <v>8895</v>
      </c>
      <c r="O104" s="14" t="s">
        <v>8894</v>
      </c>
      <c r="P104" s="14" t="s">
        <v>8893</v>
      </c>
      <c r="Q104" s="14">
        <v>6039</v>
      </c>
      <c r="R104" s="14" t="s">
        <v>8890</v>
      </c>
      <c r="S104" s="14">
        <v>3878</v>
      </c>
      <c r="T104" s="14" t="s">
        <v>8890</v>
      </c>
      <c r="U104" s="14" t="s">
        <v>8890</v>
      </c>
      <c r="V104" s="14" t="s">
        <v>8892</v>
      </c>
      <c r="W104" s="14">
        <v>340</v>
      </c>
      <c r="X104" s="14">
        <v>6039</v>
      </c>
      <c r="Y104" s="14" t="s">
        <v>8890</v>
      </c>
      <c r="Z104" s="14" t="s">
        <v>8891</v>
      </c>
      <c r="AA104" s="14" t="s">
        <v>1072</v>
      </c>
      <c r="AB104" s="14" t="s">
        <v>1072</v>
      </c>
      <c r="AC104" s="14" t="s">
        <v>8890</v>
      </c>
      <c r="AD104" s="14" t="s">
        <v>8891</v>
      </c>
      <c r="AE104" s="14">
        <v>5617</v>
      </c>
      <c r="AF104" s="15" t="s">
        <v>8890</v>
      </c>
      <c r="AG104" s="14">
        <v>5832</v>
      </c>
      <c r="AH104" s="14" t="s">
        <v>8890</v>
      </c>
    </row>
    <row r="105" spans="1:34" x14ac:dyDescent="0.25">
      <c r="A105" s="10" t="s">
        <v>8887</v>
      </c>
      <c r="B105" s="16" t="s">
        <v>8884</v>
      </c>
      <c r="C105" s="12">
        <v>28239</v>
      </c>
      <c r="D105" s="10" t="str">
        <f t="shared" si="3"/>
        <v>Carlos</v>
      </c>
      <c r="E105" s="10" t="str">
        <f t="shared" si="4"/>
        <v>Beltran</v>
      </c>
      <c r="F105" s="10" t="s">
        <v>24</v>
      </c>
      <c r="G105" s="10" t="str">
        <f t="shared" si="5"/>
        <v>AL</v>
      </c>
      <c r="H105" s="10" t="s">
        <v>31</v>
      </c>
      <c r="I105" s="13">
        <v>589</v>
      </c>
      <c r="J105" s="10">
        <v>136860</v>
      </c>
      <c r="K105" s="14" t="s">
        <v>8884</v>
      </c>
      <c r="L105" s="14">
        <v>18817</v>
      </c>
      <c r="M105" s="14" t="s">
        <v>8884</v>
      </c>
      <c r="N105" s="14" t="s">
        <v>8889</v>
      </c>
      <c r="O105" s="14" t="s">
        <v>8888</v>
      </c>
      <c r="P105" s="14" t="s">
        <v>8887</v>
      </c>
      <c r="Q105" s="14">
        <v>6132</v>
      </c>
      <c r="R105" s="14" t="s">
        <v>8884</v>
      </c>
      <c r="S105" s="14">
        <v>3971</v>
      </c>
      <c r="T105" s="14" t="s">
        <v>8884</v>
      </c>
      <c r="U105" s="14" t="s">
        <v>8884</v>
      </c>
      <c r="V105" s="14" t="s">
        <v>8886</v>
      </c>
      <c r="W105" s="14">
        <v>1358</v>
      </c>
      <c r="X105" s="14">
        <v>6132</v>
      </c>
      <c r="Y105" s="14" t="s">
        <v>8884</v>
      </c>
      <c r="Z105" s="14" t="s">
        <v>8885</v>
      </c>
      <c r="AA105" s="14" t="s">
        <v>1079</v>
      </c>
      <c r="AB105" s="14" t="s">
        <v>1072</v>
      </c>
      <c r="AC105" s="14" t="s">
        <v>8884</v>
      </c>
      <c r="AD105" s="14" t="s">
        <v>8885</v>
      </c>
      <c r="AE105" s="14">
        <v>5887</v>
      </c>
      <c r="AF105" s="15" t="s">
        <v>8884</v>
      </c>
      <c r="AG105" s="14">
        <v>5831</v>
      </c>
      <c r="AH105" s="14" t="s">
        <v>8884</v>
      </c>
    </row>
    <row r="106" spans="1:34" x14ac:dyDescent="0.25">
      <c r="A106" s="10" t="s">
        <v>8881</v>
      </c>
      <c r="B106" s="16" t="s">
        <v>8878</v>
      </c>
      <c r="C106" s="12">
        <v>28332</v>
      </c>
      <c r="D106" s="10" t="str">
        <f t="shared" si="3"/>
        <v>Joaquin</v>
      </c>
      <c r="E106" s="10" t="str">
        <f t="shared" si="4"/>
        <v>Benoit</v>
      </c>
      <c r="F106" s="10" t="s">
        <v>1254</v>
      </c>
      <c r="G106" s="10" t="str">
        <f t="shared" si="5"/>
        <v>NL</v>
      </c>
      <c r="H106" s="10" t="s">
        <v>14</v>
      </c>
      <c r="I106" s="13">
        <v>1437</v>
      </c>
      <c r="J106" s="10">
        <v>276542</v>
      </c>
      <c r="K106" s="14" t="s">
        <v>8878</v>
      </c>
      <c r="L106" s="14">
        <v>174659</v>
      </c>
      <c r="M106" s="14" t="s">
        <v>8878</v>
      </c>
      <c r="N106" s="14" t="s">
        <v>8883</v>
      </c>
      <c r="O106" s="14" t="s">
        <v>8882</v>
      </c>
      <c r="P106" s="14" t="s">
        <v>8881</v>
      </c>
      <c r="Q106" s="14">
        <v>6659</v>
      </c>
      <c r="R106" s="14" t="s">
        <v>8878</v>
      </c>
      <c r="S106" s="14">
        <v>4588</v>
      </c>
      <c r="T106" s="14" t="s">
        <v>8878</v>
      </c>
      <c r="U106" s="14"/>
      <c r="V106" s="14" t="s">
        <v>8880</v>
      </c>
      <c r="W106" s="14">
        <v>1250</v>
      </c>
      <c r="X106" s="14">
        <v>6659</v>
      </c>
      <c r="Y106" s="14" t="s">
        <v>8878</v>
      </c>
      <c r="Z106" s="14" t="s">
        <v>8879</v>
      </c>
      <c r="AA106" s="14" t="s">
        <v>1072</v>
      </c>
      <c r="AB106" s="14" t="s">
        <v>1072</v>
      </c>
      <c r="AC106" s="14" t="s">
        <v>8878</v>
      </c>
      <c r="AD106" s="14" t="s">
        <v>8879</v>
      </c>
      <c r="AE106" s="14">
        <v>6329</v>
      </c>
      <c r="AF106" s="15" t="s">
        <v>8878</v>
      </c>
      <c r="AG106" s="14">
        <v>5834</v>
      </c>
      <c r="AH106" s="14" t="s">
        <v>8878</v>
      </c>
    </row>
    <row r="107" spans="1:34" x14ac:dyDescent="0.25">
      <c r="A107" s="10" t="s">
        <v>8875</v>
      </c>
      <c r="B107" s="16" t="s">
        <v>8873</v>
      </c>
      <c r="C107" s="12">
        <v>27800</v>
      </c>
      <c r="D107" s="10" t="str">
        <f t="shared" si="3"/>
        <v>Lance</v>
      </c>
      <c r="E107" s="10" t="str">
        <f t="shared" si="4"/>
        <v>Berkman</v>
      </c>
      <c r="F107" s="10" t="s">
        <v>1092</v>
      </c>
      <c r="G107" s="10" t="str">
        <f t="shared" si="5"/>
        <v/>
      </c>
      <c r="H107" s="10" t="s">
        <v>68</v>
      </c>
      <c r="I107" s="13">
        <v>548</v>
      </c>
      <c r="J107" s="10">
        <v>204020</v>
      </c>
      <c r="K107" s="14" t="s">
        <v>8873</v>
      </c>
      <c r="L107" s="14">
        <v>22419</v>
      </c>
      <c r="M107" s="14" t="s">
        <v>8873</v>
      </c>
      <c r="N107" s="14" t="s">
        <v>8877</v>
      </c>
      <c r="O107" s="14" t="s">
        <v>8876</v>
      </c>
      <c r="P107" s="14" t="s">
        <v>8875</v>
      </c>
      <c r="Q107" s="14">
        <v>6279</v>
      </c>
      <c r="R107" s="14" t="s">
        <v>8873</v>
      </c>
      <c r="S107" s="14">
        <v>4118</v>
      </c>
      <c r="T107" s="14" t="s">
        <v>8873</v>
      </c>
      <c r="U107" s="14"/>
      <c r="V107" s="14" t="s">
        <v>8874</v>
      </c>
      <c r="W107" s="14">
        <v>6</v>
      </c>
      <c r="X107" s="14">
        <v>6279</v>
      </c>
      <c r="Y107" s="14" t="s">
        <v>8873</v>
      </c>
      <c r="Z107" s="14"/>
      <c r="AA107" s="14" t="s">
        <v>1079</v>
      </c>
      <c r="AB107" s="14" t="s">
        <v>1086</v>
      </c>
      <c r="AC107" s="14"/>
      <c r="AD107" s="14" t="s">
        <v>8872</v>
      </c>
      <c r="AE107" s="14"/>
      <c r="AF107" s="15" t="s">
        <v>1065</v>
      </c>
      <c r="AG107" s="14" t="s">
        <v>1065</v>
      </c>
      <c r="AH107" s="14" t="s">
        <v>1065</v>
      </c>
    </row>
    <row r="108" spans="1:34" x14ac:dyDescent="0.25">
      <c r="A108" s="10" t="s">
        <v>8869</v>
      </c>
      <c r="B108" s="16" t="s">
        <v>8867</v>
      </c>
      <c r="C108" s="12">
        <v>30845</v>
      </c>
      <c r="D108" s="10" t="str">
        <f t="shared" si="3"/>
        <v>Roger</v>
      </c>
      <c r="E108" s="10" t="str">
        <f t="shared" si="4"/>
        <v>Bernadina</v>
      </c>
      <c r="F108" s="10" t="s">
        <v>80</v>
      </c>
      <c r="G108" s="10" t="str">
        <f t="shared" si="5"/>
        <v>NL</v>
      </c>
      <c r="H108" s="10" t="s">
        <v>31</v>
      </c>
      <c r="I108" s="13">
        <v>6421</v>
      </c>
      <c r="J108" s="10">
        <v>465668</v>
      </c>
      <c r="K108" s="14" t="s">
        <v>8867</v>
      </c>
      <c r="L108" s="14">
        <v>547419</v>
      </c>
      <c r="M108" s="14" t="s">
        <v>8867</v>
      </c>
      <c r="N108" s="14" t="s">
        <v>8871</v>
      </c>
      <c r="O108" s="14" t="s">
        <v>8870</v>
      </c>
      <c r="P108" s="14" t="s">
        <v>8869</v>
      </c>
      <c r="Q108" s="14">
        <v>8288</v>
      </c>
      <c r="R108" s="14" t="s">
        <v>8867</v>
      </c>
      <c r="S108" s="14">
        <v>29173</v>
      </c>
      <c r="T108" s="14" t="s">
        <v>8867</v>
      </c>
      <c r="U108" s="14"/>
      <c r="V108" s="14" t="s">
        <v>8868</v>
      </c>
      <c r="W108" s="14">
        <v>45390</v>
      </c>
      <c r="X108" s="14">
        <v>8288</v>
      </c>
      <c r="Y108" s="14" t="s">
        <v>8867</v>
      </c>
      <c r="Z108" s="14" t="s">
        <v>8866</v>
      </c>
      <c r="AA108" s="14" t="s">
        <v>1086</v>
      </c>
      <c r="AB108" s="14" t="s">
        <v>1086</v>
      </c>
      <c r="AC108" s="14" t="s">
        <v>8867</v>
      </c>
      <c r="AD108" s="14" t="s">
        <v>8866</v>
      </c>
      <c r="AE108" s="14"/>
      <c r="AF108" s="15" t="s">
        <v>1065</v>
      </c>
      <c r="AG108" s="14" t="s">
        <v>1065</v>
      </c>
      <c r="AH108" s="14" t="s">
        <v>1065</v>
      </c>
    </row>
    <row r="109" spans="1:34" x14ac:dyDescent="0.25">
      <c r="A109" s="10" t="s">
        <v>8864</v>
      </c>
      <c r="B109" s="16" t="s">
        <v>8862</v>
      </c>
      <c r="C109" s="12">
        <v>31007</v>
      </c>
      <c r="D109" s="10" t="str">
        <f t="shared" si="3"/>
        <v>Quintin</v>
      </c>
      <c r="E109" s="10" t="str">
        <f t="shared" si="4"/>
        <v>Berry</v>
      </c>
      <c r="F109" s="10" t="s">
        <v>19</v>
      </c>
      <c r="G109" s="10" t="str">
        <f t="shared" si="5"/>
        <v>AL</v>
      </c>
      <c r="H109" s="10" t="s">
        <v>31</v>
      </c>
      <c r="I109" s="13">
        <v>9414</v>
      </c>
      <c r="J109" s="10">
        <v>450641</v>
      </c>
      <c r="K109" s="14" t="s">
        <v>8862</v>
      </c>
      <c r="L109" s="14">
        <v>1603009</v>
      </c>
      <c r="M109" s="14" t="s">
        <v>8862</v>
      </c>
      <c r="N109" s="14"/>
      <c r="O109" s="14" t="s">
        <v>8865</v>
      </c>
      <c r="P109" s="14" t="s">
        <v>8864</v>
      </c>
      <c r="Q109" s="14">
        <v>9194</v>
      </c>
      <c r="R109" s="14" t="s">
        <v>8862</v>
      </c>
      <c r="S109" s="14">
        <v>30418</v>
      </c>
      <c r="T109" s="14" t="s">
        <v>8862</v>
      </c>
      <c r="U109" s="14"/>
      <c r="V109" s="14" t="s">
        <v>8863</v>
      </c>
      <c r="W109" s="14">
        <v>52341</v>
      </c>
      <c r="X109" s="14">
        <v>9194</v>
      </c>
      <c r="Y109" s="14" t="s">
        <v>8862</v>
      </c>
      <c r="Z109" s="14" t="s">
        <v>8861</v>
      </c>
      <c r="AA109" s="14" t="s">
        <v>1086</v>
      </c>
      <c r="AB109" s="14" t="s">
        <v>1086</v>
      </c>
      <c r="AC109" s="14"/>
      <c r="AD109" s="14" t="s">
        <v>8861</v>
      </c>
      <c r="AE109" s="14"/>
      <c r="AF109" s="15" t="s">
        <v>1065</v>
      </c>
      <c r="AG109" s="14" t="s">
        <v>1065</v>
      </c>
      <c r="AH109" s="14" t="s">
        <v>1065</v>
      </c>
    </row>
    <row r="110" spans="1:34" x14ac:dyDescent="0.25">
      <c r="A110" s="10" t="s">
        <v>8858</v>
      </c>
      <c r="B110" s="16" t="s">
        <v>8855</v>
      </c>
      <c r="C110" s="12">
        <v>32225</v>
      </c>
      <c r="D110" s="10" t="str">
        <f t="shared" si="3"/>
        <v>Dellin</v>
      </c>
      <c r="E110" s="10" t="str">
        <f t="shared" si="4"/>
        <v>Betances</v>
      </c>
      <c r="F110" s="10" t="s">
        <v>24</v>
      </c>
      <c r="G110" s="10" t="str">
        <f t="shared" si="5"/>
        <v>AL</v>
      </c>
      <c r="H110" s="10" t="s">
        <v>14</v>
      </c>
      <c r="I110" s="13">
        <v>6216</v>
      </c>
      <c r="J110" s="10">
        <v>476454</v>
      </c>
      <c r="K110" s="14" t="s">
        <v>8855</v>
      </c>
      <c r="L110" s="14">
        <v>1623765</v>
      </c>
      <c r="M110" s="14" t="s">
        <v>8855</v>
      </c>
      <c r="N110" s="14" t="s">
        <v>8860</v>
      </c>
      <c r="O110" s="14" t="s">
        <v>8859</v>
      </c>
      <c r="P110" s="14" t="s">
        <v>8858</v>
      </c>
      <c r="Q110" s="14">
        <v>9063</v>
      </c>
      <c r="R110" s="14" t="s">
        <v>8855</v>
      </c>
      <c r="S110" s="14">
        <v>31122</v>
      </c>
      <c r="T110" s="14" t="s">
        <v>8855</v>
      </c>
      <c r="U110" s="14"/>
      <c r="V110" s="14" t="s">
        <v>8857</v>
      </c>
      <c r="W110" s="14">
        <v>49775</v>
      </c>
      <c r="X110" s="14">
        <v>9063</v>
      </c>
      <c r="Y110" s="14" t="s">
        <v>8855</v>
      </c>
      <c r="Z110" s="14" t="s">
        <v>8856</v>
      </c>
      <c r="AA110" s="14" t="s">
        <v>1072</v>
      </c>
      <c r="AB110" s="14" t="s">
        <v>1072</v>
      </c>
      <c r="AC110" s="14" t="s">
        <v>8855</v>
      </c>
      <c r="AD110" s="14" t="s">
        <v>8856</v>
      </c>
      <c r="AE110" s="14">
        <v>9622</v>
      </c>
      <c r="AF110" s="15" t="s">
        <v>8855</v>
      </c>
      <c r="AG110" s="14">
        <v>13183</v>
      </c>
      <c r="AH110" s="14" t="s">
        <v>8855</v>
      </c>
    </row>
    <row r="111" spans="1:34" x14ac:dyDescent="0.25">
      <c r="A111" s="10" t="s">
        <v>8852</v>
      </c>
      <c r="B111" s="16" t="s">
        <v>8849</v>
      </c>
      <c r="C111" s="12">
        <v>27513</v>
      </c>
      <c r="D111" s="10" t="str">
        <f t="shared" si="3"/>
        <v>Rafael</v>
      </c>
      <c r="E111" s="10" t="str">
        <f t="shared" si="4"/>
        <v>Betancourt</v>
      </c>
      <c r="F111" s="10" t="s">
        <v>1352</v>
      </c>
      <c r="G111" s="10" t="str">
        <f t="shared" si="5"/>
        <v>NL</v>
      </c>
      <c r="H111" s="10" t="s">
        <v>14</v>
      </c>
      <c r="I111" s="13">
        <v>177</v>
      </c>
      <c r="J111" s="10">
        <v>429783</v>
      </c>
      <c r="K111" s="14" t="s">
        <v>8849</v>
      </c>
      <c r="L111" s="14">
        <v>223412</v>
      </c>
      <c r="M111" s="14" t="s">
        <v>8849</v>
      </c>
      <c r="N111" s="14" t="s">
        <v>8854</v>
      </c>
      <c r="O111" s="14" t="s">
        <v>8853</v>
      </c>
      <c r="P111" s="14" t="s">
        <v>8852</v>
      </c>
      <c r="Q111" s="14">
        <v>6146</v>
      </c>
      <c r="R111" s="14" t="s">
        <v>8849</v>
      </c>
      <c r="S111" s="14">
        <v>3985</v>
      </c>
      <c r="T111" s="14" t="s">
        <v>8849</v>
      </c>
      <c r="U111" s="14"/>
      <c r="V111" s="14" t="s">
        <v>8851</v>
      </c>
      <c r="W111" s="14">
        <v>32749</v>
      </c>
      <c r="X111" s="14">
        <v>6146</v>
      </c>
      <c r="Y111" s="14" t="s">
        <v>8849</v>
      </c>
      <c r="Z111" s="14"/>
      <c r="AA111" s="14" t="s">
        <v>1072</v>
      </c>
      <c r="AB111" s="14" t="s">
        <v>1072</v>
      </c>
      <c r="AC111" s="14"/>
      <c r="AD111" s="14" t="s">
        <v>8850</v>
      </c>
      <c r="AE111" s="14"/>
      <c r="AF111" s="15" t="s">
        <v>1065</v>
      </c>
      <c r="AG111" s="14" t="s">
        <v>1065</v>
      </c>
      <c r="AH111" s="14" t="s">
        <v>8849</v>
      </c>
    </row>
    <row r="112" spans="1:34" x14ac:dyDescent="0.25">
      <c r="A112" s="10" t="s">
        <v>8846</v>
      </c>
      <c r="B112" s="16" t="s">
        <v>8844</v>
      </c>
      <c r="C112" s="12">
        <v>29982</v>
      </c>
      <c r="D112" s="10" t="str">
        <f t="shared" si="3"/>
        <v>Yuniesky</v>
      </c>
      <c r="E112" s="10" t="str">
        <f t="shared" si="4"/>
        <v>Betancourt</v>
      </c>
      <c r="F112" s="10" t="s">
        <v>1156</v>
      </c>
      <c r="G112" s="10" t="str">
        <f t="shared" si="5"/>
        <v>AL</v>
      </c>
      <c r="H112" s="10" t="s">
        <v>73</v>
      </c>
      <c r="I112" s="13">
        <v>8585</v>
      </c>
      <c r="J112" s="10">
        <v>435358</v>
      </c>
      <c r="K112" s="14" t="s">
        <v>8844</v>
      </c>
      <c r="L112" s="14">
        <v>541865</v>
      </c>
      <c r="M112" s="14" t="s">
        <v>8844</v>
      </c>
      <c r="N112" s="14" t="s">
        <v>8848</v>
      </c>
      <c r="O112" s="14" t="s">
        <v>8847</v>
      </c>
      <c r="P112" s="14" t="s">
        <v>8846</v>
      </c>
      <c r="Q112" s="14">
        <v>7511</v>
      </c>
      <c r="R112" s="14" t="s">
        <v>8844</v>
      </c>
      <c r="S112" s="14">
        <v>6218</v>
      </c>
      <c r="T112" s="14" t="s">
        <v>8844</v>
      </c>
      <c r="U112" s="14"/>
      <c r="V112" s="14" t="s">
        <v>8845</v>
      </c>
      <c r="W112" s="14">
        <v>45619</v>
      </c>
      <c r="X112" s="14">
        <v>7511</v>
      </c>
      <c r="Y112" s="14" t="s">
        <v>8844</v>
      </c>
      <c r="Z112" s="14"/>
      <c r="AA112" s="14" t="s">
        <v>1072</v>
      </c>
      <c r="AB112" s="14" t="s">
        <v>1072</v>
      </c>
      <c r="AC112" s="14"/>
      <c r="AD112" s="14" t="s">
        <v>8843</v>
      </c>
      <c r="AE112" s="14"/>
      <c r="AF112" s="15" t="s">
        <v>1065</v>
      </c>
      <c r="AG112" s="14" t="s">
        <v>1065</v>
      </c>
      <c r="AH112" s="14" t="s">
        <v>1065</v>
      </c>
    </row>
    <row r="113" spans="1:34" x14ac:dyDescent="0.25">
      <c r="A113" s="10" t="s">
        <v>8840</v>
      </c>
      <c r="B113" s="16" t="s">
        <v>8838</v>
      </c>
      <c r="C113" s="12">
        <v>29892</v>
      </c>
      <c r="D113" s="10" t="str">
        <f t="shared" si="3"/>
        <v>Wilson</v>
      </c>
      <c r="E113" s="10" t="str">
        <f t="shared" si="4"/>
        <v>Betemit</v>
      </c>
      <c r="F113" s="10" t="s">
        <v>19</v>
      </c>
      <c r="G113" s="10" t="str">
        <f t="shared" si="5"/>
        <v>AL</v>
      </c>
      <c r="H113" s="10" t="s">
        <v>164</v>
      </c>
      <c r="I113" s="13">
        <v>1861</v>
      </c>
      <c r="J113" s="10">
        <v>400140</v>
      </c>
      <c r="K113" s="14" t="s">
        <v>8838</v>
      </c>
      <c r="L113" s="14">
        <v>212252</v>
      </c>
      <c r="M113" s="14" t="s">
        <v>8838</v>
      </c>
      <c r="N113" s="14" t="s">
        <v>8842</v>
      </c>
      <c r="O113" s="14" t="s">
        <v>8841</v>
      </c>
      <c r="P113" s="14" t="s">
        <v>8840</v>
      </c>
      <c r="Q113" s="14">
        <v>6811</v>
      </c>
      <c r="R113" s="14" t="s">
        <v>8838</v>
      </c>
      <c r="S113" s="14">
        <v>4968</v>
      </c>
      <c r="T113" s="14" t="s">
        <v>8838</v>
      </c>
      <c r="U113" s="14" t="s">
        <v>8838</v>
      </c>
      <c r="V113" s="14" t="s">
        <v>8839</v>
      </c>
      <c r="W113" s="14">
        <v>19093</v>
      </c>
      <c r="X113" s="14">
        <v>6811</v>
      </c>
      <c r="Y113" s="14" t="s">
        <v>8838</v>
      </c>
      <c r="Z113" s="14"/>
      <c r="AA113" s="14" t="s">
        <v>1079</v>
      </c>
      <c r="AB113" s="14" t="s">
        <v>1072</v>
      </c>
      <c r="AC113" s="14"/>
      <c r="AD113" s="14" t="s">
        <v>8837</v>
      </c>
      <c r="AE113" s="14"/>
      <c r="AF113" s="15" t="s">
        <v>1065</v>
      </c>
      <c r="AG113" s="14" t="s">
        <v>1065</v>
      </c>
      <c r="AH113" s="14" t="s">
        <v>1065</v>
      </c>
    </row>
    <row r="114" spans="1:34" x14ac:dyDescent="0.25">
      <c r="A114" s="10" t="s">
        <v>8835</v>
      </c>
      <c r="B114" s="16" t="s">
        <v>8832</v>
      </c>
      <c r="C114" s="12">
        <v>33483</v>
      </c>
      <c r="D114" s="10" t="str">
        <f t="shared" si="3"/>
        <v>Christian</v>
      </c>
      <c r="E114" s="10" t="str">
        <f t="shared" si="4"/>
        <v>Bethancourt</v>
      </c>
      <c r="F114" s="10" t="s">
        <v>29</v>
      </c>
      <c r="G114" s="10" t="str">
        <f t="shared" si="5"/>
        <v>NL</v>
      </c>
      <c r="H114" s="10" t="s">
        <v>206</v>
      </c>
      <c r="I114" s="13">
        <v>10028</v>
      </c>
      <c r="J114" s="10">
        <v>542194</v>
      </c>
      <c r="K114" s="14" t="s">
        <v>8832</v>
      </c>
      <c r="L114" s="14">
        <v>1718084</v>
      </c>
      <c r="M114" s="14" t="s">
        <v>8832</v>
      </c>
      <c r="N114" s="14"/>
      <c r="O114" s="14" t="s">
        <v>8836</v>
      </c>
      <c r="P114" s="14" t="s">
        <v>8835</v>
      </c>
      <c r="Q114" s="14">
        <v>9530</v>
      </c>
      <c r="R114" s="14"/>
      <c r="S114" s="14">
        <v>31758</v>
      </c>
      <c r="T114" s="14" t="s">
        <v>8832</v>
      </c>
      <c r="U114" s="14"/>
      <c r="V114" s="14" t="s">
        <v>8834</v>
      </c>
      <c r="W114" s="14">
        <v>60747</v>
      </c>
      <c r="X114" s="14">
        <v>9530</v>
      </c>
      <c r="Y114" s="14" t="s">
        <v>8832</v>
      </c>
      <c r="Z114" s="14" t="s">
        <v>8833</v>
      </c>
      <c r="AA114" s="14" t="s">
        <v>1072</v>
      </c>
      <c r="AB114" s="14" t="s">
        <v>1072</v>
      </c>
      <c r="AC114" s="14" t="s">
        <v>8832</v>
      </c>
      <c r="AD114" s="14" t="s">
        <v>8833</v>
      </c>
      <c r="AE114" s="14">
        <v>11209</v>
      </c>
      <c r="AF114" s="15" t="s">
        <v>8832</v>
      </c>
      <c r="AG114" s="14">
        <v>13326</v>
      </c>
      <c r="AH114" s="14" t="s">
        <v>1065</v>
      </c>
    </row>
    <row r="115" spans="1:34" x14ac:dyDescent="0.25">
      <c r="A115" s="14" t="s">
        <v>8830</v>
      </c>
      <c r="B115" s="16" t="s">
        <v>8827</v>
      </c>
      <c r="C115" s="22">
        <v>32624</v>
      </c>
      <c r="D115" s="17" t="str">
        <f t="shared" si="3"/>
        <v>Chad</v>
      </c>
      <c r="E115" s="17" t="str">
        <f t="shared" si="4"/>
        <v>Bettis</v>
      </c>
      <c r="F115" s="14" t="s">
        <v>1352</v>
      </c>
      <c r="G115" s="17" t="str">
        <f t="shared" si="5"/>
        <v>NL</v>
      </c>
      <c r="H115" s="14" t="s">
        <v>14</v>
      </c>
      <c r="I115" s="13">
        <v>10587</v>
      </c>
      <c r="J115" s="13">
        <v>518452</v>
      </c>
      <c r="K115" s="14" t="s">
        <v>8827</v>
      </c>
      <c r="L115" s="14">
        <v>1941511</v>
      </c>
      <c r="M115" s="14" t="s">
        <v>8827</v>
      </c>
      <c r="N115" s="14"/>
      <c r="O115" s="14" t="s">
        <v>8831</v>
      </c>
      <c r="P115" s="14" t="s">
        <v>8830</v>
      </c>
      <c r="Q115" s="14">
        <v>9478</v>
      </c>
      <c r="R115" s="14" t="s">
        <v>8827</v>
      </c>
      <c r="S115" s="14">
        <v>31718</v>
      </c>
      <c r="T115" s="14" t="s">
        <v>8827</v>
      </c>
      <c r="U115" s="14"/>
      <c r="V115" s="14" t="s">
        <v>8829</v>
      </c>
      <c r="W115" s="14">
        <v>65855</v>
      </c>
      <c r="X115" s="14">
        <v>9478</v>
      </c>
      <c r="Y115" s="14" t="s">
        <v>8827</v>
      </c>
      <c r="Z115" s="14"/>
      <c r="AA115" s="14" t="s">
        <v>1072</v>
      </c>
      <c r="AB115" s="14" t="s">
        <v>1072</v>
      </c>
      <c r="AC115" s="14"/>
      <c r="AD115" s="14" t="s">
        <v>8828</v>
      </c>
      <c r="AE115" s="14"/>
      <c r="AF115" s="23" t="s">
        <v>8827</v>
      </c>
      <c r="AG115" s="14">
        <v>17124</v>
      </c>
      <c r="AH115" s="14" t="s">
        <v>8827</v>
      </c>
    </row>
    <row r="116" spans="1:34" x14ac:dyDescent="0.25">
      <c r="A116" s="10" t="s">
        <v>8825</v>
      </c>
      <c r="B116" s="16" t="s">
        <v>8822</v>
      </c>
      <c r="C116" s="12">
        <v>33884</v>
      </c>
      <c r="D116" s="10" t="str">
        <f t="shared" si="3"/>
        <v>Mookie</v>
      </c>
      <c r="E116" s="10" t="str">
        <f t="shared" si="4"/>
        <v>Betts</v>
      </c>
      <c r="F116" s="10" t="s">
        <v>1181</v>
      </c>
      <c r="G116" s="10" t="str">
        <f t="shared" si="5"/>
        <v>AL</v>
      </c>
      <c r="H116" s="10" t="s">
        <v>31</v>
      </c>
      <c r="I116" s="13">
        <v>13611</v>
      </c>
      <c r="J116" s="10">
        <v>605141</v>
      </c>
      <c r="K116" s="14" t="s">
        <v>8822</v>
      </c>
      <c r="L116" s="14">
        <v>2106654</v>
      </c>
      <c r="M116" s="14" t="s">
        <v>8822</v>
      </c>
      <c r="N116" s="14"/>
      <c r="O116" s="14" t="s">
        <v>8826</v>
      </c>
      <c r="P116" s="14" t="s">
        <v>8825</v>
      </c>
      <c r="Q116" s="14">
        <v>9552</v>
      </c>
      <c r="R116" s="14" t="s">
        <v>8822</v>
      </c>
      <c r="S116" s="14">
        <v>33039</v>
      </c>
      <c r="T116" s="14" t="s">
        <v>8822</v>
      </c>
      <c r="U116" s="14"/>
      <c r="V116" s="14" t="s">
        <v>8824</v>
      </c>
      <c r="W116" s="14">
        <v>70430</v>
      </c>
      <c r="X116" s="14">
        <v>9552</v>
      </c>
      <c r="Y116" s="14" t="s">
        <v>8822</v>
      </c>
      <c r="Z116" s="14" t="s">
        <v>8823</v>
      </c>
      <c r="AA116" s="14" t="s">
        <v>1072</v>
      </c>
      <c r="AB116" s="14" t="s">
        <v>1072</v>
      </c>
      <c r="AC116" s="14" t="s">
        <v>8822</v>
      </c>
      <c r="AD116" s="14" t="s">
        <v>8823</v>
      </c>
      <c r="AE116" s="14">
        <v>12925</v>
      </c>
      <c r="AF116" s="15" t="s">
        <v>8822</v>
      </c>
      <c r="AG116" s="14">
        <v>39151</v>
      </c>
      <c r="AH116" s="14" t="s">
        <v>8822</v>
      </c>
    </row>
    <row r="117" spans="1:34" x14ac:dyDescent="0.25">
      <c r="A117" s="10" t="s">
        <v>8820</v>
      </c>
      <c r="B117" s="16" t="s">
        <v>8817</v>
      </c>
      <c r="C117" s="12">
        <v>31690</v>
      </c>
      <c r="D117" s="10" t="str">
        <f t="shared" si="3"/>
        <v>Jeff</v>
      </c>
      <c r="E117" s="10" t="str">
        <f t="shared" si="4"/>
        <v>Bianchi</v>
      </c>
      <c r="F117" s="10" t="s">
        <v>1866</v>
      </c>
      <c r="G117" s="10" t="str">
        <f t="shared" si="5"/>
        <v>NL</v>
      </c>
      <c r="H117" s="10" t="s">
        <v>25</v>
      </c>
      <c r="I117" s="13">
        <v>9958</v>
      </c>
      <c r="J117" s="10">
        <v>488703</v>
      </c>
      <c r="K117" s="14" t="s">
        <v>8817</v>
      </c>
      <c r="L117" s="14">
        <v>1725410</v>
      </c>
      <c r="M117" s="14" t="s">
        <v>8817</v>
      </c>
      <c r="N117" s="14"/>
      <c r="O117" s="14" t="s">
        <v>8821</v>
      </c>
      <c r="P117" s="14" t="s">
        <v>8820</v>
      </c>
      <c r="Q117" s="14">
        <v>9234</v>
      </c>
      <c r="R117" s="14" t="s">
        <v>8817</v>
      </c>
      <c r="S117" s="14">
        <v>31760</v>
      </c>
      <c r="T117" s="14" t="s">
        <v>8817</v>
      </c>
      <c r="U117" s="14" t="s">
        <v>8817</v>
      </c>
      <c r="V117" s="14" t="s">
        <v>8819</v>
      </c>
      <c r="W117" s="14">
        <v>45704</v>
      </c>
      <c r="X117" s="14">
        <v>9234</v>
      </c>
      <c r="Y117" s="14" t="s">
        <v>8817</v>
      </c>
      <c r="Z117" s="14" t="s">
        <v>8818</v>
      </c>
      <c r="AA117" s="14" t="s">
        <v>1072</v>
      </c>
      <c r="AB117" s="14" t="s">
        <v>1072</v>
      </c>
      <c r="AC117" s="14" t="s">
        <v>8817</v>
      </c>
      <c r="AD117" s="14" t="s">
        <v>8818</v>
      </c>
      <c r="AE117" s="14"/>
      <c r="AF117" s="15" t="s">
        <v>8817</v>
      </c>
      <c r="AG117" s="14">
        <v>13401</v>
      </c>
      <c r="AH117" s="14" t="s">
        <v>1065</v>
      </c>
    </row>
    <row r="118" spans="1:34" x14ac:dyDescent="0.25">
      <c r="A118" s="10" t="s">
        <v>8814</v>
      </c>
      <c r="B118" s="16" t="s">
        <v>8811</v>
      </c>
      <c r="C118" s="12">
        <v>30892</v>
      </c>
      <c r="D118" s="10" t="str">
        <f t="shared" si="3"/>
        <v>Chad</v>
      </c>
      <c r="E118" s="10" t="str">
        <f t="shared" si="4"/>
        <v>Billingsley</v>
      </c>
      <c r="F118" s="10" t="s">
        <v>1279</v>
      </c>
      <c r="G118" s="10" t="str">
        <f t="shared" si="5"/>
        <v>NL</v>
      </c>
      <c r="H118" s="10" t="s">
        <v>14</v>
      </c>
      <c r="I118" s="13">
        <v>5842</v>
      </c>
      <c r="J118" s="10">
        <v>451532</v>
      </c>
      <c r="K118" s="14" t="s">
        <v>8811</v>
      </c>
      <c r="L118" s="14">
        <v>584799</v>
      </c>
      <c r="M118" s="14" t="s">
        <v>8811</v>
      </c>
      <c r="N118" s="14" t="s">
        <v>8816</v>
      </c>
      <c r="O118" s="14" t="s">
        <v>8815</v>
      </c>
      <c r="P118" s="14" t="s">
        <v>8814</v>
      </c>
      <c r="Q118" s="14">
        <v>7705</v>
      </c>
      <c r="R118" s="14" t="s">
        <v>8811</v>
      </c>
      <c r="S118" s="14">
        <v>6476</v>
      </c>
      <c r="T118" s="14" t="s">
        <v>8811</v>
      </c>
      <c r="U118" s="14"/>
      <c r="V118" s="14" t="s">
        <v>8813</v>
      </c>
      <c r="W118" s="14">
        <v>45503</v>
      </c>
      <c r="X118" s="14">
        <v>7705</v>
      </c>
      <c r="Y118" s="14" t="s">
        <v>8811</v>
      </c>
      <c r="Z118" s="14"/>
      <c r="AA118" s="14" t="s">
        <v>1072</v>
      </c>
      <c r="AB118" s="14" t="s">
        <v>1072</v>
      </c>
      <c r="AC118" s="14" t="s">
        <v>8811</v>
      </c>
      <c r="AD118" s="14" t="s">
        <v>8812</v>
      </c>
      <c r="AE118" s="14">
        <v>7635</v>
      </c>
      <c r="AF118" s="15" t="s">
        <v>8811</v>
      </c>
      <c r="AG118" s="14">
        <v>5774</v>
      </c>
      <c r="AH118" s="14" t="s">
        <v>8811</v>
      </c>
    </row>
    <row r="119" spans="1:34" x14ac:dyDescent="0.25">
      <c r="A119" s="10" t="s">
        <v>8808</v>
      </c>
      <c r="B119" s="16" t="s">
        <v>8806</v>
      </c>
      <c r="C119" s="12">
        <v>30246</v>
      </c>
      <c r="D119" s="10" t="str">
        <f t="shared" si="3"/>
        <v>Brian</v>
      </c>
      <c r="E119" s="10" t="str">
        <f t="shared" si="4"/>
        <v>Bixler</v>
      </c>
      <c r="F119" s="10" t="s">
        <v>72</v>
      </c>
      <c r="G119" s="10" t="str">
        <f t="shared" si="5"/>
        <v>AL</v>
      </c>
      <c r="H119" s="10" t="s">
        <v>73</v>
      </c>
      <c r="I119" s="13">
        <v>8055</v>
      </c>
      <c r="J119" s="10">
        <v>444448</v>
      </c>
      <c r="K119" s="14" t="s">
        <v>8806</v>
      </c>
      <c r="L119" s="14">
        <v>1099498</v>
      </c>
      <c r="M119" s="14" t="s">
        <v>8806</v>
      </c>
      <c r="N119" s="14" t="s">
        <v>8810</v>
      </c>
      <c r="O119" s="14" t="s">
        <v>8809</v>
      </c>
      <c r="P119" s="14" t="s">
        <v>8808</v>
      </c>
      <c r="Q119" s="14">
        <v>8214</v>
      </c>
      <c r="R119" s="14" t="s">
        <v>8806</v>
      </c>
      <c r="S119" s="14">
        <v>29089</v>
      </c>
      <c r="T119" s="14" t="s">
        <v>8806</v>
      </c>
      <c r="U119" s="14"/>
      <c r="V119" s="14" t="s">
        <v>8807</v>
      </c>
      <c r="W119" s="14">
        <v>45731</v>
      </c>
      <c r="X119" s="14">
        <v>8214</v>
      </c>
      <c r="Y119" s="14" t="s">
        <v>8806</v>
      </c>
      <c r="Z119" s="14"/>
      <c r="AA119" s="14" t="s">
        <v>1072</v>
      </c>
      <c r="AB119" s="14" t="s">
        <v>1072</v>
      </c>
      <c r="AC119" s="14"/>
      <c r="AD119" s="14" t="s">
        <v>8805</v>
      </c>
      <c r="AE119" s="14"/>
      <c r="AF119" s="15" t="s">
        <v>1065</v>
      </c>
      <c r="AG119" s="14" t="s">
        <v>1065</v>
      </c>
      <c r="AH119" s="14" t="s">
        <v>1065</v>
      </c>
    </row>
    <row r="120" spans="1:34" x14ac:dyDescent="0.25">
      <c r="A120" s="10" t="s">
        <v>8803</v>
      </c>
      <c r="B120" s="16" t="s">
        <v>8800</v>
      </c>
      <c r="C120" s="12">
        <v>31594</v>
      </c>
      <c r="D120" s="10" t="str">
        <f t="shared" si="3"/>
        <v>Charlie</v>
      </c>
      <c r="E120" s="10" t="str">
        <f t="shared" si="4"/>
        <v>Blackmon</v>
      </c>
      <c r="F120" s="10" t="s">
        <v>1352</v>
      </c>
      <c r="G120" s="10" t="str">
        <f t="shared" si="5"/>
        <v>NL</v>
      </c>
      <c r="H120" s="10" t="s">
        <v>31</v>
      </c>
      <c r="I120" s="13">
        <v>7859</v>
      </c>
      <c r="J120" s="10">
        <v>453568</v>
      </c>
      <c r="K120" s="14" t="s">
        <v>8800</v>
      </c>
      <c r="L120" s="14">
        <v>1800284</v>
      </c>
      <c r="M120" s="14" t="s">
        <v>8800</v>
      </c>
      <c r="N120" s="14"/>
      <c r="O120" s="14" t="s">
        <v>8804</v>
      </c>
      <c r="P120" s="14" t="s">
        <v>8803</v>
      </c>
      <c r="Q120" s="14">
        <v>8957</v>
      </c>
      <c r="R120" s="14" t="s">
        <v>8800</v>
      </c>
      <c r="S120" s="14">
        <v>31084</v>
      </c>
      <c r="T120" s="14" t="s">
        <v>8800</v>
      </c>
      <c r="U120" s="14" t="s">
        <v>8800</v>
      </c>
      <c r="V120" s="14" t="s">
        <v>8802</v>
      </c>
      <c r="W120" s="14">
        <v>52804</v>
      </c>
      <c r="X120" s="14">
        <v>8957</v>
      </c>
      <c r="Y120" s="14" t="s">
        <v>8800</v>
      </c>
      <c r="Z120" s="14" t="s">
        <v>8801</v>
      </c>
      <c r="AA120" s="14" t="s">
        <v>1086</v>
      </c>
      <c r="AB120" s="14" t="s">
        <v>1086</v>
      </c>
      <c r="AC120" s="14" t="s">
        <v>8800</v>
      </c>
      <c r="AD120" s="14" t="s">
        <v>8801</v>
      </c>
      <c r="AE120" s="14">
        <v>10554</v>
      </c>
      <c r="AF120" s="15" t="s">
        <v>8800</v>
      </c>
      <c r="AG120" s="14">
        <v>13229</v>
      </c>
      <c r="AH120" s="14" t="s">
        <v>8800</v>
      </c>
    </row>
    <row r="121" spans="1:34" x14ac:dyDescent="0.25">
      <c r="A121" s="10" t="s">
        <v>8797</v>
      </c>
      <c r="B121" s="16" t="s">
        <v>8795</v>
      </c>
      <c r="C121" s="12">
        <v>30006</v>
      </c>
      <c r="D121" s="10" t="str">
        <f t="shared" si="3"/>
        <v>Nick</v>
      </c>
      <c r="E121" s="10" t="str">
        <f t="shared" si="4"/>
        <v>Blackburn</v>
      </c>
      <c r="F121" s="10" t="s">
        <v>23</v>
      </c>
      <c r="G121" s="10" t="str">
        <f t="shared" si="5"/>
        <v>AL</v>
      </c>
      <c r="H121" s="10" t="s">
        <v>14</v>
      </c>
      <c r="I121" s="13">
        <v>4270</v>
      </c>
      <c r="J121" s="10">
        <v>448147</v>
      </c>
      <c r="K121" s="14" t="s">
        <v>8795</v>
      </c>
      <c r="L121" s="14">
        <v>1262918</v>
      </c>
      <c r="M121" s="14" t="s">
        <v>8795</v>
      </c>
      <c r="N121" s="14" t="s">
        <v>8799</v>
      </c>
      <c r="O121" s="14" t="s">
        <v>8798</v>
      </c>
      <c r="P121" s="14" t="s">
        <v>8797</v>
      </c>
      <c r="Q121" s="14">
        <v>8120</v>
      </c>
      <c r="R121" s="14" t="s">
        <v>8795</v>
      </c>
      <c r="S121" s="14">
        <v>28889</v>
      </c>
      <c r="T121" s="14" t="s">
        <v>8795</v>
      </c>
      <c r="U121" s="14"/>
      <c r="V121" s="14" t="s">
        <v>8796</v>
      </c>
      <c r="W121" s="14">
        <v>32817</v>
      </c>
      <c r="X121" s="14">
        <v>8120</v>
      </c>
      <c r="Y121" s="14" t="s">
        <v>8795</v>
      </c>
      <c r="Z121" s="14"/>
      <c r="AA121" s="14" t="s">
        <v>1072</v>
      </c>
      <c r="AB121" s="14" t="s">
        <v>1072</v>
      </c>
      <c r="AC121" s="14"/>
      <c r="AD121" s="14" t="s">
        <v>8794</v>
      </c>
      <c r="AE121" s="14"/>
      <c r="AF121" s="15" t="s">
        <v>1065</v>
      </c>
      <c r="AG121" s="14" t="s">
        <v>1065</v>
      </c>
      <c r="AH121" s="14" t="s">
        <v>1065</v>
      </c>
    </row>
    <row r="122" spans="1:34" x14ac:dyDescent="0.25">
      <c r="A122" s="10" t="s">
        <v>8791</v>
      </c>
      <c r="B122" s="16" t="s">
        <v>8789</v>
      </c>
      <c r="C122" s="12">
        <v>30259</v>
      </c>
      <c r="D122" s="10" t="str">
        <f t="shared" si="3"/>
        <v>Travis</v>
      </c>
      <c r="E122" s="10" t="str">
        <f t="shared" si="4"/>
        <v>Blackley</v>
      </c>
      <c r="F122" s="10" t="s">
        <v>1084</v>
      </c>
      <c r="G122" s="10" t="str">
        <f t="shared" si="5"/>
        <v>AL</v>
      </c>
      <c r="H122" s="10" t="s">
        <v>14</v>
      </c>
      <c r="I122" s="13">
        <v>3234</v>
      </c>
      <c r="J122" s="10">
        <v>429715</v>
      </c>
      <c r="K122" s="14" t="s">
        <v>8789</v>
      </c>
      <c r="L122" s="14">
        <v>392325</v>
      </c>
      <c r="M122" s="14" t="s">
        <v>8789</v>
      </c>
      <c r="N122" s="14" t="s">
        <v>8793</v>
      </c>
      <c r="O122" s="14" t="s">
        <v>8792</v>
      </c>
      <c r="P122" s="14" t="s">
        <v>8791</v>
      </c>
      <c r="Q122" s="14">
        <v>7369</v>
      </c>
      <c r="R122" s="14" t="s">
        <v>8789</v>
      </c>
      <c r="S122" s="14">
        <v>6018</v>
      </c>
      <c r="T122" s="14" t="s">
        <v>8789</v>
      </c>
      <c r="U122" s="14"/>
      <c r="V122" s="14" t="s">
        <v>8790</v>
      </c>
      <c r="W122" s="14">
        <v>31670</v>
      </c>
      <c r="X122" s="14">
        <v>7369</v>
      </c>
      <c r="Y122" s="14" t="s">
        <v>8789</v>
      </c>
      <c r="Z122" s="14"/>
      <c r="AA122" s="14" t="s">
        <v>1086</v>
      </c>
      <c r="AB122" s="14" t="s">
        <v>1086</v>
      </c>
      <c r="AC122" s="14"/>
      <c r="AD122" s="14" t="s">
        <v>8788</v>
      </c>
      <c r="AE122" s="14"/>
      <c r="AF122" s="15" t="s">
        <v>1065</v>
      </c>
      <c r="AG122" s="14" t="s">
        <v>1065</v>
      </c>
      <c r="AH122" s="14" t="s">
        <v>1065</v>
      </c>
    </row>
    <row r="123" spans="1:34" x14ac:dyDescent="0.25">
      <c r="A123" s="10" t="s">
        <v>8786</v>
      </c>
      <c r="B123" s="16" t="s">
        <v>8784</v>
      </c>
      <c r="C123" s="12">
        <v>32286</v>
      </c>
      <c r="D123" s="10" t="str">
        <f t="shared" si="3"/>
        <v>Vic</v>
      </c>
      <c r="E123" s="10" t="str">
        <f t="shared" si="4"/>
        <v>Black</v>
      </c>
      <c r="F123" s="10" t="s">
        <v>49</v>
      </c>
      <c r="G123" s="10" t="str">
        <f t="shared" si="5"/>
        <v>NL</v>
      </c>
      <c r="H123" s="10" t="s">
        <v>14</v>
      </c>
      <c r="I123" s="13">
        <v>9195</v>
      </c>
      <c r="J123" s="10">
        <v>502195</v>
      </c>
      <c r="K123" s="14" t="s">
        <v>8784</v>
      </c>
      <c r="L123" s="14">
        <v>2027411</v>
      </c>
      <c r="M123" s="14" t="s">
        <v>8784</v>
      </c>
      <c r="N123" s="14"/>
      <c r="O123" s="14" t="s">
        <v>8787</v>
      </c>
      <c r="P123" s="14" t="s">
        <v>8786</v>
      </c>
      <c r="Q123" s="14">
        <v>9469</v>
      </c>
      <c r="R123" s="14" t="s">
        <v>8784</v>
      </c>
      <c r="S123" s="14">
        <v>31764</v>
      </c>
      <c r="T123" s="14" t="s">
        <v>8784</v>
      </c>
      <c r="U123" s="14"/>
      <c r="V123" s="14" t="s">
        <v>8785</v>
      </c>
      <c r="W123" s="14">
        <v>61032</v>
      </c>
      <c r="X123" s="14">
        <v>9469</v>
      </c>
      <c r="Y123" s="14" t="s">
        <v>8784</v>
      </c>
      <c r="Z123" s="14" t="s">
        <v>8783</v>
      </c>
      <c r="AA123" s="14" t="s">
        <v>1072</v>
      </c>
      <c r="AB123" s="14" t="s">
        <v>1072</v>
      </c>
      <c r="AC123" s="14"/>
      <c r="AD123" s="14" t="s">
        <v>8783</v>
      </c>
      <c r="AE123" s="14">
        <v>11009</v>
      </c>
      <c r="AF123" s="15" t="s">
        <v>8782</v>
      </c>
      <c r="AG123" s="14" t="s">
        <v>1065</v>
      </c>
      <c r="AH123" s="14" t="s">
        <v>1065</v>
      </c>
    </row>
    <row r="124" spans="1:34" x14ac:dyDescent="0.25">
      <c r="A124" s="10" t="s">
        <v>8780</v>
      </c>
      <c r="B124" s="16" t="s">
        <v>8779</v>
      </c>
      <c r="C124" s="12">
        <v>26899</v>
      </c>
      <c r="D124" s="10" t="str">
        <f t="shared" si="3"/>
        <v>Casey</v>
      </c>
      <c r="E124" s="10" t="str">
        <f t="shared" si="4"/>
        <v>Blake</v>
      </c>
      <c r="F124" s="10" t="s">
        <v>1092</v>
      </c>
      <c r="G124" s="10" t="str">
        <f t="shared" si="5"/>
        <v/>
      </c>
      <c r="H124" s="10" t="s">
        <v>164</v>
      </c>
      <c r="I124" s="10">
        <v>719</v>
      </c>
      <c r="J124" s="10">
        <v>232694</v>
      </c>
      <c r="K124" s="14"/>
      <c r="L124" s="14">
        <v>21493</v>
      </c>
      <c r="M124" s="14" t="s">
        <v>8779</v>
      </c>
      <c r="N124" s="14"/>
      <c r="O124" s="14" t="s">
        <v>8781</v>
      </c>
      <c r="P124" s="14" t="s">
        <v>8780</v>
      </c>
      <c r="Q124" s="14"/>
      <c r="R124" s="14"/>
      <c r="S124" s="14">
        <v>4149</v>
      </c>
      <c r="T124" s="14" t="s">
        <v>8779</v>
      </c>
      <c r="U124" s="14"/>
      <c r="V124" s="14" t="s">
        <v>8778</v>
      </c>
      <c r="W124" s="14">
        <v>1463</v>
      </c>
      <c r="X124" s="14"/>
      <c r="Y124" s="14"/>
      <c r="Z124" s="14"/>
      <c r="AA124" s="14" t="s">
        <v>1072</v>
      </c>
      <c r="AB124" s="14" t="s">
        <v>1072</v>
      </c>
      <c r="AC124" s="14"/>
      <c r="AD124" s="14" t="s">
        <v>8777</v>
      </c>
      <c r="AE124" s="14"/>
      <c r="AF124" s="15" t="s">
        <v>1065</v>
      </c>
      <c r="AG124" s="14" t="s">
        <v>1065</v>
      </c>
      <c r="AH124" s="14" t="s">
        <v>1065</v>
      </c>
    </row>
    <row r="125" spans="1:34" x14ac:dyDescent="0.25">
      <c r="A125" s="10" t="s">
        <v>8774</v>
      </c>
      <c r="B125" s="16" t="s">
        <v>8771</v>
      </c>
      <c r="C125" s="12">
        <v>30662</v>
      </c>
      <c r="D125" s="10" t="str">
        <f t="shared" si="3"/>
        <v>Gregor</v>
      </c>
      <c r="E125" s="10" t="str">
        <f t="shared" si="4"/>
        <v>Blanco</v>
      </c>
      <c r="F125" s="10" t="s">
        <v>1551</v>
      </c>
      <c r="G125" s="10" t="str">
        <f t="shared" si="5"/>
        <v>NL</v>
      </c>
      <c r="H125" s="10" t="s">
        <v>31</v>
      </c>
      <c r="I125" s="13">
        <v>3123</v>
      </c>
      <c r="J125" s="10">
        <v>453923</v>
      </c>
      <c r="K125" s="14" t="s">
        <v>8771</v>
      </c>
      <c r="L125" s="14">
        <v>1205708</v>
      </c>
      <c r="M125" s="14" t="s">
        <v>8771</v>
      </c>
      <c r="N125" s="14" t="s">
        <v>8776</v>
      </c>
      <c r="O125" s="14" t="s">
        <v>8775</v>
      </c>
      <c r="P125" s="14" t="s">
        <v>8774</v>
      </c>
      <c r="Q125" s="14">
        <v>7937</v>
      </c>
      <c r="R125" s="14" t="s">
        <v>8771</v>
      </c>
      <c r="S125" s="14">
        <v>28661</v>
      </c>
      <c r="T125" s="14" t="s">
        <v>8771</v>
      </c>
      <c r="U125" s="14" t="s">
        <v>8771</v>
      </c>
      <c r="V125" s="14" t="s">
        <v>8773</v>
      </c>
      <c r="W125" s="14">
        <v>31340</v>
      </c>
      <c r="X125" s="14">
        <v>7937</v>
      </c>
      <c r="Y125" s="14" t="s">
        <v>8771</v>
      </c>
      <c r="Z125" s="14" t="s">
        <v>8772</v>
      </c>
      <c r="AA125" s="14" t="s">
        <v>1086</v>
      </c>
      <c r="AB125" s="14" t="s">
        <v>1086</v>
      </c>
      <c r="AC125" s="14" t="s">
        <v>8771</v>
      </c>
      <c r="AD125" s="14" t="s">
        <v>8772</v>
      </c>
      <c r="AE125" s="14">
        <v>7248</v>
      </c>
      <c r="AF125" s="15" t="s">
        <v>8771</v>
      </c>
      <c r="AG125" s="14">
        <v>5842</v>
      </c>
      <c r="AH125" s="14" t="s">
        <v>8771</v>
      </c>
    </row>
    <row r="126" spans="1:34" x14ac:dyDescent="0.25">
      <c r="A126" s="10" t="s">
        <v>8768</v>
      </c>
      <c r="B126" s="16" t="s">
        <v>8766</v>
      </c>
      <c r="C126" s="12">
        <v>26174</v>
      </c>
      <c r="D126" s="10" t="str">
        <f t="shared" si="3"/>
        <v>Henry</v>
      </c>
      <c r="E126" s="10" t="str">
        <f t="shared" si="4"/>
        <v>Blanco</v>
      </c>
      <c r="F126" s="10" t="s">
        <v>1092</v>
      </c>
      <c r="G126" s="10" t="str">
        <f t="shared" si="5"/>
        <v/>
      </c>
      <c r="H126" s="10" t="s">
        <v>206</v>
      </c>
      <c r="I126" s="13">
        <v>81</v>
      </c>
      <c r="J126" s="10">
        <v>111072</v>
      </c>
      <c r="K126" s="14" t="s">
        <v>8766</v>
      </c>
      <c r="L126" s="14">
        <v>7437</v>
      </c>
      <c r="M126" s="14" t="s">
        <v>8766</v>
      </c>
      <c r="N126" s="14" t="s">
        <v>8770</v>
      </c>
      <c r="O126" s="14" t="s">
        <v>8769</v>
      </c>
      <c r="P126" s="14" t="s">
        <v>8768</v>
      </c>
      <c r="Q126" s="14">
        <v>5862</v>
      </c>
      <c r="R126" s="14" t="s">
        <v>8766</v>
      </c>
      <c r="S126" s="14">
        <v>3701</v>
      </c>
      <c r="T126" s="14" t="s">
        <v>8766</v>
      </c>
      <c r="U126" s="14"/>
      <c r="V126" s="14" t="s">
        <v>8767</v>
      </c>
      <c r="W126" s="14">
        <v>57</v>
      </c>
      <c r="X126" s="14">
        <v>5862</v>
      </c>
      <c r="Y126" s="14" t="s">
        <v>8766</v>
      </c>
      <c r="Z126" s="14"/>
      <c r="AA126" s="14" t="s">
        <v>1072</v>
      </c>
      <c r="AB126" s="14" t="s">
        <v>1072</v>
      </c>
      <c r="AC126" s="14"/>
      <c r="AD126" s="14" t="s">
        <v>8765</v>
      </c>
      <c r="AE126" s="14"/>
      <c r="AF126" s="15" t="s">
        <v>1065</v>
      </c>
      <c r="AG126" s="14" t="s">
        <v>1065</v>
      </c>
      <c r="AH126" s="14" t="s">
        <v>1065</v>
      </c>
    </row>
    <row r="127" spans="1:34" x14ac:dyDescent="0.25">
      <c r="A127" s="10" t="s">
        <v>8762</v>
      </c>
      <c r="B127" s="16" t="s">
        <v>8759</v>
      </c>
      <c r="C127" s="12">
        <v>31666</v>
      </c>
      <c r="D127" s="10" t="str">
        <f t="shared" si="3"/>
        <v>Kyle</v>
      </c>
      <c r="E127" s="10" t="str">
        <f t="shared" si="4"/>
        <v>Blanks</v>
      </c>
      <c r="F127" s="10" t="s">
        <v>1084</v>
      </c>
      <c r="G127" s="10" t="str">
        <f t="shared" si="5"/>
        <v>AL</v>
      </c>
      <c r="H127" s="10" t="s">
        <v>68</v>
      </c>
      <c r="I127" s="13">
        <v>49</v>
      </c>
      <c r="J127" s="10">
        <v>452035</v>
      </c>
      <c r="K127" s="14" t="s">
        <v>8759</v>
      </c>
      <c r="L127" s="14">
        <v>1543508</v>
      </c>
      <c r="M127" s="14" t="s">
        <v>8759</v>
      </c>
      <c r="N127" s="14" t="s">
        <v>8764</v>
      </c>
      <c r="O127" s="14" t="s">
        <v>8763</v>
      </c>
      <c r="P127" s="14" t="s">
        <v>8762</v>
      </c>
      <c r="Q127" s="14">
        <v>8413</v>
      </c>
      <c r="R127" s="14" t="s">
        <v>8759</v>
      </c>
      <c r="S127" s="14">
        <v>29724</v>
      </c>
      <c r="T127" s="14" t="s">
        <v>8759</v>
      </c>
      <c r="U127" s="14" t="s">
        <v>8759</v>
      </c>
      <c r="V127" s="14" t="s">
        <v>8761</v>
      </c>
      <c r="W127" s="14">
        <v>47076</v>
      </c>
      <c r="X127" s="14">
        <v>8413</v>
      </c>
      <c r="Y127" s="14" t="s">
        <v>8759</v>
      </c>
      <c r="Z127" s="14" t="s">
        <v>8760</v>
      </c>
      <c r="AA127" s="14" t="s">
        <v>1072</v>
      </c>
      <c r="AB127" s="14" t="s">
        <v>1072</v>
      </c>
      <c r="AC127" s="14" t="s">
        <v>8759</v>
      </c>
      <c r="AD127" s="14" t="s">
        <v>8760</v>
      </c>
      <c r="AE127" s="14"/>
      <c r="AF127" s="15" t="s">
        <v>8759</v>
      </c>
      <c r="AG127" s="14">
        <v>5035</v>
      </c>
      <c r="AH127" s="14" t="s">
        <v>8759</v>
      </c>
    </row>
    <row r="128" spans="1:34" x14ac:dyDescent="0.25">
      <c r="A128" s="10" t="s">
        <v>8756</v>
      </c>
      <c r="B128" s="16" t="s">
        <v>8753</v>
      </c>
      <c r="C128" s="12">
        <v>29566</v>
      </c>
      <c r="D128" s="10" t="str">
        <f t="shared" si="3"/>
        <v>Joe</v>
      </c>
      <c r="E128" s="10" t="str">
        <f t="shared" si="4"/>
        <v>Blanton</v>
      </c>
      <c r="F128" s="10" t="s">
        <v>38</v>
      </c>
      <c r="G128" s="10" t="str">
        <f t="shared" si="5"/>
        <v>AL</v>
      </c>
      <c r="H128" s="10" t="s">
        <v>14</v>
      </c>
      <c r="I128" s="13">
        <v>4849</v>
      </c>
      <c r="J128" s="10">
        <v>430599</v>
      </c>
      <c r="K128" s="14" t="s">
        <v>8753</v>
      </c>
      <c r="L128" s="14">
        <v>477983</v>
      </c>
      <c r="M128" s="14" t="s">
        <v>8753</v>
      </c>
      <c r="N128" s="14" t="s">
        <v>8758</v>
      </c>
      <c r="O128" s="14" t="s">
        <v>8757</v>
      </c>
      <c r="P128" s="14" t="s">
        <v>8756</v>
      </c>
      <c r="Q128" s="14">
        <v>7461</v>
      </c>
      <c r="R128" s="14" t="s">
        <v>8753</v>
      </c>
      <c r="S128" s="14">
        <v>6132</v>
      </c>
      <c r="T128" s="14" t="s">
        <v>8753</v>
      </c>
      <c r="U128" s="14"/>
      <c r="V128" s="14" t="s">
        <v>8755</v>
      </c>
      <c r="W128" s="14">
        <v>32842</v>
      </c>
      <c r="X128" s="14">
        <v>7461</v>
      </c>
      <c r="Y128" s="14" t="s">
        <v>8753</v>
      </c>
      <c r="Z128" s="14"/>
      <c r="AA128" s="14" t="s">
        <v>1072</v>
      </c>
      <c r="AB128" s="14" t="s">
        <v>1072</v>
      </c>
      <c r="AC128" s="14"/>
      <c r="AD128" s="14" t="s">
        <v>8754</v>
      </c>
      <c r="AE128" s="14"/>
      <c r="AF128" s="15" t="s">
        <v>8753</v>
      </c>
      <c r="AG128" s="14">
        <v>5409</v>
      </c>
      <c r="AH128" s="14" t="s">
        <v>8753</v>
      </c>
    </row>
    <row r="129" spans="1:34" x14ac:dyDescent="0.25">
      <c r="A129" s="10" t="s">
        <v>8750</v>
      </c>
      <c r="B129" s="16" t="s">
        <v>8747</v>
      </c>
      <c r="C129" s="12">
        <v>30565</v>
      </c>
      <c r="D129" s="10" t="str">
        <f t="shared" si="3"/>
        <v>Jerry</v>
      </c>
      <c r="E129" s="10" t="str">
        <f t="shared" si="4"/>
        <v>Blevins</v>
      </c>
      <c r="F129" s="10" t="s">
        <v>80</v>
      </c>
      <c r="G129" s="10" t="str">
        <f t="shared" si="5"/>
        <v>NL</v>
      </c>
      <c r="H129" s="10" t="s">
        <v>14</v>
      </c>
      <c r="I129" s="13">
        <v>7841</v>
      </c>
      <c r="J129" s="10">
        <v>460283</v>
      </c>
      <c r="K129" s="14" t="s">
        <v>8747</v>
      </c>
      <c r="L129" s="14">
        <v>1282514</v>
      </c>
      <c r="M129" s="14" t="s">
        <v>8747</v>
      </c>
      <c r="N129" s="14" t="s">
        <v>8752</v>
      </c>
      <c r="O129" s="14" t="s">
        <v>8751</v>
      </c>
      <c r="P129" s="14" t="s">
        <v>8750</v>
      </c>
      <c r="Q129" s="14">
        <v>8141</v>
      </c>
      <c r="R129" s="14" t="s">
        <v>8747</v>
      </c>
      <c r="S129" s="14">
        <v>28915</v>
      </c>
      <c r="T129" s="14" t="s">
        <v>8747</v>
      </c>
      <c r="U129" s="14"/>
      <c r="V129" s="14" t="s">
        <v>8749</v>
      </c>
      <c r="W129" s="14">
        <v>47078</v>
      </c>
      <c r="X129" s="14">
        <v>8141</v>
      </c>
      <c r="Y129" s="14" t="s">
        <v>8747</v>
      </c>
      <c r="Z129" s="14" t="s">
        <v>8748</v>
      </c>
      <c r="AA129" s="14" t="s">
        <v>1086</v>
      </c>
      <c r="AB129" s="14" t="s">
        <v>1086</v>
      </c>
      <c r="AC129" s="14"/>
      <c r="AD129" s="14" t="s">
        <v>8748</v>
      </c>
      <c r="AE129" s="14"/>
      <c r="AF129" s="15" t="s">
        <v>8747</v>
      </c>
      <c r="AG129" s="14">
        <v>5843</v>
      </c>
      <c r="AH129" s="14" t="s">
        <v>1065</v>
      </c>
    </row>
    <row r="130" spans="1:34" x14ac:dyDescent="0.25">
      <c r="A130" s="10" t="s">
        <v>8744</v>
      </c>
      <c r="B130" s="16" t="s">
        <v>8741</v>
      </c>
      <c r="C130" s="12">
        <v>28456</v>
      </c>
      <c r="D130" s="10" t="str">
        <f t="shared" ref="D130:D193" si="6">LEFT(B130,FIND(" ",B130,1)-1)</f>
        <v>Willie</v>
      </c>
      <c r="E130" s="10" t="str">
        <f t="shared" ref="E130:E193" si="7">MID(B130,FIND(" ",B130,1)+1,255)</f>
        <v>Bloomquist</v>
      </c>
      <c r="F130" s="10" t="s">
        <v>1076</v>
      </c>
      <c r="G130" s="10" t="str">
        <f t="shared" ref="G130:G193" si="8">IF(F130="N/A","",IF(F130="","",IF(OR(F130="BAL",F130="BOS",F130="NYY",F130="TB",F130="TOR",F130="CHW",F130="CLE",F130="DET",F130="KC",F130="MIN",F130="HOU",F130="LAA",F130="OAK",F130="SEA",F130="TEX")=TRUE,"AL","NL")))</f>
        <v>AL</v>
      </c>
      <c r="H130" s="10" t="s">
        <v>25</v>
      </c>
      <c r="I130" s="13">
        <v>1066</v>
      </c>
      <c r="J130" s="10">
        <v>217100</v>
      </c>
      <c r="K130" s="14" t="s">
        <v>8741</v>
      </c>
      <c r="L130" s="14">
        <v>174661</v>
      </c>
      <c r="M130" s="14" t="s">
        <v>8741</v>
      </c>
      <c r="N130" s="14" t="s">
        <v>8746</v>
      </c>
      <c r="O130" s="14" t="s">
        <v>8745</v>
      </c>
      <c r="P130" s="14" t="s">
        <v>8744</v>
      </c>
      <c r="Q130" s="14">
        <v>6636</v>
      </c>
      <c r="R130" s="14" t="s">
        <v>8741</v>
      </c>
      <c r="S130" s="14">
        <v>4603</v>
      </c>
      <c r="T130" s="14" t="s">
        <v>8741</v>
      </c>
      <c r="U130" s="14" t="s">
        <v>8741</v>
      </c>
      <c r="V130" s="14" t="s">
        <v>8743</v>
      </c>
      <c r="W130" s="14">
        <v>1139</v>
      </c>
      <c r="X130" s="14">
        <v>6636</v>
      </c>
      <c r="Y130" s="14" t="s">
        <v>8741</v>
      </c>
      <c r="Z130" s="14" t="s">
        <v>8742</v>
      </c>
      <c r="AA130" s="14" t="s">
        <v>1072</v>
      </c>
      <c r="AB130" s="14" t="s">
        <v>1072</v>
      </c>
      <c r="AC130" s="14" t="s">
        <v>8741</v>
      </c>
      <c r="AD130" s="14" t="s">
        <v>8742</v>
      </c>
      <c r="AE130" s="14"/>
      <c r="AF130" s="15" t="s">
        <v>8741</v>
      </c>
      <c r="AG130" s="14">
        <v>5520</v>
      </c>
      <c r="AH130" s="14" t="s">
        <v>1065</v>
      </c>
    </row>
    <row r="131" spans="1:34" x14ac:dyDescent="0.25">
      <c r="A131" s="10" t="s">
        <v>8738</v>
      </c>
      <c r="B131" s="16" t="s">
        <v>8735</v>
      </c>
      <c r="C131" s="12">
        <v>31149</v>
      </c>
      <c r="D131" s="10" t="str">
        <f t="shared" si="6"/>
        <v>Brennan</v>
      </c>
      <c r="E131" s="10" t="str">
        <f t="shared" si="7"/>
        <v>Boesch</v>
      </c>
      <c r="F131" s="10" t="s">
        <v>1527</v>
      </c>
      <c r="G131" s="10" t="str">
        <f t="shared" si="8"/>
        <v>NL</v>
      </c>
      <c r="H131" s="10" t="s">
        <v>31</v>
      </c>
      <c r="I131" s="13">
        <v>914</v>
      </c>
      <c r="J131" s="10">
        <v>453269</v>
      </c>
      <c r="K131" s="14" t="s">
        <v>8735</v>
      </c>
      <c r="L131" s="14">
        <v>1208693</v>
      </c>
      <c r="M131" s="14" t="s">
        <v>8735</v>
      </c>
      <c r="N131" s="14" t="s">
        <v>8740</v>
      </c>
      <c r="O131" s="14" t="s">
        <v>8739</v>
      </c>
      <c r="P131" s="14" t="s">
        <v>8738</v>
      </c>
      <c r="Q131" s="14">
        <v>8713</v>
      </c>
      <c r="R131" s="14" t="s">
        <v>8735</v>
      </c>
      <c r="S131" s="14">
        <v>29378</v>
      </c>
      <c r="T131" s="14" t="s">
        <v>8735</v>
      </c>
      <c r="U131" s="14"/>
      <c r="V131" s="14" t="s">
        <v>8737</v>
      </c>
      <c r="W131" s="14">
        <v>51955</v>
      </c>
      <c r="X131" s="14">
        <v>8713</v>
      </c>
      <c r="Y131" s="14" t="s">
        <v>8735</v>
      </c>
      <c r="Z131" s="14" t="s">
        <v>8736</v>
      </c>
      <c r="AA131" s="14" t="s">
        <v>1086</v>
      </c>
      <c r="AB131" s="14" t="s">
        <v>1086</v>
      </c>
      <c r="AC131" s="14" t="s">
        <v>8735</v>
      </c>
      <c r="AD131" s="14" t="s">
        <v>8736</v>
      </c>
      <c r="AE131" s="14"/>
      <c r="AF131" s="15" t="s">
        <v>8735</v>
      </c>
      <c r="AG131" s="14">
        <v>11446</v>
      </c>
      <c r="AH131" s="14" t="s">
        <v>1065</v>
      </c>
    </row>
    <row r="132" spans="1:34" x14ac:dyDescent="0.25">
      <c r="A132" s="10" t="s">
        <v>8733</v>
      </c>
      <c r="B132" s="16" t="s">
        <v>8730</v>
      </c>
      <c r="C132" s="12">
        <v>33878</v>
      </c>
      <c r="D132" s="10" t="str">
        <f t="shared" si="6"/>
        <v>Xander</v>
      </c>
      <c r="E132" s="10" t="str">
        <f t="shared" si="7"/>
        <v>Bogaerts</v>
      </c>
      <c r="F132" s="10" t="s">
        <v>1181</v>
      </c>
      <c r="G132" s="10" t="str">
        <f t="shared" si="8"/>
        <v>AL</v>
      </c>
      <c r="H132" s="10" t="s">
        <v>25</v>
      </c>
      <c r="I132" s="13">
        <v>12161</v>
      </c>
      <c r="J132" s="10">
        <v>593428</v>
      </c>
      <c r="K132" s="14" t="s">
        <v>8730</v>
      </c>
      <c r="L132" s="14">
        <v>1945481</v>
      </c>
      <c r="M132" s="14" t="s">
        <v>8730</v>
      </c>
      <c r="N132" s="14"/>
      <c r="O132" s="14" t="s">
        <v>8734</v>
      </c>
      <c r="P132" s="14" t="s">
        <v>8733</v>
      </c>
      <c r="Q132" s="14">
        <v>9319</v>
      </c>
      <c r="R132" s="14" t="s">
        <v>8730</v>
      </c>
      <c r="S132" s="14">
        <v>31606</v>
      </c>
      <c r="T132" s="14" t="s">
        <v>8730</v>
      </c>
      <c r="U132" s="14" t="s">
        <v>8730</v>
      </c>
      <c r="V132" s="14" t="s">
        <v>8732</v>
      </c>
      <c r="W132" s="14">
        <v>67248</v>
      </c>
      <c r="X132" s="14">
        <v>9319</v>
      </c>
      <c r="Y132" s="14" t="s">
        <v>8730</v>
      </c>
      <c r="Z132" s="14" t="s">
        <v>8731</v>
      </c>
      <c r="AA132" s="14" t="s">
        <v>1072</v>
      </c>
      <c r="AB132" s="14" t="s">
        <v>1072</v>
      </c>
      <c r="AC132" s="14" t="s">
        <v>8730</v>
      </c>
      <c r="AD132" s="14" t="s">
        <v>8731</v>
      </c>
      <c r="AE132" s="14">
        <v>12204</v>
      </c>
      <c r="AF132" s="15" t="s">
        <v>8730</v>
      </c>
      <c r="AG132" s="14">
        <v>37982</v>
      </c>
      <c r="AH132" s="14" t="s">
        <v>8730</v>
      </c>
    </row>
    <row r="133" spans="1:34" x14ac:dyDescent="0.25">
      <c r="A133" s="10" t="s">
        <v>8727</v>
      </c>
      <c r="B133" s="16" t="s">
        <v>8725</v>
      </c>
      <c r="C133" s="12">
        <v>30727</v>
      </c>
      <c r="D133" s="10" t="str">
        <f t="shared" si="6"/>
        <v>Mitchell</v>
      </c>
      <c r="E133" s="10" t="str">
        <f t="shared" si="7"/>
        <v>Boggs</v>
      </c>
      <c r="F133" s="10" t="s">
        <v>30</v>
      </c>
      <c r="G133" s="10" t="str">
        <f t="shared" si="8"/>
        <v>NL</v>
      </c>
      <c r="H133" s="10" t="s">
        <v>14</v>
      </c>
      <c r="I133" s="13">
        <v>3344</v>
      </c>
      <c r="J133" s="10">
        <v>459939</v>
      </c>
      <c r="K133" s="14" t="s">
        <v>8725</v>
      </c>
      <c r="L133" s="14">
        <v>1537179</v>
      </c>
      <c r="M133" s="14" t="s">
        <v>8725</v>
      </c>
      <c r="N133" s="14" t="s">
        <v>8729</v>
      </c>
      <c r="O133" s="14" t="s">
        <v>8728</v>
      </c>
      <c r="P133" s="14" t="s">
        <v>8727</v>
      </c>
      <c r="Q133" s="14">
        <v>8268</v>
      </c>
      <c r="R133" s="14" t="s">
        <v>8725</v>
      </c>
      <c r="S133" s="14">
        <v>29152</v>
      </c>
      <c r="T133" s="14" t="s">
        <v>8725</v>
      </c>
      <c r="U133" s="14"/>
      <c r="V133" s="14" t="s">
        <v>8726</v>
      </c>
      <c r="W133" s="14">
        <v>47102</v>
      </c>
      <c r="X133" s="14">
        <v>8268</v>
      </c>
      <c r="Y133" s="14" t="s">
        <v>8725</v>
      </c>
      <c r="Z133" s="14"/>
      <c r="AA133" s="14" t="s">
        <v>1072</v>
      </c>
      <c r="AB133" s="14" t="s">
        <v>1072</v>
      </c>
      <c r="AC133" s="14"/>
      <c r="AD133" s="14" t="s">
        <v>8724</v>
      </c>
      <c r="AE133" s="14"/>
      <c r="AF133" s="15" t="s">
        <v>1065</v>
      </c>
      <c r="AG133" s="14" t="s">
        <v>1065</v>
      </c>
      <c r="AH133" s="14" t="s">
        <v>1065</v>
      </c>
    </row>
    <row r="134" spans="1:34" x14ac:dyDescent="0.25">
      <c r="A134" s="10" t="s">
        <v>8721</v>
      </c>
      <c r="B134" s="16" t="s">
        <v>8719</v>
      </c>
      <c r="C134" s="12">
        <v>30730</v>
      </c>
      <c r="D134" s="10" t="str">
        <f t="shared" si="6"/>
        <v>Brian</v>
      </c>
      <c r="E134" s="10" t="str">
        <f t="shared" si="7"/>
        <v>Bogusevic</v>
      </c>
      <c r="F134" s="10" t="s">
        <v>43</v>
      </c>
      <c r="G134" s="10" t="str">
        <f t="shared" si="8"/>
        <v>NL</v>
      </c>
      <c r="H134" s="10" t="s">
        <v>31</v>
      </c>
      <c r="I134" s="13">
        <v>4719</v>
      </c>
      <c r="J134" s="10">
        <v>460131</v>
      </c>
      <c r="K134" s="14" t="s">
        <v>8719</v>
      </c>
      <c r="L134" s="14">
        <v>1630074</v>
      </c>
      <c r="M134" s="14" t="s">
        <v>8719</v>
      </c>
      <c r="N134" s="14" t="s">
        <v>8723</v>
      </c>
      <c r="O134" s="14" t="s">
        <v>8722</v>
      </c>
      <c r="P134" s="14" t="s">
        <v>8721</v>
      </c>
      <c r="Q134" s="14">
        <v>8797</v>
      </c>
      <c r="R134" s="14" t="s">
        <v>8719</v>
      </c>
      <c r="S134" s="14">
        <v>30029</v>
      </c>
      <c r="T134" s="14" t="s">
        <v>8719</v>
      </c>
      <c r="U134" s="14" t="s">
        <v>8719</v>
      </c>
      <c r="V134" s="14" t="s">
        <v>8720</v>
      </c>
      <c r="W134" s="14">
        <v>45739</v>
      </c>
      <c r="X134" s="14">
        <v>8797</v>
      </c>
      <c r="Y134" s="14" t="s">
        <v>8719</v>
      </c>
      <c r="Z134" s="14" t="s">
        <v>8718</v>
      </c>
      <c r="AA134" s="14" t="s">
        <v>1086</v>
      </c>
      <c r="AB134" s="14" t="s">
        <v>1086</v>
      </c>
      <c r="AC134" s="14"/>
      <c r="AD134" s="14" t="s">
        <v>8718</v>
      </c>
      <c r="AE134" s="14"/>
      <c r="AF134" s="15" t="s">
        <v>1065</v>
      </c>
      <c r="AG134" s="14" t="s">
        <v>1065</v>
      </c>
      <c r="AH134" s="14" t="s">
        <v>1065</v>
      </c>
    </row>
    <row r="135" spans="1:34" x14ac:dyDescent="0.25">
      <c r="A135" s="10" t="s">
        <v>8717</v>
      </c>
      <c r="B135" s="16" t="s">
        <v>8714</v>
      </c>
      <c r="C135" s="12">
        <v>32171</v>
      </c>
      <c r="D135" s="10" t="str">
        <f t="shared" si="6"/>
        <v>Michael</v>
      </c>
      <c r="E135" s="10" t="str">
        <f t="shared" si="7"/>
        <v>Bolsinger</v>
      </c>
      <c r="F135" s="10" t="s">
        <v>1279</v>
      </c>
      <c r="G135" s="10" t="str">
        <f t="shared" si="8"/>
        <v>NL</v>
      </c>
      <c r="H135" s="10" t="s">
        <v>14</v>
      </c>
      <c r="I135" s="13">
        <v>11137</v>
      </c>
      <c r="J135" s="10">
        <v>502211</v>
      </c>
      <c r="K135" s="14" t="s">
        <v>8713</v>
      </c>
      <c r="L135" s="14">
        <v>2044105</v>
      </c>
      <c r="M135" s="14" t="s">
        <v>8713</v>
      </c>
      <c r="N135" s="14"/>
      <c r="O135" s="14"/>
      <c r="P135" s="14" t="s">
        <v>8717</v>
      </c>
      <c r="Q135" s="14">
        <v>9673</v>
      </c>
      <c r="R135" s="14" t="s">
        <v>8713</v>
      </c>
      <c r="S135" s="14">
        <v>32737</v>
      </c>
      <c r="T135" s="14" t="s">
        <v>8713</v>
      </c>
      <c r="U135" s="14"/>
      <c r="V135" s="14" t="s">
        <v>8716</v>
      </c>
      <c r="W135" s="14">
        <v>65810</v>
      </c>
      <c r="X135" s="14">
        <v>9673</v>
      </c>
      <c r="Y135" s="14" t="s">
        <v>8713</v>
      </c>
      <c r="Z135" s="14"/>
      <c r="AA135" s="14" t="s">
        <v>1072</v>
      </c>
      <c r="AB135" s="14" t="s">
        <v>1072</v>
      </c>
      <c r="AC135" s="14"/>
      <c r="AD135" s="14" t="s">
        <v>8715</v>
      </c>
      <c r="AE135" s="14"/>
      <c r="AF135" s="15" t="s">
        <v>8714</v>
      </c>
      <c r="AG135" s="14">
        <v>38162</v>
      </c>
      <c r="AH135" s="14" t="s">
        <v>8713</v>
      </c>
    </row>
    <row r="136" spans="1:34" x14ac:dyDescent="0.25">
      <c r="A136" s="10" t="s">
        <v>8711</v>
      </c>
      <c r="B136" s="16" t="s">
        <v>8709</v>
      </c>
      <c r="C136" s="12">
        <v>30252</v>
      </c>
      <c r="D136" s="10" t="str">
        <f t="shared" si="6"/>
        <v>Jeremy</v>
      </c>
      <c r="E136" s="10" t="str">
        <f t="shared" si="7"/>
        <v>Bonderman</v>
      </c>
      <c r="F136" s="10" t="s">
        <v>1092</v>
      </c>
      <c r="G136" s="10" t="str">
        <f t="shared" si="8"/>
        <v/>
      </c>
      <c r="H136" s="10" t="s">
        <v>14</v>
      </c>
      <c r="I136" s="13">
        <v>1667</v>
      </c>
      <c r="J136" s="10">
        <v>425827</v>
      </c>
      <c r="K136" s="14" t="s">
        <v>8709</v>
      </c>
      <c r="L136" s="14">
        <v>387480</v>
      </c>
      <c r="M136" s="14" t="s">
        <v>8709</v>
      </c>
      <c r="N136" s="14"/>
      <c r="O136" s="14" t="s">
        <v>8712</v>
      </c>
      <c r="P136" s="14" t="s">
        <v>8711</v>
      </c>
      <c r="Q136" s="14">
        <v>7106</v>
      </c>
      <c r="R136" s="14" t="s">
        <v>8709</v>
      </c>
      <c r="S136" s="14">
        <v>5436</v>
      </c>
      <c r="T136" s="14" t="s">
        <v>8709</v>
      </c>
      <c r="U136" s="14"/>
      <c r="V136" s="14" t="s">
        <v>8710</v>
      </c>
      <c r="W136" s="14">
        <v>31740</v>
      </c>
      <c r="X136" s="14">
        <v>7106</v>
      </c>
      <c r="Y136" s="14" t="s">
        <v>8709</v>
      </c>
      <c r="Z136" s="14"/>
      <c r="AA136" s="14" t="s">
        <v>1072</v>
      </c>
      <c r="AB136" s="14" t="s">
        <v>1072</v>
      </c>
      <c r="AC136" s="14"/>
      <c r="AD136" s="14" t="s">
        <v>8708</v>
      </c>
      <c r="AE136" s="14"/>
      <c r="AF136" s="15" t="s">
        <v>1065</v>
      </c>
      <c r="AG136" s="14" t="s">
        <v>1065</v>
      </c>
      <c r="AH136" s="14" t="s">
        <v>1065</v>
      </c>
    </row>
    <row r="137" spans="1:34" x14ac:dyDescent="0.25">
      <c r="A137" s="10" t="s">
        <v>8705</v>
      </c>
      <c r="B137" s="16" t="s">
        <v>8702</v>
      </c>
      <c r="C137" s="12">
        <v>31160</v>
      </c>
      <c r="D137" s="10" t="str">
        <f t="shared" si="6"/>
        <v>Emilio</v>
      </c>
      <c r="E137" s="10" t="str">
        <f t="shared" si="7"/>
        <v>Bonifacio</v>
      </c>
      <c r="F137" s="10" t="s">
        <v>1415</v>
      </c>
      <c r="G137" s="10" t="str">
        <f t="shared" si="8"/>
        <v>AL</v>
      </c>
      <c r="H137" s="10" t="s">
        <v>73</v>
      </c>
      <c r="I137" s="13">
        <v>4054</v>
      </c>
      <c r="J137" s="10">
        <v>466988</v>
      </c>
      <c r="K137" s="14" t="s">
        <v>8702</v>
      </c>
      <c r="L137" s="14">
        <v>1174267</v>
      </c>
      <c r="M137" s="14" t="s">
        <v>8702</v>
      </c>
      <c r="N137" s="14" t="s">
        <v>8707</v>
      </c>
      <c r="O137" s="14" t="s">
        <v>8706</v>
      </c>
      <c r="P137" s="14" t="s">
        <v>8705</v>
      </c>
      <c r="Q137" s="14">
        <v>8112</v>
      </c>
      <c r="R137" s="14" t="s">
        <v>8702</v>
      </c>
      <c r="S137" s="14">
        <v>28877</v>
      </c>
      <c r="T137" s="14" t="s">
        <v>8702</v>
      </c>
      <c r="U137" s="14" t="s">
        <v>8702</v>
      </c>
      <c r="V137" s="14" t="s">
        <v>8704</v>
      </c>
      <c r="W137" s="14">
        <v>45744</v>
      </c>
      <c r="X137" s="14">
        <v>8112</v>
      </c>
      <c r="Y137" s="14" t="s">
        <v>8702</v>
      </c>
      <c r="Z137" s="14" t="s">
        <v>8703</v>
      </c>
      <c r="AA137" s="14" t="s">
        <v>1079</v>
      </c>
      <c r="AB137" s="14" t="s">
        <v>1072</v>
      </c>
      <c r="AC137" s="14" t="s">
        <v>8702</v>
      </c>
      <c r="AD137" s="14" t="s">
        <v>8703</v>
      </c>
      <c r="AE137" s="14">
        <v>9569</v>
      </c>
      <c r="AF137" s="15" t="s">
        <v>8702</v>
      </c>
      <c r="AG137" s="14">
        <v>5152</v>
      </c>
      <c r="AH137" s="14" t="s">
        <v>8702</v>
      </c>
    </row>
    <row r="138" spans="1:34" x14ac:dyDescent="0.25">
      <c r="A138" s="10" t="s">
        <v>8700</v>
      </c>
      <c r="B138" s="16" t="s">
        <v>8698</v>
      </c>
      <c r="C138" s="12">
        <v>31463</v>
      </c>
      <c r="D138" s="10" t="str">
        <f t="shared" si="6"/>
        <v>Julio</v>
      </c>
      <c r="E138" s="10" t="str">
        <f t="shared" si="7"/>
        <v>Borbon</v>
      </c>
      <c r="F138" s="10" t="s">
        <v>1092</v>
      </c>
      <c r="G138" s="10" t="str">
        <f t="shared" si="8"/>
        <v/>
      </c>
      <c r="H138" s="10" t="s">
        <v>31</v>
      </c>
      <c r="I138" s="13">
        <v>3209</v>
      </c>
      <c r="J138" s="10">
        <v>474865</v>
      </c>
      <c r="K138" s="14" t="s">
        <v>8698</v>
      </c>
      <c r="L138" s="14">
        <v>1262282</v>
      </c>
      <c r="M138" s="14" t="s">
        <v>8698</v>
      </c>
      <c r="N138" s="14"/>
      <c r="O138" s="14" t="s">
        <v>8701</v>
      </c>
      <c r="P138" s="14" t="s">
        <v>8700</v>
      </c>
      <c r="Q138" s="14">
        <v>8519</v>
      </c>
      <c r="R138" s="14" t="s">
        <v>8698</v>
      </c>
      <c r="S138" s="14">
        <v>30014</v>
      </c>
      <c r="T138" s="14" t="s">
        <v>8698</v>
      </c>
      <c r="U138" s="14"/>
      <c r="V138" s="14" t="s">
        <v>8699</v>
      </c>
      <c r="W138" s="14">
        <v>57657</v>
      </c>
      <c r="X138" s="14">
        <v>8519</v>
      </c>
      <c r="Y138" s="14" t="s">
        <v>8698</v>
      </c>
      <c r="Z138" s="14"/>
      <c r="AA138" s="14" t="s">
        <v>1086</v>
      </c>
      <c r="AB138" s="14" t="s">
        <v>1086</v>
      </c>
      <c r="AC138" s="14"/>
      <c r="AD138" s="14" t="s">
        <v>8697</v>
      </c>
      <c r="AE138" s="14"/>
      <c r="AF138" s="15" t="s">
        <v>1065</v>
      </c>
      <c r="AG138" s="14" t="s">
        <v>1065</v>
      </c>
      <c r="AH138" s="14" t="s">
        <v>1065</v>
      </c>
    </row>
    <row r="139" spans="1:34" x14ac:dyDescent="0.25">
      <c r="A139" s="10" t="s">
        <v>8695</v>
      </c>
      <c r="B139" s="16" t="s">
        <v>8693</v>
      </c>
      <c r="C139" s="12">
        <v>29215</v>
      </c>
      <c r="D139" s="10" t="str">
        <f t="shared" si="6"/>
        <v>J.C.</v>
      </c>
      <c r="E139" s="10" t="str">
        <f t="shared" si="7"/>
        <v>Boscan</v>
      </c>
      <c r="F139" s="10" t="s">
        <v>29</v>
      </c>
      <c r="G139" s="10" t="str">
        <f t="shared" si="8"/>
        <v>NL</v>
      </c>
      <c r="H139" s="10" t="s">
        <v>206</v>
      </c>
      <c r="I139" s="13">
        <v>2324</v>
      </c>
      <c r="J139" s="10">
        <v>400268</v>
      </c>
      <c r="K139" s="14" t="s">
        <v>8693</v>
      </c>
      <c r="L139" s="14">
        <v>223541</v>
      </c>
      <c r="M139" s="14" t="s">
        <v>8693</v>
      </c>
      <c r="N139" s="14"/>
      <c r="O139" s="14" t="s">
        <v>8696</v>
      </c>
      <c r="P139" s="14" t="s">
        <v>8695</v>
      </c>
      <c r="Q139" s="14">
        <v>8804</v>
      </c>
      <c r="R139" s="14" t="s">
        <v>8693</v>
      </c>
      <c r="S139" s="14">
        <v>29554</v>
      </c>
      <c r="T139" s="14" t="s">
        <v>8693</v>
      </c>
      <c r="U139" s="14"/>
      <c r="V139" s="14" t="s">
        <v>8694</v>
      </c>
      <c r="W139" s="14">
        <v>32953</v>
      </c>
      <c r="X139" s="14">
        <v>8804</v>
      </c>
      <c r="Y139" s="14" t="s">
        <v>8693</v>
      </c>
      <c r="Z139" s="14"/>
      <c r="AA139" s="14" t="s">
        <v>1072</v>
      </c>
      <c r="AB139" s="14" t="s">
        <v>1072</v>
      </c>
      <c r="AC139" s="14"/>
      <c r="AD139" s="14" t="s">
        <v>8692</v>
      </c>
      <c r="AE139" s="14"/>
      <c r="AF139" s="15" t="s">
        <v>1065</v>
      </c>
      <c r="AG139" s="14" t="s">
        <v>1065</v>
      </c>
      <c r="AH139" s="14" t="s">
        <v>1065</v>
      </c>
    </row>
    <row r="140" spans="1:34" x14ac:dyDescent="0.25">
      <c r="A140" s="10" t="s">
        <v>8689</v>
      </c>
      <c r="B140" s="16" t="s">
        <v>8686</v>
      </c>
      <c r="C140" s="12">
        <v>29955</v>
      </c>
      <c r="D140" s="10" t="str">
        <f t="shared" si="6"/>
        <v>Jason</v>
      </c>
      <c r="E140" s="10" t="str">
        <f t="shared" si="7"/>
        <v>Bourgeois</v>
      </c>
      <c r="F140" s="10" t="s">
        <v>1527</v>
      </c>
      <c r="G140" s="10" t="str">
        <f t="shared" si="8"/>
        <v>NL</v>
      </c>
      <c r="H140" s="10" t="s">
        <v>31</v>
      </c>
      <c r="I140" s="13">
        <v>2225</v>
      </c>
      <c r="J140" s="10">
        <v>430652</v>
      </c>
      <c r="K140" s="14" t="s">
        <v>8686</v>
      </c>
      <c r="L140" s="14">
        <v>292037</v>
      </c>
      <c r="M140" s="14" t="s">
        <v>8686</v>
      </c>
      <c r="N140" s="14" t="s">
        <v>8691</v>
      </c>
      <c r="O140" s="14" t="s">
        <v>8690</v>
      </c>
      <c r="P140" s="14" t="s">
        <v>8689</v>
      </c>
      <c r="Q140" s="14">
        <v>8377</v>
      </c>
      <c r="R140" s="14" t="s">
        <v>8686</v>
      </c>
      <c r="S140" s="14">
        <v>29262</v>
      </c>
      <c r="T140" s="14" t="s">
        <v>8686</v>
      </c>
      <c r="U140" s="14"/>
      <c r="V140" s="14" t="s">
        <v>8688</v>
      </c>
      <c r="W140" s="14">
        <v>31700</v>
      </c>
      <c r="X140" s="14">
        <v>8377</v>
      </c>
      <c r="Y140" s="14" t="s">
        <v>8686</v>
      </c>
      <c r="Z140" s="14" t="s">
        <v>8687</v>
      </c>
      <c r="AA140" s="14" t="s">
        <v>1072</v>
      </c>
      <c r="AB140" s="14" t="s">
        <v>1072</v>
      </c>
      <c r="AC140" s="14" t="s">
        <v>8686</v>
      </c>
      <c r="AD140" s="14" t="s">
        <v>8687</v>
      </c>
      <c r="AE140" s="14"/>
      <c r="AF140" s="15" t="s">
        <v>8686</v>
      </c>
      <c r="AG140" s="14">
        <v>5439</v>
      </c>
      <c r="AH140" s="14" t="s">
        <v>8686</v>
      </c>
    </row>
    <row r="141" spans="1:34" x14ac:dyDescent="0.25">
      <c r="A141" s="10" t="s">
        <v>8684</v>
      </c>
      <c r="B141" s="16" t="s">
        <v>8681</v>
      </c>
      <c r="C141" s="12">
        <v>31867</v>
      </c>
      <c r="D141" s="10" t="str">
        <f t="shared" si="6"/>
        <v>Peter</v>
      </c>
      <c r="E141" s="10" t="str">
        <f t="shared" si="7"/>
        <v>Bourjos</v>
      </c>
      <c r="F141" s="10" t="s">
        <v>30</v>
      </c>
      <c r="G141" s="10" t="str">
        <f t="shared" si="8"/>
        <v>NL</v>
      </c>
      <c r="H141" s="10" t="s">
        <v>31</v>
      </c>
      <c r="I141" s="13">
        <v>2578</v>
      </c>
      <c r="J141" s="10">
        <v>488721</v>
      </c>
      <c r="K141" s="14" t="s">
        <v>8681</v>
      </c>
      <c r="L141" s="14">
        <v>1099038</v>
      </c>
      <c r="M141" s="14" t="s">
        <v>8681</v>
      </c>
      <c r="N141" s="14"/>
      <c r="O141" s="14" t="s">
        <v>8685</v>
      </c>
      <c r="P141" s="14" t="s">
        <v>8684</v>
      </c>
      <c r="Q141" s="14">
        <v>8777</v>
      </c>
      <c r="R141" s="14" t="s">
        <v>8681</v>
      </c>
      <c r="S141" s="14">
        <v>29318</v>
      </c>
      <c r="T141" s="14" t="s">
        <v>8681</v>
      </c>
      <c r="U141" s="14" t="s">
        <v>8681</v>
      </c>
      <c r="V141" s="14" t="s">
        <v>8683</v>
      </c>
      <c r="W141" s="14">
        <v>50054</v>
      </c>
      <c r="X141" s="14">
        <v>8777</v>
      </c>
      <c r="Y141" s="14" t="s">
        <v>8681</v>
      </c>
      <c r="Z141" s="14" t="s">
        <v>8682</v>
      </c>
      <c r="AA141" s="14" t="s">
        <v>1072</v>
      </c>
      <c r="AB141" s="14" t="s">
        <v>1072</v>
      </c>
      <c r="AC141" s="14" t="s">
        <v>8681</v>
      </c>
      <c r="AD141" s="14" t="s">
        <v>8682</v>
      </c>
      <c r="AE141" s="14">
        <v>8687</v>
      </c>
      <c r="AF141" s="15" t="s">
        <v>8681</v>
      </c>
      <c r="AG141" s="14">
        <v>12475</v>
      </c>
      <c r="AH141" s="14" t="s">
        <v>8681</v>
      </c>
    </row>
    <row r="142" spans="1:34" x14ac:dyDescent="0.25">
      <c r="A142" s="14" t="s">
        <v>8679</v>
      </c>
      <c r="B142" s="16" t="s">
        <v>8677</v>
      </c>
      <c r="C142" s="22">
        <v>32291</v>
      </c>
      <c r="D142" s="17" t="str">
        <f t="shared" si="6"/>
        <v>Justin</v>
      </c>
      <c r="E142" s="17" t="str">
        <f t="shared" si="7"/>
        <v>Bour</v>
      </c>
      <c r="F142" s="14" t="s">
        <v>1169</v>
      </c>
      <c r="G142" s="17" t="str">
        <f t="shared" si="8"/>
        <v>NL</v>
      </c>
      <c r="H142" s="14" t="s">
        <v>68</v>
      </c>
      <c r="I142" s="13">
        <v>9744</v>
      </c>
      <c r="J142" s="13">
        <v>571506</v>
      </c>
      <c r="K142" s="14" t="s">
        <v>8677</v>
      </c>
      <c r="L142" s="14">
        <v>1741754</v>
      </c>
      <c r="M142" s="14" t="s">
        <v>8677</v>
      </c>
      <c r="N142" s="14"/>
      <c r="O142" s="14" t="s">
        <v>8680</v>
      </c>
      <c r="P142" s="14" t="s">
        <v>8679</v>
      </c>
      <c r="Q142" s="14">
        <v>9723</v>
      </c>
      <c r="R142" s="14" t="s">
        <v>8677</v>
      </c>
      <c r="S142" s="14">
        <v>31453</v>
      </c>
      <c r="T142" s="14" t="s">
        <v>8677</v>
      </c>
      <c r="U142" s="14"/>
      <c r="V142" s="14"/>
      <c r="W142" s="14">
        <v>59603</v>
      </c>
      <c r="X142" s="14">
        <v>9723</v>
      </c>
      <c r="Y142" s="14" t="s">
        <v>8677</v>
      </c>
      <c r="Z142" s="14"/>
      <c r="AA142" s="14" t="s">
        <v>1086</v>
      </c>
      <c r="AB142" s="14" t="s">
        <v>1072</v>
      </c>
      <c r="AC142" s="14"/>
      <c r="AD142" s="14" t="s">
        <v>8678</v>
      </c>
      <c r="AE142" s="14"/>
      <c r="AF142" s="23" t="s">
        <v>8677</v>
      </c>
      <c r="AG142" s="14">
        <v>14004</v>
      </c>
      <c r="AH142" s="14" t="s">
        <v>8677</v>
      </c>
    </row>
    <row r="143" spans="1:34" x14ac:dyDescent="0.25">
      <c r="A143" s="10" t="s">
        <v>8674</v>
      </c>
      <c r="B143" s="16" t="s">
        <v>8671</v>
      </c>
      <c r="C143" s="12">
        <v>30312</v>
      </c>
      <c r="D143" s="10" t="str">
        <f t="shared" si="6"/>
        <v>Michael</v>
      </c>
      <c r="E143" s="10" t="str">
        <f t="shared" si="7"/>
        <v>Bourn</v>
      </c>
      <c r="F143" s="10" t="s">
        <v>90</v>
      </c>
      <c r="G143" s="10" t="str">
        <f t="shared" si="8"/>
        <v>AL</v>
      </c>
      <c r="H143" s="10" t="s">
        <v>31</v>
      </c>
      <c r="I143" s="13">
        <v>6387</v>
      </c>
      <c r="J143" s="10">
        <v>456422</v>
      </c>
      <c r="K143" s="14" t="s">
        <v>8671</v>
      </c>
      <c r="L143" s="14">
        <v>548112</v>
      </c>
      <c r="M143" s="14" t="s">
        <v>8671</v>
      </c>
      <c r="N143" s="14" t="s">
        <v>8676</v>
      </c>
      <c r="O143" s="14" t="s">
        <v>8675</v>
      </c>
      <c r="P143" s="14" t="s">
        <v>8674</v>
      </c>
      <c r="Q143" s="14">
        <v>7828</v>
      </c>
      <c r="R143" s="14" t="s">
        <v>8671</v>
      </c>
      <c r="S143" s="14">
        <v>28535</v>
      </c>
      <c r="T143" s="14" t="s">
        <v>8671</v>
      </c>
      <c r="U143" s="14" t="s">
        <v>8671</v>
      </c>
      <c r="V143" s="14" t="s">
        <v>8673</v>
      </c>
      <c r="W143" s="14">
        <v>45394</v>
      </c>
      <c r="X143" s="14">
        <v>7828</v>
      </c>
      <c r="Y143" s="14" t="s">
        <v>8671</v>
      </c>
      <c r="Z143" s="14" t="s">
        <v>8672</v>
      </c>
      <c r="AA143" s="14" t="s">
        <v>1086</v>
      </c>
      <c r="AB143" s="14" t="s">
        <v>1072</v>
      </c>
      <c r="AC143" s="14" t="s">
        <v>8671</v>
      </c>
      <c r="AD143" s="14" t="s">
        <v>8672</v>
      </c>
      <c r="AE143" s="14">
        <v>8108</v>
      </c>
      <c r="AF143" s="15" t="s">
        <v>8671</v>
      </c>
      <c r="AG143" s="14">
        <v>5141</v>
      </c>
      <c r="AH143" s="14" t="s">
        <v>8671</v>
      </c>
    </row>
    <row r="144" spans="1:34" x14ac:dyDescent="0.25">
      <c r="A144" s="10" t="s">
        <v>8668</v>
      </c>
      <c r="B144" s="16" t="s">
        <v>8666</v>
      </c>
      <c r="C144" s="12">
        <v>31664</v>
      </c>
      <c r="D144" s="10" t="str">
        <f t="shared" si="6"/>
        <v>Michael</v>
      </c>
      <c r="E144" s="10" t="str">
        <f t="shared" si="7"/>
        <v>Bowden</v>
      </c>
      <c r="F144" s="10" t="s">
        <v>42</v>
      </c>
      <c r="G144" s="10" t="str">
        <f t="shared" si="8"/>
        <v>NL</v>
      </c>
      <c r="H144" s="10" t="s">
        <v>14</v>
      </c>
      <c r="I144" s="13">
        <v>4440</v>
      </c>
      <c r="J144" s="10">
        <v>476601</v>
      </c>
      <c r="K144" s="14" t="s">
        <v>8666</v>
      </c>
      <c r="L144" s="14">
        <v>1539221</v>
      </c>
      <c r="M144" s="14" t="s">
        <v>8666</v>
      </c>
      <c r="N144" s="14" t="s">
        <v>8670</v>
      </c>
      <c r="O144" s="14" t="s">
        <v>8669</v>
      </c>
      <c r="P144" s="14" t="s">
        <v>8668</v>
      </c>
      <c r="Q144" s="14">
        <v>8341</v>
      </c>
      <c r="R144" s="14" t="s">
        <v>8666</v>
      </c>
      <c r="S144" s="14">
        <v>29225</v>
      </c>
      <c r="T144" s="14" t="s">
        <v>8666</v>
      </c>
      <c r="U144" s="14"/>
      <c r="V144" s="14" t="s">
        <v>8667</v>
      </c>
      <c r="W144" s="14">
        <v>47099</v>
      </c>
      <c r="X144" s="14">
        <v>8341</v>
      </c>
      <c r="Y144" s="14" t="s">
        <v>8666</v>
      </c>
      <c r="Z144" s="14"/>
      <c r="AA144" s="14" t="s">
        <v>1072</v>
      </c>
      <c r="AB144" s="14" t="s">
        <v>1072</v>
      </c>
      <c r="AC144" s="14"/>
      <c r="AD144" s="14" t="s">
        <v>8665</v>
      </c>
      <c r="AE144" s="14"/>
      <c r="AF144" s="15" t="s">
        <v>1065</v>
      </c>
      <c r="AG144" s="14" t="s">
        <v>1065</v>
      </c>
      <c r="AH144" s="14" t="s">
        <v>1065</v>
      </c>
    </row>
    <row r="145" spans="1:34" x14ac:dyDescent="0.25">
      <c r="A145" s="10" t="s">
        <v>8662</v>
      </c>
      <c r="B145" s="16" t="s">
        <v>8658</v>
      </c>
      <c r="C145" s="12">
        <v>32290</v>
      </c>
      <c r="D145" s="10" t="str">
        <f t="shared" si="6"/>
        <v>Brad</v>
      </c>
      <c r="E145" s="10" t="str">
        <f t="shared" si="7"/>
        <v>Boxberger</v>
      </c>
      <c r="F145" s="10" t="s">
        <v>2198</v>
      </c>
      <c r="G145" s="10" t="str">
        <f t="shared" si="8"/>
        <v>AL</v>
      </c>
      <c r="H145" s="10" t="s">
        <v>14</v>
      </c>
      <c r="I145" s="13">
        <v>10133</v>
      </c>
      <c r="J145" s="10">
        <v>502202</v>
      </c>
      <c r="K145" s="14" t="s">
        <v>8658</v>
      </c>
      <c r="L145" s="14">
        <v>1813265</v>
      </c>
      <c r="M145" s="14" t="s">
        <v>8658</v>
      </c>
      <c r="N145" s="14" t="s">
        <v>8664</v>
      </c>
      <c r="O145" s="14" t="s">
        <v>8663</v>
      </c>
      <c r="P145" s="14" t="s">
        <v>8662</v>
      </c>
      <c r="Q145" s="14">
        <v>9215</v>
      </c>
      <c r="R145" s="14" t="s">
        <v>8658</v>
      </c>
      <c r="S145" s="14">
        <v>31495</v>
      </c>
      <c r="T145" s="14" t="s">
        <v>8658</v>
      </c>
      <c r="U145" s="14"/>
      <c r="V145" s="14" t="s">
        <v>8661</v>
      </c>
      <c r="W145" s="14">
        <v>65809</v>
      </c>
      <c r="X145" s="14">
        <v>9215</v>
      </c>
      <c r="Y145" s="14" t="s">
        <v>8658</v>
      </c>
      <c r="Z145" s="14" t="s">
        <v>8660</v>
      </c>
      <c r="AA145" s="14" t="s">
        <v>1072</v>
      </c>
      <c r="AB145" s="14" t="s">
        <v>1072</v>
      </c>
      <c r="AC145" s="14" t="s">
        <v>8659</v>
      </c>
      <c r="AD145" s="14" t="s">
        <v>8660</v>
      </c>
      <c r="AE145" s="14">
        <v>10984</v>
      </c>
      <c r="AF145" s="15" t="s">
        <v>8659</v>
      </c>
      <c r="AG145" s="14">
        <v>14047</v>
      </c>
      <c r="AH145" s="14" t="s">
        <v>8658</v>
      </c>
    </row>
    <row r="146" spans="1:34" x14ac:dyDescent="0.25">
      <c r="A146" s="10" t="s">
        <v>8656</v>
      </c>
      <c r="B146" s="16" t="s">
        <v>8653</v>
      </c>
      <c r="C146" s="12">
        <v>31514</v>
      </c>
      <c r="D146" s="10" t="str">
        <f t="shared" si="6"/>
        <v>Brad</v>
      </c>
      <c r="E146" s="10" t="str">
        <f t="shared" si="7"/>
        <v>Brach</v>
      </c>
      <c r="F146" s="10" t="s">
        <v>19</v>
      </c>
      <c r="G146" s="10" t="str">
        <f t="shared" si="8"/>
        <v>AL</v>
      </c>
      <c r="H146" s="10" t="s">
        <v>14</v>
      </c>
      <c r="I146" s="13">
        <v>6627</v>
      </c>
      <c r="J146" s="10">
        <v>542960</v>
      </c>
      <c r="K146" s="14" t="s">
        <v>8653</v>
      </c>
      <c r="L146" s="14">
        <v>1793607</v>
      </c>
      <c r="M146" s="14" t="s">
        <v>8653</v>
      </c>
      <c r="N146" s="14"/>
      <c r="O146" s="14" t="s">
        <v>8657</v>
      </c>
      <c r="P146" s="14" t="s">
        <v>8656</v>
      </c>
      <c r="Q146" s="14">
        <v>9040</v>
      </c>
      <c r="R146" s="14" t="s">
        <v>8653</v>
      </c>
      <c r="S146" s="14">
        <v>31000</v>
      </c>
      <c r="T146" s="14" t="s">
        <v>8653</v>
      </c>
      <c r="U146" s="14"/>
      <c r="V146" s="14" t="s">
        <v>8655</v>
      </c>
      <c r="W146" s="14">
        <v>58089</v>
      </c>
      <c r="X146" s="14">
        <v>9040</v>
      </c>
      <c r="Y146" s="14" t="s">
        <v>8653</v>
      </c>
      <c r="Z146" s="14" t="s">
        <v>8654</v>
      </c>
      <c r="AA146" s="14" t="s">
        <v>1072</v>
      </c>
      <c r="AB146" s="14" t="s">
        <v>1072</v>
      </c>
      <c r="AC146" s="14" t="s">
        <v>8653</v>
      </c>
      <c r="AD146" s="14" t="s">
        <v>8654</v>
      </c>
      <c r="AE146" s="14">
        <v>12307</v>
      </c>
      <c r="AF146" s="15" t="s">
        <v>8653</v>
      </c>
      <c r="AG146" s="14">
        <v>13078</v>
      </c>
      <c r="AH146" s="14" t="s">
        <v>8653</v>
      </c>
    </row>
    <row r="147" spans="1:34" x14ac:dyDescent="0.25">
      <c r="A147" s="10" t="s">
        <v>8650</v>
      </c>
      <c r="B147" s="16" t="s">
        <v>8649</v>
      </c>
      <c r="C147" s="12">
        <v>30541</v>
      </c>
      <c r="D147" s="10" t="str">
        <f t="shared" si="6"/>
        <v>Dallas</v>
      </c>
      <c r="E147" s="10" t="str">
        <f t="shared" si="7"/>
        <v>Braden</v>
      </c>
      <c r="F147" s="10" t="s">
        <v>1084</v>
      </c>
      <c r="G147" s="10" t="str">
        <f t="shared" si="8"/>
        <v>AL</v>
      </c>
      <c r="H147" s="10" t="s">
        <v>14</v>
      </c>
      <c r="I147" s="13">
        <v>8099</v>
      </c>
      <c r="J147" s="10">
        <v>460284</v>
      </c>
      <c r="K147" s="14" t="s">
        <v>8649</v>
      </c>
      <c r="L147" s="14">
        <v>1186193</v>
      </c>
      <c r="M147" s="14" t="s">
        <v>8649</v>
      </c>
      <c r="N147" s="14" t="s">
        <v>8652</v>
      </c>
      <c r="O147" s="14" t="s">
        <v>8651</v>
      </c>
      <c r="P147" s="14" t="s">
        <v>8650</v>
      </c>
      <c r="Q147" s="14">
        <v>8014</v>
      </c>
      <c r="R147" s="14" t="s">
        <v>8649</v>
      </c>
      <c r="S147" s="14">
        <v>28749</v>
      </c>
      <c r="T147" s="14" t="s">
        <v>8649</v>
      </c>
      <c r="U147" s="14"/>
      <c r="V147" s="14" t="s">
        <v>8648</v>
      </c>
      <c r="W147" s="14">
        <v>45758</v>
      </c>
      <c r="X147" s="14"/>
      <c r="Y147" s="14"/>
      <c r="Z147" s="14"/>
      <c r="AA147" s="14" t="s">
        <v>1086</v>
      </c>
      <c r="AB147" s="14" t="s">
        <v>1086</v>
      </c>
      <c r="AC147" s="14"/>
      <c r="AD147" s="14" t="s">
        <v>8647</v>
      </c>
      <c r="AE147" s="14"/>
      <c r="AF147" s="15" t="s">
        <v>1065</v>
      </c>
      <c r="AG147" s="14" t="s">
        <v>1065</v>
      </c>
      <c r="AH147" s="14" t="s">
        <v>1065</v>
      </c>
    </row>
    <row r="148" spans="1:34" x14ac:dyDescent="0.25">
      <c r="A148" s="10" t="s">
        <v>8646</v>
      </c>
      <c r="B148" s="16" t="s">
        <v>8644</v>
      </c>
      <c r="C148" s="12">
        <v>33826</v>
      </c>
      <c r="D148" s="10" t="str">
        <f t="shared" si="6"/>
        <v>Archie</v>
      </c>
      <c r="E148" s="10" t="str">
        <f t="shared" si="7"/>
        <v>Bradley</v>
      </c>
      <c r="F148" s="10" t="s">
        <v>1111</v>
      </c>
      <c r="G148" s="10" t="str">
        <f t="shared" si="8"/>
        <v>NL</v>
      </c>
      <c r="H148" s="10" t="s">
        <v>14</v>
      </c>
      <c r="I148" s="13">
        <v>12918</v>
      </c>
      <c r="J148" s="10">
        <v>605151</v>
      </c>
      <c r="K148" s="14" t="s">
        <v>8644</v>
      </c>
      <c r="L148" s="14">
        <v>1894626</v>
      </c>
      <c r="M148" s="14" t="s">
        <v>8644</v>
      </c>
      <c r="N148" s="14"/>
      <c r="O148" s="14"/>
      <c r="P148" s="14" t="s">
        <v>8646</v>
      </c>
      <c r="Q148" s="14">
        <v>9542</v>
      </c>
      <c r="R148" s="14"/>
      <c r="S148" s="14">
        <v>32518</v>
      </c>
      <c r="T148" s="14" t="s">
        <v>8644</v>
      </c>
      <c r="U148" s="14"/>
      <c r="V148" s="14"/>
      <c r="W148" s="14">
        <v>70431</v>
      </c>
      <c r="X148" s="14">
        <v>9542</v>
      </c>
      <c r="Y148" s="14" t="s">
        <v>8644</v>
      </c>
      <c r="Z148" s="14" t="s">
        <v>8645</v>
      </c>
      <c r="AA148" s="14" t="s">
        <v>1072</v>
      </c>
      <c r="AB148" s="14" t="s">
        <v>1072</v>
      </c>
      <c r="AC148" s="14" t="s">
        <v>8644</v>
      </c>
      <c r="AD148" s="14" t="s">
        <v>8645</v>
      </c>
      <c r="AE148" s="14">
        <v>12131</v>
      </c>
      <c r="AF148" s="15" t="s">
        <v>8644</v>
      </c>
      <c r="AG148" s="14">
        <v>38304</v>
      </c>
      <c r="AH148" s="14" t="s">
        <v>8644</v>
      </c>
    </row>
    <row r="149" spans="1:34" x14ac:dyDescent="0.25">
      <c r="A149" s="10" t="s">
        <v>8642</v>
      </c>
      <c r="B149" s="16" t="s">
        <v>8638</v>
      </c>
      <c r="C149" s="12">
        <v>32982</v>
      </c>
      <c r="D149" s="10" t="str">
        <f t="shared" si="6"/>
        <v>Jackie</v>
      </c>
      <c r="E149" s="10" t="str">
        <f t="shared" si="7"/>
        <v>Bradley</v>
      </c>
      <c r="F149" s="10" t="s">
        <v>1181</v>
      </c>
      <c r="G149" s="10" t="str">
        <f t="shared" si="8"/>
        <v>AL</v>
      </c>
      <c r="H149" s="10" t="s">
        <v>31</v>
      </c>
      <c r="I149" s="13">
        <v>12984</v>
      </c>
      <c r="J149" s="10">
        <v>598265</v>
      </c>
      <c r="K149" s="14" t="s">
        <v>8638</v>
      </c>
      <c r="L149" s="14">
        <v>1960252</v>
      </c>
      <c r="M149" s="14" t="s">
        <v>8638</v>
      </c>
      <c r="N149" s="14"/>
      <c r="O149" s="14" t="s">
        <v>8643</v>
      </c>
      <c r="P149" s="14" t="s">
        <v>8642</v>
      </c>
      <c r="Q149" s="14">
        <v>9338</v>
      </c>
      <c r="R149" s="14" t="s">
        <v>8638</v>
      </c>
      <c r="S149" s="14">
        <v>32362</v>
      </c>
      <c r="T149" s="14" t="s">
        <v>8640</v>
      </c>
      <c r="U149" s="14" t="s">
        <v>8638</v>
      </c>
      <c r="V149" s="14" t="s">
        <v>8641</v>
      </c>
      <c r="W149" s="14">
        <v>68302</v>
      </c>
      <c r="X149" s="14">
        <v>9338</v>
      </c>
      <c r="Y149" s="14" t="s">
        <v>8640</v>
      </c>
      <c r="Z149" s="14" t="s">
        <v>8639</v>
      </c>
      <c r="AA149" s="14" t="s">
        <v>1086</v>
      </c>
      <c r="AB149" s="14" t="s">
        <v>1072</v>
      </c>
      <c r="AC149" s="14" t="s">
        <v>8638</v>
      </c>
      <c r="AD149" s="14" t="s">
        <v>8639</v>
      </c>
      <c r="AE149" s="14"/>
      <c r="AF149" s="15" t="s">
        <v>8638</v>
      </c>
      <c r="AG149" s="14">
        <v>21637</v>
      </c>
      <c r="AH149" s="14" t="s">
        <v>1065</v>
      </c>
    </row>
    <row r="150" spans="1:34" x14ac:dyDescent="0.25">
      <c r="A150" s="10" t="s">
        <v>8636</v>
      </c>
      <c r="B150" s="16" t="s">
        <v>8635</v>
      </c>
      <c r="C150" s="12">
        <v>28595</v>
      </c>
      <c r="D150" s="10" t="str">
        <f t="shared" si="6"/>
        <v>Milton</v>
      </c>
      <c r="E150" s="10" t="str">
        <f t="shared" si="7"/>
        <v>Bradley</v>
      </c>
      <c r="F150" s="10" t="s">
        <v>1092</v>
      </c>
      <c r="G150" s="10" t="str">
        <f t="shared" si="8"/>
        <v/>
      </c>
      <c r="H150" s="10" t="s">
        <v>31</v>
      </c>
      <c r="I150" s="13">
        <v>369</v>
      </c>
      <c r="J150" s="10">
        <v>150396</v>
      </c>
      <c r="K150" s="14"/>
      <c r="L150" s="14">
        <v>127049</v>
      </c>
      <c r="M150" s="14" t="s">
        <v>8635</v>
      </c>
      <c r="N150" s="14"/>
      <c r="O150" s="14" t="s">
        <v>8637</v>
      </c>
      <c r="P150" s="14" t="s">
        <v>8636</v>
      </c>
      <c r="Q150" s="14"/>
      <c r="R150" s="14"/>
      <c r="S150" s="14">
        <v>4245</v>
      </c>
      <c r="T150" s="14" t="s">
        <v>8635</v>
      </c>
      <c r="U150" s="14"/>
      <c r="V150" s="14" t="s">
        <v>8634</v>
      </c>
      <c r="W150" s="14">
        <v>1078</v>
      </c>
      <c r="X150" s="14"/>
      <c r="Y150" s="14"/>
      <c r="Z150" s="14"/>
      <c r="AA150" s="14" t="s">
        <v>1079</v>
      </c>
      <c r="AB150" s="14" t="s">
        <v>1072</v>
      </c>
      <c r="AC150" s="14"/>
      <c r="AD150" s="14" t="s">
        <v>8633</v>
      </c>
      <c r="AE150" s="14"/>
      <c r="AF150" s="15" t="s">
        <v>1065</v>
      </c>
      <c r="AG150" s="14" t="s">
        <v>1065</v>
      </c>
      <c r="AH150" s="14" t="s">
        <v>1065</v>
      </c>
    </row>
    <row r="151" spans="1:34" x14ac:dyDescent="0.25">
      <c r="A151" s="10" t="s">
        <v>8630</v>
      </c>
      <c r="B151" s="16" t="s">
        <v>8627</v>
      </c>
      <c r="C151" s="12">
        <v>31912</v>
      </c>
      <c r="D151" s="10" t="str">
        <f t="shared" si="6"/>
        <v>Michael</v>
      </c>
      <c r="E151" s="10" t="str">
        <f t="shared" si="7"/>
        <v>Brantley</v>
      </c>
      <c r="F151" s="10" t="s">
        <v>90</v>
      </c>
      <c r="G151" s="10" t="str">
        <f t="shared" si="8"/>
        <v>AL</v>
      </c>
      <c r="H151" s="10" t="s">
        <v>31</v>
      </c>
      <c r="I151" s="13">
        <v>4106</v>
      </c>
      <c r="J151" s="10">
        <v>488726</v>
      </c>
      <c r="K151" s="14" t="s">
        <v>8627</v>
      </c>
      <c r="L151" s="14">
        <v>1103277</v>
      </c>
      <c r="M151" s="14" t="s">
        <v>8627</v>
      </c>
      <c r="N151" s="14" t="s">
        <v>8632</v>
      </c>
      <c r="O151" s="14" t="s">
        <v>8631</v>
      </c>
      <c r="P151" s="14" t="s">
        <v>8630</v>
      </c>
      <c r="Q151" s="14">
        <v>8575</v>
      </c>
      <c r="R151" s="14" t="s">
        <v>8627</v>
      </c>
      <c r="S151" s="14">
        <v>30043</v>
      </c>
      <c r="T151" s="14" t="s">
        <v>8627</v>
      </c>
      <c r="U151" s="14" t="s">
        <v>8627</v>
      </c>
      <c r="V151" s="14" t="s">
        <v>8629</v>
      </c>
      <c r="W151" s="14">
        <v>49264</v>
      </c>
      <c r="X151" s="14">
        <v>8575</v>
      </c>
      <c r="Y151" s="14" t="s">
        <v>8627</v>
      </c>
      <c r="Z151" s="14" t="s">
        <v>8628</v>
      </c>
      <c r="AA151" s="14" t="s">
        <v>1086</v>
      </c>
      <c r="AB151" s="14" t="s">
        <v>1086</v>
      </c>
      <c r="AC151" s="14" t="s">
        <v>8627</v>
      </c>
      <c r="AD151" s="14" t="s">
        <v>8628</v>
      </c>
      <c r="AE151" s="14">
        <v>8821</v>
      </c>
      <c r="AF151" s="15" t="s">
        <v>8627</v>
      </c>
      <c r="AG151" s="14">
        <v>6273</v>
      </c>
      <c r="AH151" s="14" t="s">
        <v>8627</v>
      </c>
    </row>
    <row r="152" spans="1:34" x14ac:dyDescent="0.25">
      <c r="A152" s="10" t="s">
        <v>8625</v>
      </c>
      <c r="B152" s="16" t="s">
        <v>8623</v>
      </c>
      <c r="C152" s="12">
        <v>32703</v>
      </c>
      <c r="D152" s="10" t="str">
        <f t="shared" si="6"/>
        <v>Rob</v>
      </c>
      <c r="E152" s="10" t="str">
        <f t="shared" si="7"/>
        <v>Brantly</v>
      </c>
      <c r="F152" s="10" t="s">
        <v>1415</v>
      </c>
      <c r="G152" s="10" t="str">
        <f t="shared" si="8"/>
        <v>AL</v>
      </c>
      <c r="H152" s="10" t="s">
        <v>206</v>
      </c>
      <c r="I152" s="13">
        <v>10655</v>
      </c>
      <c r="J152" s="10">
        <v>542963</v>
      </c>
      <c r="K152" s="14" t="s">
        <v>8623</v>
      </c>
      <c r="L152" s="14">
        <v>1794304</v>
      </c>
      <c r="M152" s="14" t="s">
        <v>8623</v>
      </c>
      <c r="N152" s="14"/>
      <c r="O152" s="14" t="s">
        <v>8626</v>
      </c>
      <c r="P152" s="14" t="s">
        <v>8625</v>
      </c>
      <c r="Q152" s="14">
        <v>9265</v>
      </c>
      <c r="R152" s="14" t="s">
        <v>8623</v>
      </c>
      <c r="S152" s="14">
        <v>31133</v>
      </c>
      <c r="T152" s="14" t="s">
        <v>8623</v>
      </c>
      <c r="U152" s="14"/>
      <c r="V152" s="14" t="s">
        <v>8624</v>
      </c>
      <c r="W152" s="14">
        <v>65953</v>
      </c>
      <c r="X152" s="14">
        <v>9265</v>
      </c>
      <c r="Y152" s="14" t="s">
        <v>8623</v>
      </c>
      <c r="Z152" s="14" t="s">
        <v>8622</v>
      </c>
      <c r="AA152" s="14" t="s">
        <v>1086</v>
      </c>
      <c r="AB152" s="14" t="s">
        <v>1072</v>
      </c>
      <c r="AC152" s="14" t="s">
        <v>8623</v>
      </c>
      <c r="AD152" s="14" t="s">
        <v>8622</v>
      </c>
      <c r="AE152" s="14"/>
      <c r="AF152" s="15" t="s">
        <v>1065</v>
      </c>
      <c r="AG152" s="14" t="s">
        <v>1065</v>
      </c>
      <c r="AH152" s="14" t="s">
        <v>1065</v>
      </c>
    </row>
    <row r="153" spans="1:34" x14ac:dyDescent="0.25">
      <c r="A153" s="10" t="s">
        <v>8620</v>
      </c>
      <c r="B153" s="16" t="s">
        <v>8619</v>
      </c>
      <c r="C153" s="12">
        <v>27747</v>
      </c>
      <c r="D153" s="10" t="str">
        <f t="shared" si="6"/>
        <v>Russell</v>
      </c>
      <c r="E153" s="10" t="str">
        <f t="shared" si="7"/>
        <v>Branyan</v>
      </c>
      <c r="F153" s="10" t="s">
        <v>1092</v>
      </c>
      <c r="G153" s="10" t="str">
        <f t="shared" si="8"/>
        <v/>
      </c>
      <c r="H153" s="10" t="s">
        <v>68</v>
      </c>
      <c r="I153" s="10">
        <v>370</v>
      </c>
      <c r="J153" s="10">
        <v>137140</v>
      </c>
      <c r="K153" s="14"/>
      <c r="L153" s="14">
        <v>20277</v>
      </c>
      <c r="M153" s="14" t="s">
        <v>8619</v>
      </c>
      <c r="N153" s="14"/>
      <c r="O153" s="14" t="s">
        <v>8621</v>
      </c>
      <c r="P153" s="14" t="s">
        <v>8620</v>
      </c>
      <c r="Q153" s="14"/>
      <c r="R153" s="14"/>
      <c r="S153" s="14">
        <v>3988</v>
      </c>
      <c r="T153" s="14" t="s">
        <v>8619</v>
      </c>
      <c r="U153" s="14"/>
      <c r="V153" s="14" t="s">
        <v>8618</v>
      </c>
      <c r="W153" s="14">
        <v>759</v>
      </c>
      <c r="X153" s="14"/>
      <c r="Y153" s="14"/>
      <c r="Z153" s="14"/>
      <c r="AA153" s="14" t="s">
        <v>1086</v>
      </c>
      <c r="AB153" s="14" t="s">
        <v>1072</v>
      </c>
      <c r="AC153" s="14"/>
      <c r="AD153" s="14" t="s">
        <v>8617</v>
      </c>
      <c r="AE153" s="14"/>
      <c r="AF153" s="15" t="s">
        <v>1065</v>
      </c>
      <c r="AG153" s="14" t="s">
        <v>1065</v>
      </c>
      <c r="AH153" s="14" t="s">
        <v>1065</v>
      </c>
    </row>
    <row r="154" spans="1:34" x14ac:dyDescent="0.25">
      <c r="A154" s="10" t="s">
        <v>8614</v>
      </c>
      <c r="B154" s="16" t="s">
        <v>8611</v>
      </c>
      <c r="C154" s="12">
        <v>30637</v>
      </c>
      <c r="D154" s="10" t="str">
        <f t="shared" si="6"/>
        <v>Ryan</v>
      </c>
      <c r="E154" s="10" t="str">
        <f t="shared" si="7"/>
        <v>Braun</v>
      </c>
      <c r="F154" s="10" t="s">
        <v>1866</v>
      </c>
      <c r="G154" s="10" t="str">
        <f t="shared" si="8"/>
        <v>NL</v>
      </c>
      <c r="H154" s="10" t="s">
        <v>31</v>
      </c>
      <c r="I154" s="13">
        <v>3410</v>
      </c>
      <c r="J154" s="10">
        <v>460075</v>
      </c>
      <c r="K154" s="14" t="s">
        <v>8611</v>
      </c>
      <c r="L154" s="14">
        <v>1103045</v>
      </c>
      <c r="M154" s="14" t="s">
        <v>8611</v>
      </c>
      <c r="N154" s="14" t="s">
        <v>8616</v>
      </c>
      <c r="O154" s="14" t="s">
        <v>8615</v>
      </c>
      <c r="P154" s="14" t="s">
        <v>8614</v>
      </c>
      <c r="Q154" s="14">
        <v>8034</v>
      </c>
      <c r="R154" s="14" t="s">
        <v>8611</v>
      </c>
      <c r="S154" s="14">
        <v>28721</v>
      </c>
      <c r="T154" s="14" t="s">
        <v>8611</v>
      </c>
      <c r="U154" s="14" t="s">
        <v>8611</v>
      </c>
      <c r="V154" s="14" t="s">
        <v>8613</v>
      </c>
      <c r="W154" s="14">
        <v>47127</v>
      </c>
      <c r="X154" s="14">
        <v>8034</v>
      </c>
      <c r="Y154" s="14" t="s">
        <v>8611</v>
      </c>
      <c r="Z154" s="14" t="s">
        <v>8612</v>
      </c>
      <c r="AA154" s="14" t="s">
        <v>1072</v>
      </c>
      <c r="AB154" s="14" t="s">
        <v>1072</v>
      </c>
      <c r="AC154" s="14" t="s">
        <v>8611</v>
      </c>
      <c r="AD154" s="14" t="s">
        <v>8612</v>
      </c>
      <c r="AE154" s="14">
        <v>8624</v>
      </c>
      <c r="AF154" s="15" t="s">
        <v>8611</v>
      </c>
      <c r="AG154" s="14">
        <v>5434</v>
      </c>
      <c r="AH154" s="14" t="s">
        <v>8611</v>
      </c>
    </row>
    <row r="155" spans="1:34" x14ac:dyDescent="0.25">
      <c r="A155" s="10" t="s">
        <v>8608</v>
      </c>
      <c r="B155" s="16" t="s">
        <v>8605</v>
      </c>
      <c r="C155" s="12">
        <v>29441</v>
      </c>
      <c r="D155" s="10" t="str">
        <f t="shared" si="6"/>
        <v>Craig</v>
      </c>
      <c r="E155" s="10" t="str">
        <f t="shared" si="7"/>
        <v>Breslow</v>
      </c>
      <c r="F155" s="10" t="s">
        <v>1181</v>
      </c>
      <c r="G155" s="10" t="str">
        <f t="shared" si="8"/>
        <v>AL</v>
      </c>
      <c r="H155" s="10" t="s">
        <v>14</v>
      </c>
      <c r="I155" s="13">
        <v>4363</v>
      </c>
      <c r="J155" s="10">
        <v>444520</v>
      </c>
      <c r="K155" s="14" t="s">
        <v>8605</v>
      </c>
      <c r="L155" s="14">
        <v>557093</v>
      </c>
      <c r="M155" s="14" t="s">
        <v>8605</v>
      </c>
      <c r="N155" s="14" t="s">
        <v>8610</v>
      </c>
      <c r="O155" s="14" t="s">
        <v>8609</v>
      </c>
      <c r="P155" s="14" t="s">
        <v>8608</v>
      </c>
      <c r="Q155" s="14">
        <v>7610</v>
      </c>
      <c r="R155" s="14" t="s">
        <v>8605</v>
      </c>
      <c r="S155" s="14">
        <v>6365</v>
      </c>
      <c r="T155" s="14" t="s">
        <v>8605</v>
      </c>
      <c r="U155" s="14"/>
      <c r="V155" s="14" t="s">
        <v>8607</v>
      </c>
      <c r="W155" s="14">
        <v>33059</v>
      </c>
      <c r="X155" s="14">
        <v>7610</v>
      </c>
      <c r="Y155" s="14" t="s">
        <v>8605</v>
      </c>
      <c r="Z155" s="14" t="s">
        <v>8606</v>
      </c>
      <c r="AA155" s="14" t="s">
        <v>1086</v>
      </c>
      <c r="AB155" s="14" t="s">
        <v>1086</v>
      </c>
      <c r="AC155" s="14"/>
      <c r="AD155" s="14" t="s">
        <v>8606</v>
      </c>
      <c r="AE155" s="14"/>
      <c r="AF155" s="15" t="s">
        <v>8605</v>
      </c>
      <c r="AG155" s="14">
        <v>5415</v>
      </c>
      <c r="AH155" s="14" t="s">
        <v>8605</v>
      </c>
    </row>
    <row r="156" spans="1:34" x14ac:dyDescent="0.25">
      <c r="A156" s="10" t="s">
        <v>8603</v>
      </c>
      <c r="B156" s="16" t="s">
        <v>8600</v>
      </c>
      <c r="C156" s="12">
        <v>31428</v>
      </c>
      <c r="D156" s="10" t="str">
        <f t="shared" si="6"/>
        <v>Reid</v>
      </c>
      <c r="E156" s="10" t="str">
        <f t="shared" si="7"/>
        <v>Brignac</v>
      </c>
      <c r="F156" s="10" t="s">
        <v>1352</v>
      </c>
      <c r="G156" s="10" t="str">
        <f t="shared" si="8"/>
        <v>NL</v>
      </c>
      <c r="H156" s="10" t="s">
        <v>164</v>
      </c>
      <c r="I156" s="13">
        <v>8380</v>
      </c>
      <c r="J156" s="10">
        <v>458582</v>
      </c>
      <c r="K156" s="14" t="s">
        <v>8600</v>
      </c>
      <c r="L156" s="14">
        <v>1205546</v>
      </c>
      <c r="M156" s="14" t="s">
        <v>8600</v>
      </c>
      <c r="N156" s="14"/>
      <c r="O156" s="14" t="s">
        <v>8604</v>
      </c>
      <c r="P156" s="14" t="s">
        <v>8603</v>
      </c>
      <c r="Q156" s="14">
        <v>7983</v>
      </c>
      <c r="R156" s="14" t="s">
        <v>8600</v>
      </c>
      <c r="S156" s="14">
        <v>28707</v>
      </c>
      <c r="T156" s="14" t="s">
        <v>8600</v>
      </c>
      <c r="U156" s="14"/>
      <c r="V156" s="14" t="s">
        <v>8602</v>
      </c>
      <c r="W156" s="14">
        <v>45395</v>
      </c>
      <c r="X156" s="14">
        <v>7983</v>
      </c>
      <c r="Y156" s="14" t="s">
        <v>8600</v>
      </c>
      <c r="Z156" s="14" t="s">
        <v>8601</v>
      </c>
      <c r="AA156" s="14" t="s">
        <v>1086</v>
      </c>
      <c r="AB156" s="14" t="s">
        <v>1072</v>
      </c>
      <c r="AC156" s="14" t="s">
        <v>8600</v>
      </c>
      <c r="AD156" s="14" t="s">
        <v>8601</v>
      </c>
      <c r="AE156" s="14"/>
      <c r="AF156" s="15" t="s">
        <v>8600</v>
      </c>
      <c r="AG156" s="14">
        <v>5783</v>
      </c>
      <c r="AH156" s="14" t="s">
        <v>1065</v>
      </c>
    </row>
    <row r="157" spans="1:34" x14ac:dyDescent="0.25">
      <c r="A157" s="10" t="s">
        <v>8597</v>
      </c>
      <c r="B157" s="16" t="s">
        <v>8594</v>
      </c>
      <c r="C157" s="12">
        <v>32133</v>
      </c>
      <c r="D157" s="10" t="str">
        <f t="shared" si="6"/>
        <v>Zach</v>
      </c>
      <c r="E157" s="10" t="str">
        <f t="shared" si="7"/>
        <v>Britton</v>
      </c>
      <c r="F157" s="10" t="s">
        <v>19</v>
      </c>
      <c r="G157" s="10" t="str">
        <f t="shared" si="8"/>
        <v>AL</v>
      </c>
      <c r="H157" s="10" t="s">
        <v>14</v>
      </c>
      <c r="I157" s="13">
        <v>3240</v>
      </c>
      <c r="J157" s="10">
        <v>502154</v>
      </c>
      <c r="K157" s="14" t="s">
        <v>8594</v>
      </c>
      <c r="L157" s="14">
        <v>1733482</v>
      </c>
      <c r="M157" s="14" t="s">
        <v>8594</v>
      </c>
      <c r="N157" s="14" t="s">
        <v>8599</v>
      </c>
      <c r="O157" s="14" t="s">
        <v>8598</v>
      </c>
      <c r="P157" s="14" t="s">
        <v>8597</v>
      </c>
      <c r="Q157" s="14">
        <v>8771</v>
      </c>
      <c r="R157" s="14" t="s">
        <v>8594</v>
      </c>
      <c r="S157" s="14">
        <v>31054</v>
      </c>
      <c r="T157" s="14" t="s">
        <v>8594</v>
      </c>
      <c r="U157" s="14"/>
      <c r="V157" s="14" t="s">
        <v>8596</v>
      </c>
      <c r="W157" s="14">
        <v>50155</v>
      </c>
      <c r="X157" s="14">
        <v>8771</v>
      </c>
      <c r="Y157" s="14" t="s">
        <v>8594</v>
      </c>
      <c r="Z157" s="14" t="s">
        <v>8595</v>
      </c>
      <c r="AA157" s="14" t="s">
        <v>1086</v>
      </c>
      <c r="AB157" s="14" t="s">
        <v>1086</v>
      </c>
      <c r="AC157" s="14" t="s">
        <v>8594</v>
      </c>
      <c r="AD157" s="14" t="s">
        <v>8595</v>
      </c>
      <c r="AE157" s="14">
        <v>9370</v>
      </c>
      <c r="AF157" s="15" t="s">
        <v>8594</v>
      </c>
      <c r="AG157" s="14">
        <v>12860</v>
      </c>
      <c r="AH157" s="14" t="s">
        <v>8594</v>
      </c>
    </row>
    <row r="158" spans="1:34" x14ac:dyDescent="0.25">
      <c r="A158" s="10" t="s">
        <v>8591</v>
      </c>
      <c r="B158" s="16" t="s">
        <v>8588</v>
      </c>
      <c r="C158" s="12">
        <v>32129</v>
      </c>
      <c r="D158" s="10" t="str">
        <f t="shared" si="6"/>
        <v>Rex</v>
      </c>
      <c r="E158" s="10" t="str">
        <f t="shared" si="7"/>
        <v>Brothers</v>
      </c>
      <c r="F158" s="10" t="s">
        <v>1352</v>
      </c>
      <c r="G158" s="10" t="str">
        <f t="shared" si="8"/>
        <v>NL</v>
      </c>
      <c r="H158" s="10" t="s">
        <v>14</v>
      </c>
      <c r="I158" s="13">
        <v>9794</v>
      </c>
      <c r="J158" s="10">
        <v>571521</v>
      </c>
      <c r="K158" s="14" t="s">
        <v>8588</v>
      </c>
      <c r="L158" s="14">
        <v>1757974</v>
      </c>
      <c r="M158" s="14" t="s">
        <v>8588</v>
      </c>
      <c r="N158" s="14" t="s">
        <v>8593</v>
      </c>
      <c r="O158" s="14" t="s">
        <v>8592</v>
      </c>
      <c r="P158" s="14" t="s">
        <v>8591</v>
      </c>
      <c r="Q158" s="14">
        <v>8944</v>
      </c>
      <c r="R158" s="14" t="s">
        <v>8588</v>
      </c>
      <c r="S158" s="14">
        <v>31083</v>
      </c>
      <c r="T158" s="14" t="s">
        <v>8588</v>
      </c>
      <c r="U158" s="14"/>
      <c r="V158" s="14" t="s">
        <v>8590</v>
      </c>
      <c r="W158" s="14">
        <v>59607</v>
      </c>
      <c r="X158" s="14">
        <v>8944</v>
      </c>
      <c r="Y158" s="14" t="s">
        <v>8588</v>
      </c>
      <c r="Z158" s="14" t="s">
        <v>8589</v>
      </c>
      <c r="AA158" s="14" t="s">
        <v>1086</v>
      </c>
      <c r="AB158" s="14" t="s">
        <v>1086</v>
      </c>
      <c r="AC158" s="14" t="s">
        <v>8588</v>
      </c>
      <c r="AD158" s="14" t="s">
        <v>8589</v>
      </c>
      <c r="AE158" s="14">
        <v>10958</v>
      </c>
      <c r="AF158" s="15" t="s">
        <v>1065</v>
      </c>
      <c r="AG158" s="14">
        <v>13512</v>
      </c>
      <c r="AH158" s="14" t="s">
        <v>8588</v>
      </c>
    </row>
    <row r="159" spans="1:34" x14ac:dyDescent="0.25">
      <c r="A159" s="10" t="s">
        <v>8586</v>
      </c>
      <c r="B159" s="16" t="s">
        <v>8584</v>
      </c>
      <c r="C159" s="12">
        <v>30935</v>
      </c>
      <c r="D159" s="10" t="str">
        <f t="shared" si="6"/>
        <v>Andrew</v>
      </c>
      <c r="E159" s="10" t="str">
        <f t="shared" si="7"/>
        <v>Brown</v>
      </c>
      <c r="F159" s="10" t="s">
        <v>1084</v>
      </c>
      <c r="G159" s="10" t="str">
        <f t="shared" si="8"/>
        <v>AL</v>
      </c>
      <c r="H159" s="10" t="s">
        <v>31</v>
      </c>
      <c r="I159" s="13">
        <v>3837</v>
      </c>
      <c r="J159" s="10">
        <v>518500</v>
      </c>
      <c r="K159" s="14" t="s">
        <v>8584</v>
      </c>
      <c r="L159" s="14">
        <v>1811889</v>
      </c>
      <c r="M159" s="14" t="s">
        <v>8584</v>
      </c>
      <c r="N159" s="14"/>
      <c r="O159" s="14" t="s">
        <v>8587</v>
      </c>
      <c r="P159" s="14" t="s">
        <v>8586</v>
      </c>
      <c r="Q159" s="14">
        <v>8966</v>
      </c>
      <c r="R159" s="14" t="s">
        <v>8584</v>
      </c>
      <c r="S159" s="14">
        <v>31409</v>
      </c>
      <c r="T159" s="14" t="s">
        <v>8584</v>
      </c>
      <c r="U159" s="14"/>
      <c r="V159" s="14" t="s">
        <v>8585</v>
      </c>
      <c r="W159" s="14">
        <v>55633</v>
      </c>
      <c r="X159" s="14">
        <v>8966</v>
      </c>
      <c r="Y159" s="14" t="s">
        <v>8584</v>
      </c>
      <c r="Z159" s="14" t="s">
        <v>8583</v>
      </c>
      <c r="AA159" s="14" t="s">
        <v>1072</v>
      </c>
      <c r="AB159" s="14" t="s">
        <v>1072</v>
      </c>
      <c r="AC159" s="14" t="s">
        <v>8584</v>
      </c>
      <c r="AD159" s="14" t="s">
        <v>8583</v>
      </c>
      <c r="AE159" s="14"/>
      <c r="AF159" s="15" t="s">
        <v>1065</v>
      </c>
      <c r="AG159" s="14" t="s">
        <v>1065</v>
      </c>
      <c r="AH159" s="14" t="s">
        <v>1065</v>
      </c>
    </row>
    <row r="160" spans="1:34" x14ac:dyDescent="0.25">
      <c r="A160" s="10" t="s">
        <v>8580</v>
      </c>
      <c r="B160" s="16" t="s">
        <v>8578</v>
      </c>
      <c r="C160" s="12">
        <v>31044</v>
      </c>
      <c r="D160" s="10" t="str">
        <f t="shared" si="6"/>
        <v>Barret</v>
      </c>
      <c r="E160" s="10" t="str">
        <f t="shared" si="7"/>
        <v>Browning</v>
      </c>
      <c r="F160" s="10" t="s">
        <v>30</v>
      </c>
      <c r="G160" s="10" t="str">
        <f t="shared" si="8"/>
        <v>NL</v>
      </c>
      <c r="H160" s="10" t="s">
        <v>14</v>
      </c>
      <c r="I160" s="13">
        <v>9356</v>
      </c>
      <c r="J160" s="10">
        <v>446135</v>
      </c>
      <c r="K160" s="14" t="s">
        <v>8578</v>
      </c>
      <c r="L160" s="14">
        <v>1601526</v>
      </c>
      <c r="M160" s="14" t="s">
        <v>8578</v>
      </c>
      <c r="N160" s="14" t="s">
        <v>8582</v>
      </c>
      <c r="O160" s="14" t="s">
        <v>8581</v>
      </c>
      <c r="P160" s="14" t="s">
        <v>8580</v>
      </c>
      <c r="Q160" s="14">
        <v>9227</v>
      </c>
      <c r="R160" s="14" t="s">
        <v>8578</v>
      </c>
      <c r="S160" s="14">
        <v>30911</v>
      </c>
      <c r="T160" s="14" t="s">
        <v>8578</v>
      </c>
      <c r="U160" s="14"/>
      <c r="V160" s="14" t="s">
        <v>8579</v>
      </c>
      <c r="W160" s="14">
        <v>52430</v>
      </c>
      <c r="X160" s="14">
        <v>9227</v>
      </c>
      <c r="Y160" s="14" t="s">
        <v>8578</v>
      </c>
      <c r="Z160" s="14"/>
      <c r="AA160" s="14" t="s">
        <v>1086</v>
      </c>
      <c r="AB160" s="14" t="s">
        <v>1086</v>
      </c>
      <c r="AC160" s="14"/>
      <c r="AD160" s="14" t="s">
        <v>8577</v>
      </c>
      <c r="AE160" s="14"/>
      <c r="AF160" s="15" t="s">
        <v>1065</v>
      </c>
      <c r="AG160" s="14" t="s">
        <v>1065</v>
      </c>
      <c r="AH160" s="14" t="s">
        <v>1065</v>
      </c>
    </row>
    <row r="161" spans="1:34" x14ac:dyDescent="0.25">
      <c r="A161" s="10" t="s">
        <v>8575</v>
      </c>
      <c r="B161" s="16" t="s">
        <v>8572</v>
      </c>
      <c r="C161" s="12">
        <v>32023</v>
      </c>
      <c r="D161" s="10" t="str">
        <f t="shared" si="6"/>
        <v>Domonic</v>
      </c>
      <c r="E161" s="10" t="str">
        <f t="shared" si="7"/>
        <v>Brown</v>
      </c>
      <c r="F161" s="10" t="s">
        <v>43</v>
      </c>
      <c r="G161" s="10" t="str">
        <f t="shared" si="8"/>
        <v>NL</v>
      </c>
      <c r="H161" s="10" t="s">
        <v>31</v>
      </c>
      <c r="I161" s="13">
        <v>3154</v>
      </c>
      <c r="J161" s="10">
        <v>502126</v>
      </c>
      <c r="K161" s="14" t="s">
        <v>8572</v>
      </c>
      <c r="L161" s="14">
        <v>1597678</v>
      </c>
      <c r="M161" s="14" t="s">
        <v>8572</v>
      </c>
      <c r="N161" s="14"/>
      <c r="O161" s="14" t="s">
        <v>8576</v>
      </c>
      <c r="P161" s="14" t="s">
        <v>8575</v>
      </c>
      <c r="Q161" s="14">
        <v>8644</v>
      </c>
      <c r="R161" s="14" t="s">
        <v>8572</v>
      </c>
      <c r="S161" s="14">
        <v>29673</v>
      </c>
      <c r="T161" s="14" t="s">
        <v>8572</v>
      </c>
      <c r="U161" s="14" t="s">
        <v>8572</v>
      </c>
      <c r="V161" s="14" t="s">
        <v>8574</v>
      </c>
      <c r="W161" s="14">
        <v>50138</v>
      </c>
      <c r="X161" s="14">
        <v>8644</v>
      </c>
      <c r="Y161" s="14" t="s">
        <v>8572</v>
      </c>
      <c r="Z161" s="14" t="s">
        <v>8573</v>
      </c>
      <c r="AA161" s="14" t="s">
        <v>1086</v>
      </c>
      <c r="AB161" s="14" t="s">
        <v>1086</v>
      </c>
      <c r="AC161" s="14" t="s">
        <v>8572</v>
      </c>
      <c r="AD161" s="14" t="s">
        <v>8573</v>
      </c>
      <c r="AE161" s="14">
        <v>10292</v>
      </c>
      <c r="AF161" s="15" t="s">
        <v>8572</v>
      </c>
      <c r="AG161" s="14">
        <v>11352</v>
      </c>
      <c r="AH161" s="14" t="s">
        <v>8572</v>
      </c>
    </row>
    <row r="162" spans="1:34" x14ac:dyDescent="0.25">
      <c r="A162" s="10" t="s">
        <v>8569</v>
      </c>
      <c r="B162" s="16" t="s">
        <v>8567</v>
      </c>
      <c r="C162" s="12">
        <v>32414</v>
      </c>
      <c r="D162" s="10" t="str">
        <f t="shared" si="6"/>
        <v>Gary</v>
      </c>
      <c r="E162" s="10" t="str">
        <f t="shared" si="7"/>
        <v>Brown</v>
      </c>
      <c r="F162" s="10" t="s">
        <v>1551</v>
      </c>
      <c r="G162" s="10" t="str">
        <f t="shared" si="8"/>
        <v>NL</v>
      </c>
      <c r="H162" s="10" t="s">
        <v>31</v>
      </c>
      <c r="I162" s="13" t="s">
        <v>8571</v>
      </c>
      <c r="J162" s="10">
        <v>518502</v>
      </c>
      <c r="K162" s="14" t="s">
        <v>8567</v>
      </c>
      <c r="L162" s="14">
        <v>1765804</v>
      </c>
      <c r="M162" s="14" t="s">
        <v>8567</v>
      </c>
      <c r="N162" s="14"/>
      <c r="O162" s="14" t="s">
        <v>8570</v>
      </c>
      <c r="P162" s="14" t="s">
        <v>8569</v>
      </c>
      <c r="Q162" s="14">
        <v>9117</v>
      </c>
      <c r="R162" s="14" t="s">
        <v>8567</v>
      </c>
      <c r="S162" s="14">
        <v>31014</v>
      </c>
      <c r="T162" s="14" t="s">
        <v>8567</v>
      </c>
      <c r="U162" s="14"/>
      <c r="V162" s="14" t="s">
        <v>8568</v>
      </c>
      <c r="W162" s="14">
        <v>65859</v>
      </c>
      <c r="X162" s="14">
        <v>9117</v>
      </c>
      <c r="Y162" s="14" t="s">
        <v>8567</v>
      </c>
      <c r="Z162" s="14" t="s">
        <v>8566</v>
      </c>
      <c r="AA162" s="14" t="s">
        <v>1086</v>
      </c>
      <c r="AB162" s="14" t="s">
        <v>1072</v>
      </c>
      <c r="AC162" s="14" t="s">
        <v>8567</v>
      </c>
      <c r="AD162" s="14" t="s">
        <v>8566</v>
      </c>
      <c r="AE162" s="14"/>
      <c r="AF162" s="15" t="s">
        <v>1065</v>
      </c>
      <c r="AG162" s="14" t="s">
        <v>1065</v>
      </c>
      <c r="AH162" s="14" t="s">
        <v>1065</v>
      </c>
    </row>
    <row r="163" spans="1:34" x14ac:dyDescent="0.25">
      <c r="A163" s="10" t="s">
        <v>8563</v>
      </c>
      <c r="B163" s="16" t="s">
        <v>8560</v>
      </c>
      <c r="C163" s="12">
        <v>30849</v>
      </c>
      <c r="D163" s="10" t="str">
        <f t="shared" si="6"/>
        <v>Jonathan</v>
      </c>
      <c r="E163" s="10" t="str">
        <f t="shared" si="7"/>
        <v>Broxton</v>
      </c>
      <c r="F163" s="10" t="s">
        <v>1866</v>
      </c>
      <c r="G163" s="10" t="str">
        <f t="shared" si="8"/>
        <v>NL</v>
      </c>
      <c r="H163" s="10" t="s">
        <v>14</v>
      </c>
      <c r="I163" s="13">
        <v>4759</v>
      </c>
      <c r="J163" s="10">
        <v>455009</v>
      </c>
      <c r="K163" s="14" t="s">
        <v>8560</v>
      </c>
      <c r="L163" s="14">
        <v>558833</v>
      </c>
      <c r="M163" s="14" t="s">
        <v>8560</v>
      </c>
      <c r="N163" s="14" t="s">
        <v>8565</v>
      </c>
      <c r="O163" s="14" t="s">
        <v>8564</v>
      </c>
      <c r="P163" s="14" t="s">
        <v>8563</v>
      </c>
      <c r="Q163" s="14">
        <v>7613</v>
      </c>
      <c r="R163" s="14" t="s">
        <v>8560</v>
      </c>
      <c r="S163" s="14">
        <v>6370</v>
      </c>
      <c r="T163" s="14" t="s">
        <v>8560</v>
      </c>
      <c r="U163" s="14"/>
      <c r="V163" s="14" t="s">
        <v>8562</v>
      </c>
      <c r="W163" s="14">
        <v>33197</v>
      </c>
      <c r="X163" s="14">
        <v>7613</v>
      </c>
      <c r="Y163" s="14" t="s">
        <v>8560</v>
      </c>
      <c r="Z163" s="14" t="s">
        <v>8561</v>
      </c>
      <c r="AA163" s="14" t="s">
        <v>1072</v>
      </c>
      <c r="AB163" s="14" t="s">
        <v>1072</v>
      </c>
      <c r="AC163" s="14" t="s">
        <v>8560</v>
      </c>
      <c r="AD163" s="14" t="s">
        <v>8561</v>
      </c>
      <c r="AE163" s="14">
        <v>8046</v>
      </c>
      <c r="AF163" s="15" t="s">
        <v>8560</v>
      </c>
      <c r="AG163" s="14">
        <v>5296</v>
      </c>
      <c r="AH163" s="14" t="s">
        <v>8560</v>
      </c>
    </row>
    <row r="164" spans="1:34" x14ac:dyDescent="0.25">
      <c r="A164" s="10" t="s">
        <v>8557</v>
      </c>
      <c r="B164" s="16" t="s">
        <v>8554</v>
      </c>
      <c r="C164" s="12">
        <v>31870</v>
      </c>
      <c r="D164" s="10" t="str">
        <f t="shared" si="6"/>
        <v>Jay</v>
      </c>
      <c r="E164" s="10" t="str">
        <f t="shared" si="7"/>
        <v>Bruce</v>
      </c>
      <c r="F164" s="10" t="s">
        <v>1527</v>
      </c>
      <c r="G164" s="10" t="str">
        <f t="shared" si="8"/>
        <v>NL</v>
      </c>
      <c r="H164" s="10" t="s">
        <v>31</v>
      </c>
      <c r="I164" s="13">
        <v>9892</v>
      </c>
      <c r="J164" s="10">
        <v>457803</v>
      </c>
      <c r="K164" s="14" t="s">
        <v>8554</v>
      </c>
      <c r="L164" s="14">
        <v>1133731</v>
      </c>
      <c r="M164" s="14" t="s">
        <v>8554</v>
      </c>
      <c r="N164" s="14" t="s">
        <v>8559</v>
      </c>
      <c r="O164" s="14" t="s">
        <v>8558</v>
      </c>
      <c r="P164" s="14" t="s">
        <v>8557</v>
      </c>
      <c r="Q164" s="14">
        <v>8171</v>
      </c>
      <c r="R164" s="14" t="s">
        <v>8554</v>
      </c>
      <c r="S164" s="14">
        <v>28954</v>
      </c>
      <c r="T164" s="14" t="s">
        <v>8554</v>
      </c>
      <c r="U164" s="14" t="s">
        <v>8554</v>
      </c>
      <c r="V164" s="14" t="s">
        <v>8556</v>
      </c>
      <c r="W164" s="14">
        <v>47142</v>
      </c>
      <c r="X164" s="14">
        <v>8171</v>
      </c>
      <c r="Y164" s="14" t="s">
        <v>8554</v>
      </c>
      <c r="Z164" s="14" t="s">
        <v>8555</v>
      </c>
      <c r="AA164" s="14" t="s">
        <v>1086</v>
      </c>
      <c r="AB164" s="14" t="s">
        <v>1086</v>
      </c>
      <c r="AC164" s="14" t="s">
        <v>8554</v>
      </c>
      <c r="AD164" s="14" t="s">
        <v>8555</v>
      </c>
      <c r="AE164" s="14">
        <v>8622</v>
      </c>
      <c r="AF164" s="15" t="s">
        <v>8554</v>
      </c>
      <c r="AG164" s="14">
        <v>5857</v>
      </c>
      <c r="AH164" s="14" t="s">
        <v>8554</v>
      </c>
    </row>
    <row r="165" spans="1:34" x14ac:dyDescent="0.25">
      <c r="A165" s="10" t="s">
        <v>8553</v>
      </c>
      <c r="B165" s="16" t="s">
        <v>8551</v>
      </c>
      <c r="C165" s="12">
        <v>33607</v>
      </c>
      <c r="D165" s="10" t="str">
        <f t="shared" si="6"/>
        <v>Kris</v>
      </c>
      <c r="E165" s="10" t="str">
        <f t="shared" si="7"/>
        <v>Bryant</v>
      </c>
      <c r="F165" s="10" t="s">
        <v>42</v>
      </c>
      <c r="G165" s="10" t="str">
        <f t="shared" si="8"/>
        <v>NL</v>
      </c>
      <c r="H165" s="10" t="s">
        <v>164</v>
      </c>
      <c r="I165" s="13">
        <v>15429</v>
      </c>
      <c r="J165" s="10">
        <v>592178</v>
      </c>
      <c r="K165" s="14" t="s">
        <v>8551</v>
      </c>
      <c r="L165" s="14">
        <v>2071263</v>
      </c>
      <c r="M165" s="14" t="s">
        <v>8551</v>
      </c>
      <c r="N165" s="14"/>
      <c r="O165" s="14"/>
      <c r="P165" s="14" t="s">
        <v>8553</v>
      </c>
      <c r="Q165" s="14">
        <v>9558</v>
      </c>
      <c r="R165" s="14"/>
      <c r="S165" s="14">
        <v>33172</v>
      </c>
      <c r="T165" s="14" t="s">
        <v>8551</v>
      </c>
      <c r="U165" s="14"/>
      <c r="V165" s="14"/>
      <c r="W165" s="14">
        <v>68520</v>
      </c>
      <c r="X165" s="14">
        <v>9558</v>
      </c>
      <c r="Y165" s="14" t="s">
        <v>8551</v>
      </c>
      <c r="Z165" s="14" t="s">
        <v>8552</v>
      </c>
      <c r="AA165" s="14" t="s">
        <v>1072</v>
      </c>
      <c r="AB165" s="14" t="s">
        <v>1072</v>
      </c>
      <c r="AC165" s="14" t="s">
        <v>8551</v>
      </c>
      <c r="AD165" s="14" t="s">
        <v>8552</v>
      </c>
      <c r="AE165" s="14">
        <v>12938</v>
      </c>
      <c r="AF165" s="15" t="s">
        <v>8551</v>
      </c>
      <c r="AG165" s="14">
        <v>52147</v>
      </c>
      <c r="AH165" s="14" t="s">
        <v>8551</v>
      </c>
    </row>
    <row r="166" spans="1:34" x14ac:dyDescent="0.25">
      <c r="A166" s="10" t="s">
        <v>8549</v>
      </c>
      <c r="B166" s="16" t="s">
        <v>8546</v>
      </c>
      <c r="C166" s="12">
        <v>32639</v>
      </c>
      <c r="D166" s="10" t="str">
        <f t="shared" si="6"/>
        <v>David</v>
      </c>
      <c r="E166" s="10" t="str">
        <f t="shared" si="7"/>
        <v>Buchanan</v>
      </c>
      <c r="F166" s="10" t="s">
        <v>43</v>
      </c>
      <c r="G166" s="10" t="str">
        <f t="shared" si="8"/>
        <v>NL</v>
      </c>
      <c r="H166" s="10" t="s">
        <v>14</v>
      </c>
      <c r="I166" s="13">
        <v>11176</v>
      </c>
      <c r="J166" s="10">
        <v>571527</v>
      </c>
      <c r="K166" s="14" t="s">
        <v>8546</v>
      </c>
      <c r="L166" s="14">
        <v>2118123</v>
      </c>
      <c r="M166" s="14" t="s">
        <v>8546</v>
      </c>
      <c r="N166" s="14"/>
      <c r="O166" s="14" t="s">
        <v>8550</v>
      </c>
      <c r="P166" s="14" t="s">
        <v>8549</v>
      </c>
      <c r="Q166" s="14">
        <v>9711</v>
      </c>
      <c r="R166" s="14"/>
      <c r="S166" s="14">
        <v>33281</v>
      </c>
      <c r="T166" s="14" t="s">
        <v>8546</v>
      </c>
      <c r="U166" s="14"/>
      <c r="V166" s="14" t="s">
        <v>8548</v>
      </c>
      <c r="W166" s="14">
        <v>66513</v>
      </c>
      <c r="X166" s="14">
        <v>9711</v>
      </c>
      <c r="Y166" s="14" t="s">
        <v>8546</v>
      </c>
      <c r="Z166" s="14" t="s">
        <v>8547</v>
      </c>
      <c r="AA166" s="14" t="s">
        <v>1072</v>
      </c>
      <c r="AB166" s="14" t="s">
        <v>1072</v>
      </c>
      <c r="AC166" s="14" t="s">
        <v>8546</v>
      </c>
      <c r="AD166" s="14" t="s">
        <v>8547</v>
      </c>
      <c r="AE166" s="14">
        <v>11142</v>
      </c>
      <c r="AF166" s="15" t="s">
        <v>8546</v>
      </c>
      <c r="AG166" s="14">
        <v>52976</v>
      </c>
      <c r="AH166" s="14" t="s">
        <v>8546</v>
      </c>
    </row>
    <row r="167" spans="1:34" x14ac:dyDescent="0.25">
      <c r="A167" s="10" t="s">
        <v>8543</v>
      </c>
      <c r="B167" s="16" t="s">
        <v>8540</v>
      </c>
      <c r="C167" s="12">
        <v>30908</v>
      </c>
      <c r="D167" s="10" t="str">
        <f t="shared" si="6"/>
        <v>Clay</v>
      </c>
      <c r="E167" s="10" t="str">
        <f t="shared" si="7"/>
        <v>Buchholz</v>
      </c>
      <c r="F167" s="10" t="s">
        <v>1181</v>
      </c>
      <c r="G167" s="10" t="str">
        <f t="shared" si="8"/>
        <v>AL</v>
      </c>
      <c r="H167" s="10" t="s">
        <v>14</v>
      </c>
      <c r="I167" s="13">
        <v>3543</v>
      </c>
      <c r="J167" s="10">
        <v>453329</v>
      </c>
      <c r="K167" s="14" t="s">
        <v>8540</v>
      </c>
      <c r="L167" s="14">
        <v>1184594</v>
      </c>
      <c r="M167" s="14" t="s">
        <v>8540</v>
      </c>
      <c r="N167" s="14" t="s">
        <v>8545</v>
      </c>
      <c r="O167" s="14" t="s">
        <v>8544</v>
      </c>
      <c r="P167" s="14" t="s">
        <v>8543</v>
      </c>
      <c r="Q167" s="14">
        <v>8090</v>
      </c>
      <c r="R167" s="14" t="s">
        <v>8540</v>
      </c>
      <c r="S167" s="14">
        <v>28855</v>
      </c>
      <c r="T167" s="14" t="s">
        <v>8540</v>
      </c>
      <c r="U167" s="14"/>
      <c r="V167" s="14" t="s">
        <v>8542</v>
      </c>
      <c r="W167" s="14">
        <v>47160</v>
      </c>
      <c r="X167" s="14">
        <v>8090</v>
      </c>
      <c r="Y167" s="14" t="s">
        <v>8540</v>
      </c>
      <c r="Z167" s="14" t="s">
        <v>8541</v>
      </c>
      <c r="AA167" s="14" t="s">
        <v>1086</v>
      </c>
      <c r="AB167" s="14" t="s">
        <v>1072</v>
      </c>
      <c r="AC167" s="14" t="s">
        <v>8540</v>
      </c>
      <c r="AD167" s="14" t="s">
        <v>8541</v>
      </c>
      <c r="AE167" s="14">
        <v>8652</v>
      </c>
      <c r="AF167" s="15" t="s">
        <v>8540</v>
      </c>
      <c r="AG167" s="14">
        <v>5197</v>
      </c>
      <c r="AH167" s="14" t="s">
        <v>8540</v>
      </c>
    </row>
    <row r="168" spans="1:34" x14ac:dyDescent="0.25">
      <c r="A168" s="10" t="s">
        <v>8537</v>
      </c>
      <c r="B168" s="16" t="s">
        <v>8535</v>
      </c>
      <c r="C168" s="12">
        <v>29409</v>
      </c>
      <c r="D168" s="10" t="str">
        <f t="shared" si="6"/>
        <v>John</v>
      </c>
      <c r="E168" s="10" t="str">
        <f t="shared" si="7"/>
        <v>Buck</v>
      </c>
      <c r="F168" s="10" t="s">
        <v>49</v>
      </c>
      <c r="G168" s="10" t="str">
        <f t="shared" si="8"/>
        <v>NL</v>
      </c>
      <c r="H168" s="10" t="s">
        <v>206</v>
      </c>
      <c r="I168" s="13">
        <v>2041</v>
      </c>
      <c r="J168" s="10">
        <v>407833</v>
      </c>
      <c r="K168" s="14" t="s">
        <v>8535</v>
      </c>
      <c r="L168" s="14">
        <v>284577</v>
      </c>
      <c r="M168" s="14" t="s">
        <v>8535</v>
      </c>
      <c r="N168" s="14" t="s">
        <v>8539</v>
      </c>
      <c r="O168" s="14" t="s">
        <v>8538</v>
      </c>
      <c r="P168" s="14" t="s">
        <v>8537</v>
      </c>
      <c r="Q168" s="14">
        <v>7056</v>
      </c>
      <c r="R168" s="14" t="s">
        <v>8535</v>
      </c>
      <c r="S168" s="14">
        <v>5407</v>
      </c>
      <c r="T168" s="14" t="s">
        <v>8535</v>
      </c>
      <c r="U168" s="14" t="s">
        <v>8535</v>
      </c>
      <c r="V168" s="14" t="s">
        <v>8536</v>
      </c>
      <c r="W168" s="14">
        <v>31321</v>
      </c>
      <c r="X168" s="14">
        <v>7056</v>
      </c>
      <c r="Y168" s="14" t="s">
        <v>8535</v>
      </c>
      <c r="Z168" s="14" t="s">
        <v>8534</v>
      </c>
      <c r="AA168" s="14" t="s">
        <v>1072</v>
      </c>
      <c r="AB168" s="14" t="s">
        <v>1072</v>
      </c>
      <c r="AC168" s="14" t="s">
        <v>8535</v>
      </c>
      <c r="AD168" s="14" t="s">
        <v>8534</v>
      </c>
      <c r="AE168" s="14"/>
      <c r="AF168" s="15" t="s">
        <v>1065</v>
      </c>
      <c r="AG168" s="14" t="s">
        <v>1065</v>
      </c>
      <c r="AH168" s="14" t="s">
        <v>1065</v>
      </c>
    </row>
    <row r="169" spans="1:34" x14ac:dyDescent="0.25">
      <c r="A169" s="10" t="s">
        <v>8531</v>
      </c>
      <c r="B169" s="16" t="s">
        <v>8528</v>
      </c>
      <c r="C169" s="12">
        <v>28937</v>
      </c>
      <c r="D169" s="10" t="str">
        <f t="shared" si="6"/>
        <v>Mark</v>
      </c>
      <c r="E169" s="10" t="str">
        <f t="shared" si="7"/>
        <v>Buehrle</v>
      </c>
      <c r="F169" s="10" t="s">
        <v>1510</v>
      </c>
      <c r="G169" s="10" t="str">
        <f t="shared" si="8"/>
        <v>AL</v>
      </c>
      <c r="H169" s="10" t="s">
        <v>14</v>
      </c>
      <c r="I169" s="13">
        <v>225</v>
      </c>
      <c r="J169" s="10">
        <v>279824</v>
      </c>
      <c r="K169" s="14" t="s">
        <v>8528</v>
      </c>
      <c r="L169" s="14">
        <v>174775</v>
      </c>
      <c r="M169" s="14" t="s">
        <v>8528</v>
      </c>
      <c r="N169" s="14" t="s">
        <v>8533</v>
      </c>
      <c r="O169" s="14" t="s">
        <v>8532</v>
      </c>
      <c r="P169" s="14" t="s">
        <v>8531</v>
      </c>
      <c r="Q169" s="14">
        <v>6525</v>
      </c>
      <c r="R169" s="14" t="s">
        <v>8528</v>
      </c>
      <c r="S169" s="14">
        <v>4454</v>
      </c>
      <c r="T169" s="14" t="s">
        <v>8528</v>
      </c>
      <c r="U169" s="14"/>
      <c r="V169" s="14" t="s">
        <v>8530</v>
      </c>
      <c r="W169" s="14">
        <v>1526</v>
      </c>
      <c r="X169" s="14">
        <v>6525</v>
      </c>
      <c r="Y169" s="14" t="s">
        <v>8528</v>
      </c>
      <c r="Z169" s="14" t="s">
        <v>8529</v>
      </c>
      <c r="AA169" s="14" t="s">
        <v>1086</v>
      </c>
      <c r="AB169" s="14" t="s">
        <v>1086</v>
      </c>
      <c r="AC169" s="14" t="s">
        <v>8528</v>
      </c>
      <c r="AD169" s="14" t="s">
        <v>8529</v>
      </c>
      <c r="AE169" s="14">
        <v>6488</v>
      </c>
      <c r="AF169" s="15" t="s">
        <v>8528</v>
      </c>
      <c r="AG169" s="14">
        <v>5648</v>
      </c>
      <c r="AH169" s="14" t="s">
        <v>8528</v>
      </c>
    </row>
    <row r="170" spans="1:34" x14ac:dyDescent="0.25">
      <c r="A170" s="10" t="s">
        <v>8525</v>
      </c>
      <c r="B170" s="16" t="s">
        <v>8522</v>
      </c>
      <c r="C170" s="12">
        <v>32721</v>
      </c>
      <c r="D170" s="10" t="str">
        <f t="shared" si="6"/>
        <v>Madison</v>
      </c>
      <c r="E170" s="10" t="str">
        <f t="shared" si="7"/>
        <v>Bumgarner</v>
      </c>
      <c r="F170" s="10" t="s">
        <v>1551</v>
      </c>
      <c r="G170" s="10" t="str">
        <f t="shared" si="8"/>
        <v>NL</v>
      </c>
      <c r="H170" s="10" t="s">
        <v>14</v>
      </c>
      <c r="I170" s="13">
        <v>5524</v>
      </c>
      <c r="J170" s="10">
        <v>518516</v>
      </c>
      <c r="K170" s="14" t="s">
        <v>8522</v>
      </c>
      <c r="L170" s="14">
        <v>1619074</v>
      </c>
      <c r="M170" s="14" t="s">
        <v>8522</v>
      </c>
      <c r="N170" s="14" t="s">
        <v>8527</v>
      </c>
      <c r="O170" s="14" t="s">
        <v>8526</v>
      </c>
      <c r="P170" s="14" t="s">
        <v>8525</v>
      </c>
      <c r="Q170" s="14">
        <v>8590</v>
      </c>
      <c r="R170" s="14" t="s">
        <v>8522</v>
      </c>
      <c r="S170" s="14">
        <v>29949</v>
      </c>
      <c r="T170" s="14" t="s">
        <v>8522</v>
      </c>
      <c r="U170" s="14"/>
      <c r="V170" s="14" t="s">
        <v>8524</v>
      </c>
      <c r="W170" s="14">
        <v>57743</v>
      </c>
      <c r="X170" s="14">
        <v>8590</v>
      </c>
      <c r="Y170" s="14" t="s">
        <v>8522</v>
      </c>
      <c r="Z170" s="14" t="s">
        <v>8523</v>
      </c>
      <c r="AA170" s="14" t="s">
        <v>1072</v>
      </c>
      <c r="AB170" s="14" t="s">
        <v>1086</v>
      </c>
      <c r="AC170" s="14" t="s">
        <v>8522</v>
      </c>
      <c r="AD170" s="14" t="s">
        <v>8523</v>
      </c>
      <c r="AE170" s="14">
        <v>9766</v>
      </c>
      <c r="AF170" s="15" t="s">
        <v>8522</v>
      </c>
      <c r="AG170" s="14">
        <v>6311</v>
      </c>
      <c r="AH170" s="14" t="s">
        <v>8522</v>
      </c>
    </row>
    <row r="171" spans="1:34" x14ac:dyDescent="0.25">
      <c r="A171" s="10" t="s">
        <v>8520</v>
      </c>
      <c r="B171" s="16" t="s">
        <v>8518</v>
      </c>
      <c r="C171" s="12">
        <v>33923</v>
      </c>
      <c r="D171" s="10" t="str">
        <f t="shared" si="6"/>
        <v>Dylan</v>
      </c>
      <c r="E171" s="10" t="str">
        <f t="shared" si="7"/>
        <v>Bundy</v>
      </c>
      <c r="F171" s="10" t="s">
        <v>19</v>
      </c>
      <c r="G171" s="10" t="str">
        <f t="shared" si="8"/>
        <v>AL</v>
      </c>
      <c r="H171" s="10" t="s">
        <v>14</v>
      </c>
      <c r="I171" s="13">
        <v>12917</v>
      </c>
      <c r="J171" s="10">
        <v>605164</v>
      </c>
      <c r="K171" s="14" t="s">
        <v>8518</v>
      </c>
      <c r="L171" s="14">
        <v>1894623</v>
      </c>
      <c r="M171" s="14" t="s">
        <v>8518</v>
      </c>
      <c r="N171" s="14"/>
      <c r="O171" s="14" t="s">
        <v>8521</v>
      </c>
      <c r="P171" s="14" t="s">
        <v>8520</v>
      </c>
      <c r="Q171" s="14">
        <v>9125</v>
      </c>
      <c r="R171" s="14" t="s">
        <v>8518</v>
      </c>
      <c r="S171" s="14">
        <v>32094</v>
      </c>
      <c r="T171" s="14" t="s">
        <v>8518</v>
      </c>
      <c r="U171" s="14"/>
      <c r="V171" s="14" t="s">
        <v>8519</v>
      </c>
      <c r="W171" s="14">
        <v>70753</v>
      </c>
      <c r="X171" s="14">
        <v>9125</v>
      </c>
      <c r="Y171" s="14" t="s">
        <v>8518</v>
      </c>
      <c r="Z171" s="14"/>
      <c r="AA171" s="14" t="s">
        <v>1079</v>
      </c>
      <c r="AB171" s="14" t="s">
        <v>1072</v>
      </c>
      <c r="AC171" s="14" t="s">
        <v>8518</v>
      </c>
      <c r="AD171" s="14" t="s">
        <v>8517</v>
      </c>
      <c r="AE171" s="14">
        <v>12116</v>
      </c>
      <c r="AF171" s="15" t="s">
        <v>1065</v>
      </c>
      <c r="AG171" s="14" t="s">
        <v>1065</v>
      </c>
      <c r="AH171" s="14" t="s">
        <v>1065</v>
      </c>
    </row>
    <row r="172" spans="1:34" x14ac:dyDescent="0.25">
      <c r="A172" s="10" t="s">
        <v>8515</v>
      </c>
      <c r="B172" s="16" t="s">
        <v>8513</v>
      </c>
      <c r="C172" s="12">
        <v>30215</v>
      </c>
      <c r="D172" s="10" t="str">
        <f t="shared" si="6"/>
        <v>Greg</v>
      </c>
      <c r="E172" s="10" t="str">
        <f t="shared" si="7"/>
        <v>Burke</v>
      </c>
      <c r="F172" s="10" t="s">
        <v>49</v>
      </c>
      <c r="G172" s="10" t="str">
        <f t="shared" si="8"/>
        <v>NL</v>
      </c>
      <c r="H172" s="10" t="s">
        <v>14</v>
      </c>
      <c r="I172" s="13">
        <v>6282</v>
      </c>
      <c r="J172" s="10">
        <v>457566</v>
      </c>
      <c r="K172" s="14" t="s">
        <v>8513</v>
      </c>
      <c r="L172" s="14">
        <v>1601126</v>
      </c>
      <c r="M172" s="14" t="s">
        <v>8513</v>
      </c>
      <c r="N172" s="14"/>
      <c r="O172" s="14" t="s">
        <v>8516</v>
      </c>
      <c r="P172" s="14" t="s">
        <v>8515</v>
      </c>
      <c r="Q172" s="14">
        <v>8476</v>
      </c>
      <c r="R172" s="14" t="s">
        <v>8513</v>
      </c>
      <c r="S172" s="14">
        <v>30231</v>
      </c>
      <c r="T172" s="14" t="s">
        <v>8513</v>
      </c>
      <c r="U172" s="14"/>
      <c r="V172" s="14" t="s">
        <v>8514</v>
      </c>
      <c r="W172" s="14">
        <v>51979</v>
      </c>
      <c r="X172" s="14">
        <v>8476</v>
      </c>
      <c r="Y172" s="14" t="s">
        <v>8513</v>
      </c>
      <c r="Z172" s="14"/>
      <c r="AA172" s="14" t="s">
        <v>1072</v>
      </c>
      <c r="AB172" s="14" t="s">
        <v>1072</v>
      </c>
      <c r="AC172" s="14"/>
      <c r="AD172" s="14" t="s">
        <v>8512</v>
      </c>
      <c r="AE172" s="14"/>
      <c r="AF172" s="15" t="s">
        <v>1065</v>
      </c>
      <c r="AG172" s="14" t="s">
        <v>1065</v>
      </c>
      <c r="AH172" s="14" t="s">
        <v>1065</v>
      </c>
    </row>
    <row r="173" spans="1:34" x14ac:dyDescent="0.25">
      <c r="A173" s="10" t="s">
        <v>8510</v>
      </c>
      <c r="B173" s="16" t="s">
        <v>8507</v>
      </c>
      <c r="C173" s="12">
        <v>28128</v>
      </c>
      <c r="D173" s="10" t="str">
        <f t="shared" si="6"/>
        <v>A.J.</v>
      </c>
      <c r="E173" s="10" t="str">
        <f t="shared" si="7"/>
        <v>Burnett</v>
      </c>
      <c r="F173" s="10" t="s">
        <v>81</v>
      </c>
      <c r="G173" s="10" t="str">
        <f t="shared" si="8"/>
        <v>NL</v>
      </c>
      <c r="H173" s="10" t="s">
        <v>14</v>
      </c>
      <c r="I173" s="13">
        <v>512</v>
      </c>
      <c r="J173" s="10">
        <v>150359</v>
      </c>
      <c r="K173" s="14" t="s">
        <v>8507</v>
      </c>
      <c r="L173" s="14">
        <v>21508</v>
      </c>
      <c r="M173" s="14" t="s">
        <v>8507</v>
      </c>
      <c r="N173" s="14" t="s">
        <v>8506</v>
      </c>
      <c r="O173" s="14" t="s">
        <v>8511</v>
      </c>
      <c r="P173" s="14" t="s">
        <v>8510</v>
      </c>
      <c r="Q173" s="14">
        <v>6314</v>
      </c>
      <c r="R173" s="14" t="s">
        <v>8507</v>
      </c>
      <c r="S173" s="14">
        <v>4153</v>
      </c>
      <c r="T173" s="14" t="s">
        <v>8507</v>
      </c>
      <c r="U173" s="14"/>
      <c r="V173" s="14" t="s">
        <v>8509</v>
      </c>
      <c r="W173" s="14">
        <v>493</v>
      </c>
      <c r="X173" s="14">
        <v>6314</v>
      </c>
      <c r="Y173" s="14" t="s">
        <v>8507</v>
      </c>
      <c r="Z173" s="14" t="s">
        <v>8508</v>
      </c>
      <c r="AA173" s="14" t="s">
        <v>1072</v>
      </c>
      <c r="AB173" s="14" t="s">
        <v>1072</v>
      </c>
      <c r="AC173" s="14" t="s">
        <v>8507</v>
      </c>
      <c r="AD173" s="14" t="s">
        <v>8508</v>
      </c>
      <c r="AE173" s="14">
        <v>6051</v>
      </c>
      <c r="AF173" s="15" t="s">
        <v>8507</v>
      </c>
      <c r="AG173" s="14">
        <v>5723</v>
      </c>
      <c r="AH173" s="14" t="s">
        <v>8507</v>
      </c>
    </row>
    <row r="174" spans="1:34" x14ac:dyDescent="0.25">
      <c r="A174" s="10" t="s">
        <v>8504</v>
      </c>
      <c r="B174" s="16" t="s">
        <v>8502</v>
      </c>
      <c r="C174" s="12">
        <v>31984</v>
      </c>
      <c r="D174" s="10" t="str">
        <f t="shared" si="6"/>
        <v>Alex</v>
      </c>
      <c r="E174" s="10" t="str">
        <f t="shared" si="7"/>
        <v>Burnett</v>
      </c>
      <c r="F174" s="10" t="s">
        <v>23</v>
      </c>
      <c r="G174" s="10" t="str">
        <f t="shared" si="8"/>
        <v>AL</v>
      </c>
      <c r="H174" s="10" t="s">
        <v>14</v>
      </c>
      <c r="I174" s="13">
        <v>4065</v>
      </c>
      <c r="J174" s="10">
        <v>488751</v>
      </c>
      <c r="K174" s="14" t="s">
        <v>8502</v>
      </c>
      <c r="L174" s="14">
        <v>1670990</v>
      </c>
      <c r="M174" s="14" t="s">
        <v>8502</v>
      </c>
      <c r="N174" s="14" t="s">
        <v>8506</v>
      </c>
      <c r="O174" s="14" t="s">
        <v>8505</v>
      </c>
      <c r="P174" s="14" t="s">
        <v>8504</v>
      </c>
      <c r="Q174" s="14">
        <v>8698</v>
      </c>
      <c r="R174" s="14" t="s">
        <v>8502</v>
      </c>
      <c r="S174" s="14">
        <v>30410</v>
      </c>
      <c r="T174" s="14" t="s">
        <v>8502</v>
      </c>
      <c r="U174" s="14"/>
      <c r="V174" s="14" t="s">
        <v>8503</v>
      </c>
      <c r="W174" s="14">
        <v>49272</v>
      </c>
      <c r="X174" s="14">
        <v>8698</v>
      </c>
      <c r="Y174" s="14" t="s">
        <v>8502</v>
      </c>
      <c r="Z174" s="14"/>
      <c r="AA174" s="14" t="s">
        <v>1072</v>
      </c>
      <c r="AB174" s="14" t="s">
        <v>1072</v>
      </c>
      <c r="AC174" s="14"/>
      <c r="AD174" s="14" t="s">
        <v>8501</v>
      </c>
      <c r="AE174" s="14"/>
      <c r="AF174" s="15" t="s">
        <v>1065</v>
      </c>
      <c r="AG174" s="14" t="s">
        <v>1065</v>
      </c>
      <c r="AH174" s="14" t="s">
        <v>1065</v>
      </c>
    </row>
    <row r="175" spans="1:34" x14ac:dyDescent="0.25">
      <c r="A175" s="10" t="s">
        <v>8498</v>
      </c>
      <c r="B175" s="16" t="s">
        <v>8496</v>
      </c>
      <c r="C175" s="12">
        <v>30211</v>
      </c>
      <c r="D175" s="10" t="str">
        <f t="shared" si="6"/>
        <v>Sean</v>
      </c>
      <c r="E175" s="10" t="str">
        <f t="shared" si="7"/>
        <v>Burnett</v>
      </c>
      <c r="F175" s="10" t="s">
        <v>1092</v>
      </c>
      <c r="G175" s="10" t="str">
        <f t="shared" si="8"/>
        <v/>
      </c>
      <c r="H175" s="10" t="s">
        <v>14</v>
      </c>
      <c r="I175" s="13">
        <v>1886</v>
      </c>
      <c r="J175" s="10">
        <v>430634</v>
      </c>
      <c r="K175" s="14" t="s">
        <v>8496</v>
      </c>
      <c r="L175" s="14">
        <v>448914</v>
      </c>
      <c r="M175" s="14" t="s">
        <v>8496</v>
      </c>
      <c r="N175" s="14" t="s">
        <v>8500</v>
      </c>
      <c r="O175" s="14" t="s">
        <v>8499</v>
      </c>
      <c r="P175" s="14" t="s">
        <v>8498</v>
      </c>
      <c r="Q175" s="14">
        <v>7073</v>
      </c>
      <c r="R175" s="14" t="s">
        <v>8496</v>
      </c>
      <c r="S175" s="14">
        <v>5384</v>
      </c>
      <c r="T175" s="14" t="s">
        <v>8496</v>
      </c>
      <c r="U175" s="14"/>
      <c r="V175" s="14" t="s">
        <v>8497</v>
      </c>
      <c r="W175" s="14">
        <v>31544</v>
      </c>
      <c r="X175" s="14">
        <v>7073</v>
      </c>
      <c r="Y175" s="14" t="s">
        <v>8496</v>
      </c>
      <c r="Z175" s="14" t="s">
        <v>8495</v>
      </c>
      <c r="AA175" s="14" t="s">
        <v>1086</v>
      </c>
      <c r="AB175" s="14" t="s">
        <v>1086</v>
      </c>
      <c r="AC175" s="14"/>
      <c r="AD175" s="14" t="s">
        <v>8495</v>
      </c>
      <c r="AE175" s="14"/>
      <c r="AF175" s="15" t="s">
        <v>1065</v>
      </c>
      <c r="AG175" s="14" t="s">
        <v>1065</v>
      </c>
      <c r="AH175" s="14" t="s">
        <v>1065</v>
      </c>
    </row>
    <row r="176" spans="1:34" x14ac:dyDescent="0.25">
      <c r="A176" s="10" t="s">
        <v>8494</v>
      </c>
      <c r="B176" s="16" t="s">
        <v>8489</v>
      </c>
      <c r="C176" s="12">
        <v>32750</v>
      </c>
      <c r="D176" s="10" t="str">
        <f t="shared" si="6"/>
        <v>Billy</v>
      </c>
      <c r="E176" s="10" t="str">
        <f t="shared" si="7"/>
        <v>Burns</v>
      </c>
      <c r="F176" s="10" t="s">
        <v>1084</v>
      </c>
      <c r="G176" s="10" t="str">
        <f t="shared" si="8"/>
        <v>AL</v>
      </c>
      <c r="H176" s="10" t="s">
        <v>31</v>
      </c>
      <c r="I176" s="13">
        <v>12701</v>
      </c>
      <c r="J176" s="10">
        <v>542993</v>
      </c>
      <c r="K176" s="14" t="s">
        <v>8489</v>
      </c>
      <c r="L176" s="14">
        <v>2046042</v>
      </c>
      <c r="M176" s="14" t="s">
        <v>8489</v>
      </c>
      <c r="N176" s="14"/>
      <c r="O176" s="14" t="s">
        <v>8493</v>
      </c>
      <c r="P176" s="14" t="s">
        <v>8492</v>
      </c>
      <c r="Q176" s="14">
        <v>9773</v>
      </c>
      <c r="R176" s="14" t="s">
        <v>8489</v>
      </c>
      <c r="S176" s="14">
        <v>32860</v>
      </c>
      <c r="T176" s="14" t="s">
        <v>8489</v>
      </c>
      <c r="U176" s="14"/>
      <c r="V176" s="14" t="s">
        <v>8491</v>
      </c>
      <c r="W176" s="14">
        <v>70296</v>
      </c>
      <c r="X176" s="14">
        <v>9773</v>
      </c>
      <c r="Y176" s="14" t="s">
        <v>8489</v>
      </c>
      <c r="Z176" s="14" t="s">
        <v>8490</v>
      </c>
      <c r="AA176" s="14" t="s">
        <v>1079</v>
      </c>
      <c r="AB176" s="14" t="s">
        <v>1086</v>
      </c>
      <c r="AC176" s="14" t="s">
        <v>8489</v>
      </c>
      <c r="AD176" s="14" t="s">
        <v>8490</v>
      </c>
      <c r="AE176" s="14"/>
      <c r="AF176" s="15" t="s">
        <v>8489</v>
      </c>
      <c r="AG176" s="14">
        <v>38300</v>
      </c>
      <c r="AH176" s="14" t="s">
        <v>8489</v>
      </c>
    </row>
    <row r="177" spans="1:34" x14ac:dyDescent="0.25">
      <c r="A177" s="10" t="s">
        <v>8487</v>
      </c>
      <c r="B177" s="16" t="s">
        <v>8486</v>
      </c>
      <c r="C177" s="12">
        <v>28043</v>
      </c>
      <c r="D177" s="10" t="str">
        <f t="shared" si="6"/>
        <v>Pat</v>
      </c>
      <c r="E177" s="10" t="str">
        <f t="shared" si="7"/>
        <v>Burrell</v>
      </c>
      <c r="F177" s="10" t="s">
        <v>1092</v>
      </c>
      <c r="G177" s="10" t="str">
        <f t="shared" si="8"/>
        <v/>
      </c>
      <c r="H177" s="10" t="s">
        <v>31</v>
      </c>
      <c r="I177" s="10">
        <v>949</v>
      </c>
      <c r="J177" s="10">
        <v>150100</v>
      </c>
      <c r="K177" s="14"/>
      <c r="L177" s="14">
        <v>21509</v>
      </c>
      <c r="M177" s="14" t="s">
        <v>8486</v>
      </c>
      <c r="N177" s="14"/>
      <c r="O177" s="14" t="s">
        <v>8488</v>
      </c>
      <c r="P177" s="14" t="s">
        <v>8487</v>
      </c>
      <c r="Q177" s="14"/>
      <c r="R177" s="14"/>
      <c r="S177" s="14">
        <v>4214</v>
      </c>
      <c r="T177" s="14" t="s">
        <v>8486</v>
      </c>
      <c r="U177" s="14"/>
      <c r="V177" s="14" t="s">
        <v>8485</v>
      </c>
      <c r="W177" s="14">
        <v>655</v>
      </c>
      <c r="X177" s="14"/>
      <c r="Y177" s="14"/>
      <c r="Z177" s="14"/>
      <c r="AA177" s="14" t="s">
        <v>1072</v>
      </c>
      <c r="AB177" s="14" t="s">
        <v>1072</v>
      </c>
      <c r="AC177" s="14"/>
      <c r="AD177" s="14" t="s">
        <v>8484</v>
      </c>
      <c r="AE177" s="14"/>
      <c r="AF177" s="15" t="s">
        <v>1065</v>
      </c>
      <c r="AG177" s="14" t="s">
        <v>1065</v>
      </c>
      <c r="AH177" s="14" t="s">
        <v>1065</v>
      </c>
    </row>
    <row r="178" spans="1:34" x14ac:dyDescent="0.25">
      <c r="A178" s="10" t="s">
        <v>8481</v>
      </c>
      <c r="B178" s="16" t="s">
        <v>8479</v>
      </c>
      <c r="C178" s="12">
        <v>29739</v>
      </c>
      <c r="D178" s="10" t="str">
        <f t="shared" si="6"/>
        <v>Jared</v>
      </c>
      <c r="E178" s="10" t="str">
        <f t="shared" si="7"/>
        <v>Burton</v>
      </c>
      <c r="F178" s="10" t="s">
        <v>1092</v>
      </c>
      <c r="G178" s="10" t="str">
        <f t="shared" si="8"/>
        <v/>
      </c>
      <c r="H178" s="10" t="s">
        <v>14</v>
      </c>
      <c r="I178" s="13">
        <v>8346</v>
      </c>
      <c r="J178" s="10">
        <v>454537</v>
      </c>
      <c r="K178" s="14" t="s">
        <v>8479</v>
      </c>
      <c r="L178" s="14">
        <v>1098902</v>
      </c>
      <c r="M178" s="14" t="s">
        <v>8479</v>
      </c>
      <c r="N178" s="14" t="s">
        <v>8483</v>
      </c>
      <c r="O178" s="14" t="s">
        <v>8482</v>
      </c>
      <c r="P178" s="14" t="s">
        <v>8481</v>
      </c>
      <c r="Q178" s="14">
        <v>8001</v>
      </c>
      <c r="R178" s="14" t="s">
        <v>8479</v>
      </c>
      <c r="S178" s="14">
        <v>28733</v>
      </c>
      <c r="T178" s="14" t="s">
        <v>8479</v>
      </c>
      <c r="U178" s="14"/>
      <c r="V178" s="14" t="s">
        <v>8480</v>
      </c>
      <c r="W178" s="14">
        <v>33326</v>
      </c>
      <c r="X178" s="14">
        <v>8001</v>
      </c>
      <c r="Y178" s="14" t="s">
        <v>8479</v>
      </c>
      <c r="Z178" s="14" t="s">
        <v>8478</v>
      </c>
      <c r="AA178" s="14" t="s">
        <v>1072</v>
      </c>
      <c r="AB178" s="14" t="s">
        <v>1072</v>
      </c>
      <c r="AC178" s="14"/>
      <c r="AD178" s="14" t="s">
        <v>8478</v>
      </c>
      <c r="AE178" s="14"/>
      <c r="AF178" s="15" t="s">
        <v>1065</v>
      </c>
      <c r="AG178" s="14" t="s">
        <v>1065</v>
      </c>
      <c r="AH178" s="14" t="s">
        <v>1065</v>
      </c>
    </row>
    <row r="179" spans="1:34" x14ac:dyDescent="0.25">
      <c r="A179" s="10" t="s">
        <v>8475</v>
      </c>
      <c r="B179" s="16" t="s">
        <v>8472</v>
      </c>
      <c r="C179" s="12">
        <v>30537</v>
      </c>
      <c r="D179" s="10" t="str">
        <f t="shared" si="6"/>
        <v>Drew</v>
      </c>
      <c r="E179" s="10" t="str">
        <f t="shared" si="7"/>
        <v>Butera</v>
      </c>
      <c r="F179" s="10" t="s">
        <v>38</v>
      </c>
      <c r="G179" s="10" t="str">
        <f t="shared" si="8"/>
        <v>AL</v>
      </c>
      <c r="H179" s="10" t="s">
        <v>206</v>
      </c>
      <c r="I179" s="13">
        <v>3411</v>
      </c>
      <c r="J179" s="10">
        <v>460077</v>
      </c>
      <c r="K179" s="14" t="s">
        <v>8472</v>
      </c>
      <c r="L179" s="14">
        <v>593268</v>
      </c>
      <c r="M179" s="14" t="s">
        <v>8472</v>
      </c>
      <c r="N179" s="14" t="s">
        <v>8477</v>
      </c>
      <c r="O179" s="14" t="s">
        <v>8476</v>
      </c>
      <c r="P179" s="14" t="s">
        <v>8475</v>
      </c>
      <c r="Q179" s="14">
        <v>8696</v>
      </c>
      <c r="R179" s="14" t="s">
        <v>8472</v>
      </c>
      <c r="S179" s="14">
        <v>29436</v>
      </c>
      <c r="T179" s="14" t="s">
        <v>8472</v>
      </c>
      <c r="U179" s="14"/>
      <c r="V179" s="14" t="s">
        <v>8474</v>
      </c>
      <c r="W179" s="14">
        <v>47155</v>
      </c>
      <c r="X179" s="14">
        <v>8696</v>
      </c>
      <c r="Y179" s="14" t="s">
        <v>8472</v>
      </c>
      <c r="Z179" s="14" t="s">
        <v>8473</v>
      </c>
      <c r="AA179" s="14" t="s">
        <v>1072</v>
      </c>
      <c r="AB179" s="14" t="s">
        <v>1072</v>
      </c>
      <c r="AC179" s="14" t="s">
        <v>8472</v>
      </c>
      <c r="AD179" s="14" t="s">
        <v>8473</v>
      </c>
      <c r="AE179" s="14"/>
      <c r="AF179" s="15" t="s">
        <v>8472</v>
      </c>
      <c r="AG179" s="14">
        <v>11311</v>
      </c>
      <c r="AH179" s="14" t="s">
        <v>8472</v>
      </c>
    </row>
    <row r="180" spans="1:34" x14ac:dyDescent="0.25">
      <c r="A180" s="10" t="s">
        <v>8469</v>
      </c>
      <c r="B180" s="16" t="s">
        <v>8466</v>
      </c>
      <c r="C180" s="12">
        <v>31520</v>
      </c>
      <c r="D180" s="10" t="str">
        <f t="shared" si="6"/>
        <v>Billy</v>
      </c>
      <c r="E180" s="10" t="str">
        <f t="shared" si="7"/>
        <v>Butler</v>
      </c>
      <c r="F180" s="10" t="s">
        <v>1084</v>
      </c>
      <c r="G180" s="10" t="str">
        <f t="shared" si="8"/>
        <v>AL</v>
      </c>
      <c r="H180" s="10" t="s">
        <v>68</v>
      </c>
      <c r="I180" s="13">
        <v>7399</v>
      </c>
      <c r="J180" s="10">
        <v>456714</v>
      </c>
      <c r="K180" s="14" t="s">
        <v>8466</v>
      </c>
      <c r="L180" s="14">
        <v>584800</v>
      </c>
      <c r="M180" s="14" t="s">
        <v>8466</v>
      </c>
      <c r="N180" s="14" t="s">
        <v>8471</v>
      </c>
      <c r="O180" s="14" t="s">
        <v>8470</v>
      </c>
      <c r="P180" s="14" t="s">
        <v>8469</v>
      </c>
      <c r="Q180" s="14">
        <v>7634</v>
      </c>
      <c r="R180" s="14" t="s">
        <v>8466</v>
      </c>
      <c r="S180" s="14">
        <v>6396</v>
      </c>
      <c r="T180" s="14" t="s">
        <v>8466</v>
      </c>
      <c r="U180" s="14" t="s">
        <v>8466</v>
      </c>
      <c r="V180" s="14" t="s">
        <v>8468</v>
      </c>
      <c r="W180" s="14">
        <v>45396</v>
      </c>
      <c r="X180" s="14">
        <v>7634</v>
      </c>
      <c r="Y180" s="14" t="s">
        <v>8466</v>
      </c>
      <c r="Z180" s="14" t="s">
        <v>8467</v>
      </c>
      <c r="AA180" s="14" t="s">
        <v>1072</v>
      </c>
      <c r="AB180" s="14" t="s">
        <v>1072</v>
      </c>
      <c r="AC180" s="14" t="s">
        <v>8466</v>
      </c>
      <c r="AD180" s="14" t="s">
        <v>8467</v>
      </c>
      <c r="AE180" s="14">
        <v>8282</v>
      </c>
      <c r="AF180" s="15" t="s">
        <v>8466</v>
      </c>
      <c r="AG180" s="14">
        <v>5130</v>
      </c>
      <c r="AH180" s="14" t="s">
        <v>8466</v>
      </c>
    </row>
    <row r="181" spans="1:34" x14ac:dyDescent="0.25">
      <c r="A181" s="10" t="s">
        <v>8464</v>
      </c>
      <c r="B181" s="16" t="s">
        <v>8462</v>
      </c>
      <c r="C181" s="12">
        <v>33310</v>
      </c>
      <c r="D181" s="10" t="str">
        <f t="shared" si="6"/>
        <v>Eddie</v>
      </c>
      <c r="E181" s="10" t="str">
        <f t="shared" si="7"/>
        <v>Butler</v>
      </c>
      <c r="F181" s="10" t="s">
        <v>1352</v>
      </c>
      <c r="G181" s="10" t="str">
        <f t="shared" si="8"/>
        <v>NL</v>
      </c>
      <c r="H181" s="10" t="s">
        <v>14</v>
      </c>
      <c r="I181" s="13">
        <v>13453</v>
      </c>
      <c r="J181" s="10">
        <v>572750</v>
      </c>
      <c r="K181" s="14" t="s">
        <v>8462</v>
      </c>
      <c r="L181" s="14">
        <v>2044496</v>
      </c>
      <c r="M181" s="14" t="s">
        <v>8462</v>
      </c>
      <c r="N181" s="14"/>
      <c r="O181" s="14" t="s">
        <v>8465</v>
      </c>
      <c r="P181" s="14" t="s">
        <v>8464</v>
      </c>
      <c r="Q181" s="14">
        <v>9566</v>
      </c>
      <c r="R181" s="14"/>
      <c r="S181" s="14">
        <v>32831</v>
      </c>
      <c r="T181" s="14" t="s">
        <v>8462</v>
      </c>
      <c r="U181" s="14"/>
      <c r="V181" s="14"/>
      <c r="W181" s="14">
        <v>99938</v>
      </c>
      <c r="X181" s="14">
        <v>9566</v>
      </c>
      <c r="Y181" s="14" t="s">
        <v>8462</v>
      </c>
      <c r="Z181" s="14" t="s">
        <v>8463</v>
      </c>
      <c r="AA181" s="14" t="s">
        <v>1072</v>
      </c>
      <c r="AB181" s="14" t="s">
        <v>1072</v>
      </c>
      <c r="AC181" s="14" t="s">
        <v>8462</v>
      </c>
      <c r="AD181" s="14" t="s">
        <v>8463</v>
      </c>
      <c r="AE181" s="14">
        <v>12507</v>
      </c>
      <c r="AF181" s="15" t="s">
        <v>8462</v>
      </c>
      <c r="AG181" s="14">
        <v>52154</v>
      </c>
      <c r="AH181" s="14" t="s">
        <v>8462</v>
      </c>
    </row>
    <row r="182" spans="1:34" x14ac:dyDescent="0.25">
      <c r="A182" s="14" t="s">
        <v>8460</v>
      </c>
      <c r="B182" s="16" t="s">
        <v>8457</v>
      </c>
      <c r="C182" s="22">
        <v>31483</v>
      </c>
      <c r="D182" s="17" t="str">
        <f t="shared" si="6"/>
        <v>Joey</v>
      </c>
      <c r="E182" s="17" t="str">
        <f t="shared" si="7"/>
        <v>Butler</v>
      </c>
      <c r="F182" s="14" t="s">
        <v>2198</v>
      </c>
      <c r="G182" s="17" t="str">
        <f t="shared" si="8"/>
        <v>AL</v>
      </c>
      <c r="H182" s="14" t="s">
        <v>31</v>
      </c>
      <c r="I182" s="13">
        <v>7799</v>
      </c>
      <c r="J182" s="13">
        <v>542994</v>
      </c>
      <c r="K182" s="14" t="s">
        <v>8457</v>
      </c>
      <c r="L182" s="14">
        <v>1670450</v>
      </c>
      <c r="M182" s="14" t="s">
        <v>8457</v>
      </c>
      <c r="N182" s="14"/>
      <c r="O182" s="14" t="s">
        <v>8461</v>
      </c>
      <c r="P182" s="14" t="s">
        <v>8460</v>
      </c>
      <c r="Q182" s="14">
        <v>9482</v>
      </c>
      <c r="R182" s="14" t="s">
        <v>8457</v>
      </c>
      <c r="S182" s="14">
        <v>30640</v>
      </c>
      <c r="T182" s="14" t="s">
        <v>8457</v>
      </c>
      <c r="U182" s="14"/>
      <c r="V182" s="14" t="s">
        <v>8459</v>
      </c>
      <c r="W182" s="14">
        <v>58118</v>
      </c>
      <c r="X182" s="14">
        <v>9482</v>
      </c>
      <c r="Y182" s="14" t="s">
        <v>8457</v>
      </c>
      <c r="Z182" s="14"/>
      <c r="AA182" s="14" t="s">
        <v>1072</v>
      </c>
      <c r="AB182" s="14" t="s">
        <v>1072</v>
      </c>
      <c r="AC182" s="14"/>
      <c r="AD182" s="14" t="s">
        <v>8458</v>
      </c>
      <c r="AE182" s="14"/>
      <c r="AF182" s="23" t="s">
        <v>8457</v>
      </c>
      <c r="AG182" s="14">
        <v>13375</v>
      </c>
      <c r="AH182" s="14" t="s">
        <v>8457</v>
      </c>
    </row>
    <row r="183" spans="1:34" x14ac:dyDescent="0.25">
      <c r="A183" s="10" t="s">
        <v>8456</v>
      </c>
      <c r="B183" s="16" t="s">
        <v>8453</v>
      </c>
      <c r="C183" s="12">
        <v>34321</v>
      </c>
      <c r="D183" s="10" t="str">
        <f t="shared" si="6"/>
        <v>Byron</v>
      </c>
      <c r="E183" s="10" t="str">
        <f t="shared" si="7"/>
        <v>Buxton</v>
      </c>
      <c r="F183" s="10" t="s">
        <v>23</v>
      </c>
      <c r="G183" s="10" t="str">
        <f t="shared" si="8"/>
        <v>AL</v>
      </c>
      <c r="H183" s="10" t="s">
        <v>31</v>
      </c>
      <c r="I183" s="13" t="s">
        <v>8455</v>
      </c>
      <c r="J183" s="10">
        <v>621439</v>
      </c>
      <c r="K183" s="14"/>
      <c r="L183" s="14">
        <v>2000026</v>
      </c>
      <c r="M183" s="14" t="s">
        <v>8453</v>
      </c>
      <c r="N183" s="14"/>
      <c r="O183" s="14"/>
      <c r="P183" s="14"/>
      <c r="Q183" s="14">
        <v>9590</v>
      </c>
      <c r="R183" s="14"/>
      <c r="S183" s="14">
        <v>32655</v>
      </c>
      <c r="T183" s="14" t="s">
        <v>8453</v>
      </c>
      <c r="U183" s="14"/>
      <c r="V183" s="14"/>
      <c r="W183" s="14"/>
      <c r="X183" s="14"/>
      <c r="Y183" s="14"/>
      <c r="Z183" s="14"/>
      <c r="AA183" s="14" t="s">
        <v>1072</v>
      </c>
      <c r="AB183" s="14" t="s">
        <v>1072</v>
      </c>
      <c r="AC183" s="14" t="s">
        <v>8453</v>
      </c>
      <c r="AD183" s="14" t="s">
        <v>8454</v>
      </c>
      <c r="AE183" s="14">
        <v>12448</v>
      </c>
      <c r="AF183" s="15" t="s">
        <v>8453</v>
      </c>
      <c r="AG183" s="14">
        <v>39086</v>
      </c>
      <c r="AH183" s="14" t="s">
        <v>8453</v>
      </c>
    </row>
    <row r="184" spans="1:34" x14ac:dyDescent="0.25">
      <c r="A184" s="10" t="s">
        <v>8450</v>
      </c>
      <c r="B184" s="16" t="s">
        <v>8448</v>
      </c>
      <c r="C184" s="12">
        <v>26968</v>
      </c>
      <c r="D184" s="10" t="str">
        <f t="shared" si="6"/>
        <v>Tim</v>
      </c>
      <c r="E184" s="10" t="str">
        <f t="shared" si="7"/>
        <v>Byrdak</v>
      </c>
      <c r="F184" s="10" t="s">
        <v>49</v>
      </c>
      <c r="G184" s="10" t="str">
        <f t="shared" si="8"/>
        <v>NL</v>
      </c>
      <c r="H184" s="10" t="s">
        <v>14</v>
      </c>
      <c r="I184" s="13">
        <v>1995</v>
      </c>
      <c r="J184" s="10">
        <v>136263</v>
      </c>
      <c r="K184" s="14" t="s">
        <v>8448</v>
      </c>
      <c r="L184" s="14">
        <v>13117</v>
      </c>
      <c r="M184" s="14" t="s">
        <v>8448</v>
      </c>
      <c r="N184" s="14" t="s">
        <v>8452</v>
      </c>
      <c r="O184" s="14" t="s">
        <v>8451</v>
      </c>
      <c r="P184" s="14" t="s">
        <v>8450</v>
      </c>
      <c r="Q184" s="14">
        <v>6071</v>
      </c>
      <c r="R184" s="14" t="s">
        <v>8448</v>
      </c>
      <c r="S184" s="14">
        <v>3910</v>
      </c>
      <c r="T184" s="14" t="s">
        <v>8448</v>
      </c>
      <c r="U184" s="14"/>
      <c r="V184" s="14" t="s">
        <v>8449</v>
      </c>
      <c r="W184" s="14">
        <v>16834</v>
      </c>
      <c r="X184" s="14">
        <v>6071</v>
      </c>
      <c r="Y184" s="14" t="s">
        <v>8448</v>
      </c>
      <c r="Z184" s="14"/>
      <c r="AA184" s="14" t="s">
        <v>1086</v>
      </c>
      <c r="AB184" s="14" t="s">
        <v>1086</v>
      </c>
      <c r="AC184" s="14"/>
      <c r="AD184" s="14" t="s">
        <v>8447</v>
      </c>
      <c r="AE184" s="14"/>
      <c r="AF184" s="15" t="s">
        <v>1065</v>
      </c>
      <c r="AG184" s="14" t="s">
        <v>1065</v>
      </c>
      <c r="AH184" s="14" t="s">
        <v>1065</v>
      </c>
    </row>
    <row r="185" spans="1:34" x14ac:dyDescent="0.25">
      <c r="A185" s="10" t="s">
        <v>8444</v>
      </c>
      <c r="B185" s="16" t="s">
        <v>8441</v>
      </c>
      <c r="C185" s="12">
        <v>28367</v>
      </c>
      <c r="D185" s="10" t="str">
        <f t="shared" si="6"/>
        <v>Marlon</v>
      </c>
      <c r="E185" s="10" t="str">
        <f t="shared" si="7"/>
        <v>Byrd</v>
      </c>
      <c r="F185" s="10" t="s">
        <v>1527</v>
      </c>
      <c r="G185" s="10" t="str">
        <f t="shared" si="8"/>
        <v>NL</v>
      </c>
      <c r="H185" s="10" t="s">
        <v>31</v>
      </c>
      <c r="I185" s="13">
        <v>950</v>
      </c>
      <c r="J185" s="10">
        <v>407781</v>
      </c>
      <c r="K185" s="14" t="s">
        <v>8441</v>
      </c>
      <c r="L185" s="14">
        <v>284578</v>
      </c>
      <c r="M185" s="14" t="s">
        <v>8441</v>
      </c>
      <c r="N185" s="14" t="s">
        <v>8446</v>
      </c>
      <c r="O185" s="14" t="s">
        <v>8445</v>
      </c>
      <c r="P185" s="14" t="s">
        <v>8444</v>
      </c>
      <c r="Q185" s="14">
        <v>6863</v>
      </c>
      <c r="R185" s="14" t="s">
        <v>8441</v>
      </c>
      <c r="S185" s="14">
        <v>5033</v>
      </c>
      <c r="T185" s="14" t="s">
        <v>8441</v>
      </c>
      <c r="U185" s="14" t="s">
        <v>8441</v>
      </c>
      <c r="V185" s="14" t="s">
        <v>8443</v>
      </c>
      <c r="W185" s="14">
        <v>656</v>
      </c>
      <c r="X185" s="14">
        <v>6863</v>
      </c>
      <c r="Y185" s="14" t="s">
        <v>8441</v>
      </c>
      <c r="Z185" s="14" t="s">
        <v>8442</v>
      </c>
      <c r="AA185" s="14" t="s">
        <v>1072</v>
      </c>
      <c r="AB185" s="14" t="s">
        <v>1072</v>
      </c>
      <c r="AC185" s="14" t="s">
        <v>8441</v>
      </c>
      <c r="AD185" s="14" t="s">
        <v>8442</v>
      </c>
      <c r="AE185" s="14">
        <v>6805</v>
      </c>
      <c r="AF185" s="15" t="s">
        <v>8441</v>
      </c>
      <c r="AG185" s="14">
        <v>5352</v>
      </c>
      <c r="AH185" s="14" t="s">
        <v>8441</v>
      </c>
    </row>
    <row r="186" spans="1:34" x14ac:dyDescent="0.25">
      <c r="A186" s="10" t="s">
        <v>8438</v>
      </c>
      <c r="B186" s="16" t="s">
        <v>8435</v>
      </c>
      <c r="C186" s="12">
        <v>31364</v>
      </c>
      <c r="D186" s="10" t="str">
        <f t="shared" si="6"/>
        <v>Asdrubal</v>
      </c>
      <c r="E186" s="10" t="str">
        <f t="shared" si="7"/>
        <v>Cabrera</v>
      </c>
      <c r="F186" s="10" t="s">
        <v>2198</v>
      </c>
      <c r="G186" s="10" t="str">
        <f t="shared" si="8"/>
        <v>AL</v>
      </c>
      <c r="H186" s="10" t="s">
        <v>25</v>
      </c>
      <c r="I186" s="13">
        <v>4962</v>
      </c>
      <c r="J186" s="10">
        <v>452678</v>
      </c>
      <c r="K186" s="14" t="s">
        <v>8435</v>
      </c>
      <c r="L186" s="14">
        <v>548513</v>
      </c>
      <c r="M186" s="14" t="s">
        <v>8435</v>
      </c>
      <c r="N186" s="14" t="s">
        <v>8440</v>
      </c>
      <c r="O186" s="14" t="s">
        <v>8439</v>
      </c>
      <c r="P186" s="14" t="s">
        <v>8438</v>
      </c>
      <c r="Q186" s="14">
        <v>7947</v>
      </c>
      <c r="R186" s="14" t="s">
        <v>8435</v>
      </c>
      <c r="S186" s="14">
        <v>28671</v>
      </c>
      <c r="T186" s="14" t="s">
        <v>8435</v>
      </c>
      <c r="U186" s="14" t="s">
        <v>8435</v>
      </c>
      <c r="V186" s="14" t="s">
        <v>8437</v>
      </c>
      <c r="W186" s="14">
        <v>45398</v>
      </c>
      <c r="X186" s="14">
        <v>7947</v>
      </c>
      <c r="Y186" s="14" t="s">
        <v>8435</v>
      </c>
      <c r="Z186" s="14" t="s">
        <v>8436</v>
      </c>
      <c r="AA186" s="14" t="s">
        <v>1079</v>
      </c>
      <c r="AB186" s="14" t="s">
        <v>1072</v>
      </c>
      <c r="AC186" s="14" t="s">
        <v>8435</v>
      </c>
      <c r="AD186" s="14" t="s">
        <v>8436</v>
      </c>
      <c r="AE186" s="14">
        <v>8745</v>
      </c>
      <c r="AF186" s="15" t="s">
        <v>8435</v>
      </c>
      <c r="AG186" s="14">
        <v>5221</v>
      </c>
      <c r="AH186" s="14" t="s">
        <v>8435</v>
      </c>
    </row>
    <row r="187" spans="1:34" x14ac:dyDescent="0.25">
      <c r="A187" s="10" t="s">
        <v>8432</v>
      </c>
      <c r="B187" s="16" t="s">
        <v>8429</v>
      </c>
      <c r="C187" s="12">
        <v>31733</v>
      </c>
      <c r="D187" s="10" t="str">
        <f t="shared" si="6"/>
        <v>Everth</v>
      </c>
      <c r="E187" s="10" t="str">
        <f t="shared" si="7"/>
        <v>Cabrera</v>
      </c>
      <c r="F187" s="10" t="s">
        <v>19</v>
      </c>
      <c r="G187" s="10" t="str">
        <f t="shared" si="8"/>
        <v>AL</v>
      </c>
      <c r="H187" s="10" t="s">
        <v>25</v>
      </c>
      <c r="I187" s="13">
        <v>8155</v>
      </c>
      <c r="J187" s="10">
        <v>465784</v>
      </c>
      <c r="K187" s="14" t="s">
        <v>8429</v>
      </c>
      <c r="L187" s="14">
        <v>1655635</v>
      </c>
      <c r="M187" s="14" t="s">
        <v>8429</v>
      </c>
      <c r="N187" s="14" t="s">
        <v>8434</v>
      </c>
      <c r="O187" s="14" t="s">
        <v>8433</v>
      </c>
      <c r="P187" s="14" t="s">
        <v>8432</v>
      </c>
      <c r="Q187" s="14">
        <v>8430</v>
      </c>
      <c r="R187" s="14" t="s">
        <v>8429</v>
      </c>
      <c r="S187" s="14">
        <v>30155</v>
      </c>
      <c r="T187" s="14" t="s">
        <v>8429</v>
      </c>
      <c r="U187" s="14" t="s">
        <v>8429</v>
      </c>
      <c r="V187" s="14" t="s">
        <v>8431</v>
      </c>
      <c r="W187" s="14">
        <v>49628</v>
      </c>
      <c r="X187" s="14">
        <v>8430</v>
      </c>
      <c r="Y187" s="14" t="s">
        <v>8429</v>
      </c>
      <c r="Z187" s="14" t="s">
        <v>8430</v>
      </c>
      <c r="AA187" s="14" t="s">
        <v>1079</v>
      </c>
      <c r="AB187" s="14" t="s">
        <v>1072</v>
      </c>
      <c r="AC187" s="14" t="s">
        <v>8429</v>
      </c>
      <c r="AD187" s="14" t="s">
        <v>8430</v>
      </c>
      <c r="AE187" s="14"/>
      <c r="AF187" s="15" t="s">
        <v>8429</v>
      </c>
      <c r="AG187" s="14">
        <v>5030</v>
      </c>
      <c r="AH187" s="14" t="s">
        <v>1065</v>
      </c>
    </row>
    <row r="188" spans="1:34" x14ac:dyDescent="0.25">
      <c r="A188" s="10" t="s">
        <v>8427</v>
      </c>
      <c r="B188" s="16" t="s">
        <v>8424</v>
      </c>
      <c r="C188" s="12">
        <v>30905</v>
      </c>
      <c r="D188" s="10" t="str">
        <f t="shared" si="6"/>
        <v>Melky</v>
      </c>
      <c r="E188" s="10" t="str">
        <f t="shared" si="7"/>
        <v>Cabrera</v>
      </c>
      <c r="F188" s="10" t="s">
        <v>1415</v>
      </c>
      <c r="G188" s="10" t="str">
        <f t="shared" si="8"/>
        <v>AL</v>
      </c>
      <c r="H188" s="10" t="s">
        <v>31</v>
      </c>
      <c r="I188" s="13">
        <v>4022</v>
      </c>
      <c r="J188" s="10">
        <v>466320</v>
      </c>
      <c r="K188" s="14" t="s">
        <v>8424</v>
      </c>
      <c r="L188" s="14">
        <v>547679</v>
      </c>
      <c r="M188" s="14" t="s">
        <v>8424</v>
      </c>
      <c r="N188" s="14" t="s">
        <v>8423</v>
      </c>
      <c r="O188" s="14" t="s">
        <v>8428</v>
      </c>
      <c r="P188" s="14" t="s">
        <v>8427</v>
      </c>
      <c r="Q188" s="14">
        <v>7595</v>
      </c>
      <c r="R188" s="14" t="s">
        <v>8424</v>
      </c>
      <c r="S188" s="14">
        <v>6347</v>
      </c>
      <c r="T188" s="14" t="s">
        <v>8424</v>
      </c>
      <c r="U188" s="14" t="s">
        <v>8424</v>
      </c>
      <c r="V188" s="14" t="s">
        <v>8426</v>
      </c>
      <c r="W188" s="14">
        <v>45397</v>
      </c>
      <c r="X188" s="14">
        <v>7595</v>
      </c>
      <c r="Y188" s="14" t="s">
        <v>8424</v>
      </c>
      <c r="Z188" s="14" t="s">
        <v>8425</v>
      </c>
      <c r="AA188" s="14" t="s">
        <v>1079</v>
      </c>
      <c r="AB188" s="14" t="s">
        <v>1086</v>
      </c>
      <c r="AC188" s="14" t="s">
        <v>8424</v>
      </c>
      <c r="AD188" s="14" t="s">
        <v>8425</v>
      </c>
      <c r="AE188" s="14">
        <v>8098</v>
      </c>
      <c r="AF188" s="15" t="s">
        <v>8424</v>
      </c>
      <c r="AG188" s="14">
        <v>5393</v>
      </c>
      <c r="AH188" s="14" t="s">
        <v>8424</v>
      </c>
    </row>
    <row r="189" spans="1:34" x14ac:dyDescent="0.25">
      <c r="A189" s="10" t="s">
        <v>8421</v>
      </c>
      <c r="B189" s="16" t="s">
        <v>8418</v>
      </c>
      <c r="C189" s="12">
        <v>30424</v>
      </c>
      <c r="D189" s="10" t="str">
        <f t="shared" si="6"/>
        <v>Miguel</v>
      </c>
      <c r="E189" s="10" t="str">
        <f t="shared" si="7"/>
        <v>Cabrera</v>
      </c>
      <c r="F189" s="10" t="s">
        <v>1067</v>
      </c>
      <c r="G189" s="10" t="str">
        <f t="shared" si="8"/>
        <v>AL</v>
      </c>
      <c r="H189" s="10" t="s">
        <v>68</v>
      </c>
      <c r="I189" s="13">
        <v>1744</v>
      </c>
      <c r="J189" s="10">
        <v>408234</v>
      </c>
      <c r="K189" s="14" t="s">
        <v>8418</v>
      </c>
      <c r="L189" s="14">
        <v>288897</v>
      </c>
      <c r="M189" s="14" t="s">
        <v>8418</v>
      </c>
      <c r="N189" s="14" t="s">
        <v>8423</v>
      </c>
      <c r="O189" s="14" t="s">
        <v>8422</v>
      </c>
      <c r="P189" s="14" t="s">
        <v>8421</v>
      </c>
      <c r="Q189" s="14">
        <v>7163</v>
      </c>
      <c r="R189" s="14" t="s">
        <v>8418</v>
      </c>
      <c r="S189" s="14">
        <v>5544</v>
      </c>
      <c r="T189" s="14" t="s">
        <v>8418</v>
      </c>
      <c r="U189" s="14" t="s">
        <v>8418</v>
      </c>
      <c r="V189" s="14" t="s">
        <v>8420</v>
      </c>
      <c r="W189" s="14">
        <v>31483</v>
      </c>
      <c r="X189" s="14">
        <v>7163</v>
      </c>
      <c r="Y189" s="14" t="s">
        <v>8418</v>
      </c>
      <c r="Z189" s="14" t="s">
        <v>8419</v>
      </c>
      <c r="AA189" s="14" t="s">
        <v>1072</v>
      </c>
      <c r="AB189" s="14" t="s">
        <v>1072</v>
      </c>
      <c r="AC189" s="14" t="s">
        <v>8418</v>
      </c>
      <c r="AD189" s="14" t="s">
        <v>8419</v>
      </c>
      <c r="AE189" s="14">
        <v>6888</v>
      </c>
      <c r="AF189" s="15" t="s">
        <v>8418</v>
      </c>
      <c r="AG189" s="14">
        <v>5118</v>
      </c>
      <c r="AH189" s="14" t="s">
        <v>8418</v>
      </c>
    </row>
    <row r="190" spans="1:34" x14ac:dyDescent="0.25">
      <c r="A190" s="10" t="s">
        <v>8416</v>
      </c>
      <c r="B190" s="16" t="s">
        <v>8415</v>
      </c>
      <c r="C190" s="12">
        <v>27335</v>
      </c>
      <c r="D190" s="10" t="str">
        <f t="shared" si="6"/>
        <v>Orlando</v>
      </c>
      <c r="E190" s="10" t="str">
        <f t="shared" si="7"/>
        <v>Cabrera</v>
      </c>
      <c r="F190" s="10" t="s">
        <v>1092</v>
      </c>
      <c r="G190" s="10" t="str">
        <f t="shared" si="8"/>
        <v/>
      </c>
      <c r="H190" s="10" t="s">
        <v>25</v>
      </c>
      <c r="I190" s="13">
        <v>766</v>
      </c>
      <c r="J190" s="10">
        <v>111851</v>
      </c>
      <c r="K190" s="14"/>
      <c r="L190" s="14">
        <v>11512</v>
      </c>
      <c r="M190" s="14" t="s">
        <v>8415</v>
      </c>
      <c r="N190" s="14"/>
      <c r="O190" s="14" t="s">
        <v>8417</v>
      </c>
      <c r="P190" s="14" t="s">
        <v>8416</v>
      </c>
      <c r="Q190" s="14"/>
      <c r="R190" s="14"/>
      <c r="S190" s="14">
        <v>3739</v>
      </c>
      <c r="T190" s="14" t="s">
        <v>8415</v>
      </c>
      <c r="U190" s="14"/>
      <c r="V190" s="14" t="s">
        <v>8414</v>
      </c>
      <c r="W190" s="14">
        <v>389</v>
      </c>
      <c r="X190" s="14"/>
      <c r="Y190" s="14"/>
      <c r="Z190" s="14"/>
      <c r="AA190" s="14" t="s">
        <v>1072</v>
      </c>
      <c r="AB190" s="14" t="s">
        <v>1072</v>
      </c>
      <c r="AC190" s="14"/>
      <c r="AD190" s="14" t="s">
        <v>8413</v>
      </c>
      <c r="AE190" s="14"/>
      <c r="AF190" s="15" t="s">
        <v>1065</v>
      </c>
      <c r="AG190" s="14" t="s">
        <v>1065</v>
      </c>
      <c r="AH190" s="14" t="s">
        <v>1065</v>
      </c>
    </row>
    <row r="191" spans="1:34" x14ac:dyDescent="0.25">
      <c r="A191" s="10" t="s">
        <v>8410</v>
      </c>
      <c r="B191" s="16" t="s">
        <v>8407</v>
      </c>
      <c r="C191" s="12">
        <v>32203</v>
      </c>
      <c r="D191" s="10" t="str">
        <f t="shared" si="6"/>
        <v>Trevor</v>
      </c>
      <c r="E191" s="10" t="str">
        <f t="shared" si="7"/>
        <v>Cahill</v>
      </c>
      <c r="F191" s="10" t="s">
        <v>1111</v>
      </c>
      <c r="G191" s="10" t="str">
        <f t="shared" si="8"/>
        <v>NL</v>
      </c>
      <c r="H191" s="10" t="s">
        <v>14</v>
      </c>
      <c r="I191" s="13">
        <v>6249</v>
      </c>
      <c r="J191" s="10">
        <v>502239</v>
      </c>
      <c r="K191" s="14" t="s">
        <v>8407</v>
      </c>
      <c r="L191" s="14">
        <v>1619075</v>
      </c>
      <c r="M191" s="14" t="s">
        <v>8407</v>
      </c>
      <c r="N191" s="14" t="s">
        <v>8412</v>
      </c>
      <c r="O191" s="14" t="s">
        <v>8411</v>
      </c>
      <c r="P191" s="14" t="s">
        <v>8410</v>
      </c>
      <c r="Q191" s="14">
        <v>8410</v>
      </c>
      <c r="R191" s="14" t="s">
        <v>8407</v>
      </c>
      <c r="S191" s="14">
        <v>30054</v>
      </c>
      <c r="T191" s="14" t="s">
        <v>8407</v>
      </c>
      <c r="U191" s="14"/>
      <c r="V191" s="14" t="s">
        <v>8409</v>
      </c>
      <c r="W191" s="14">
        <v>50199</v>
      </c>
      <c r="X191" s="14">
        <v>8410</v>
      </c>
      <c r="Y191" s="14" t="s">
        <v>8407</v>
      </c>
      <c r="Z191" s="14" t="s">
        <v>8408</v>
      </c>
      <c r="AA191" s="14" t="s">
        <v>1072</v>
      </c>
      <c r="AB191" s="14" t="s">
        <v>1072</v>
      </c>
      <c r="AC191" s="14"/>
      <c r="AD191" s="14" t="s">
        <v>8408</v>
      </c>
      <c r="AE191" s="14">
        <v>9355</v>
      </c>
      <c r="AF191" s="15" t="s">
        <v>8407</v>
      </c>
      <c r="AG191" s="14">
        <v>5599</v>
      </c>
      <c r="AH191" s="14" t="s">
        <v>8407</v>
      </c>
    </row>
    <row r="192" spans="1:34" x14ac:dyDescent="0.25">
      <c r="A192" s="10" t="s">
        <v>8404</v>
      </c>
      <c r="B192" s="16" t="s">
        <v>8401</v>
      </c>
      <c r="C192" s="12">
        <v>31515</v>
      </c>
      <c r="D192" s="10" t="str">
        <f t="shared" si="6"/>
        <v>Lorenzo</v>
      </c>
      <c r="E192" s="10" t="str">
        <f t="shared" si="7"/>
        <v>Cain</v>
      </c>
      <c r="F192" s="10" t="s">
        <v>1156</v>
      </c>
      <c r="G192" s="10" t="str">
        <f t="shared" si="8"/>
        <v>AL</v>
      </c>
      <c r="H192" s="10" t="s">
        <v>31</v>
      </c>
      <c r="I192" s="13">
        <v>9077</v>
      </c>
      <c r="J192" s="10">
        <v>456715</v>
      </c>
      <c r="K192" s="14" t="s">
        <v>8401</v>
      </c>
      <c r="L192" s="14">
        <v>1103279</v>
      </c>
      <c r="M192" s="14" t="s">
        <v>8401</v>
      </c>
      <c r="N192" s="14" t="s">
        <v>8406</v>
      </c>
      <c r="O192" s="14" t="s">
        <v>8405</v>
      </c>
      <c r="P192" s="14" t="s">
        <v>8404</v>
      </c>
      <c r="Q192" s="14">
        <v>8762</v>
      </c>
      <c r="R192" s="14" t="s">
        <v>8401</v>
      </c>
      <c r="S192" s="14">
        <v>29416</v>
      </c>
      <c r="T192" s="14" t="s">
        <v>8401</v>
      </c>
      <c r="U192" s="14" t="s">
        <v>8401</v>
      </c>
      <c r="V192" s="14" t="s">
        <v>8403</v>
      </c>
      <c r="W192" s="14">
        <v>47202</v>
      </c>
      <c r="X192" s="14">
        <v>8762</v>
      </c>
      <c r="Y192" s="14" t="s">
        <v>8401</v>
      </c>
      <c r="Z192" s="14" t="s">
        <v>8402</v>
      </c>
      <c r="AA192" s="14" t="s">
        <v>1072</v>
      </c>
      <c r="AB192" s="14" t="s">
        <v>1072</v>
      </c>
      <c r="AC192" s="14" t="s">
        <v>8401</v>
      </c>
      <c r="AD192" s="14" t="s">
        <v>8402</v>
      </c>
      <c r="AE192" s="14">
        <v>8825</v>
      </c>
      <c r="AF192" s="15" t="s">
        <v>8401</v>
      </c>
      <c r="AG192" s="14">
        <v>12434</v>
      </c>
      <c r="AH192" s="14" t="s">
        <v>8401</v>
      </c>
    </row>
    <row r="193" spans="1:34" x14ac:dyDescent="0.25">
      <c r="A193" s="10" t="s">
        <v>8398</v>
      </c>
      <c r="B193" s="16" t="s">
        <v>8395</v>
      </c>
      <c r="C193" s="12">
        <v>30956</v>
      </c>
      <c r="D193" s="10" t="str">
        <f t="shared" si="6"/>
        <v>Matt</v>
      </c>
      <c r="E193" s="10" t="str">
        <f t="shared" si="7"/>
        <v>Cain</v>
      </c>
      <c r="F193" s="10" t="s">
        <v>1551</v>
      </c>
      <c r="G193" s="10" t="str">
        <f t="shared" si="8"/>
        <v>NL</v>
      </c>
      <c r="H193" s="10" t="s">
        <v>14</v>
      </c>
      <c r="I193" s="13">
        <v>4732</v>
      </c>
      <c r="J193" s="10">
        <v>430912</v>
      </c>
      <c r="K193" s="14" t="s">
        <v>8395</v>
      </c>
      <c r="L193" s="14">
        <v>479027</v>
      </c>
      <c r="M193" s="14" t="s">
        <v>8395</v>
      </c>
      <c r="N193" s="14" t="s">
        <v>8400</v>
      </c>
      <c r="O193" s="14" t="s">
        <v>8399</v>
      </c>
      <c r="P193" s="14" t="s">
        <v>8398</v>
      </c>
      <c r="Q193" s="14">
        <v>7495</v>
      </c>
      <c r="R193" s="14" t="s">
        <v>8395</v>
      </c>
      <c r="S193" s="14">
        <v>6202</v>
      </c>
      <c r="T193" s="14" t="s">
        <v>8395</v>
      </c>
      <c r="U193" s="14"/>
      <c r="V193" s="14" t="s">
        <v>8397</v>
      </c>
      <c r="W193" s="14">
        <v>31476</v>
      </c>
      <c r="X193" s="14">
        <v>7495</v>
      </c>
      <c r="Y193" s="14" t="s">
        <v>8395</v>
      </c>
      <c r="Z193" s="14" t="s">
        <v>8396</v>
      </c>
      <c r="AA193" s="14" t="s">
        <v>1072</v>
      </c>
      <c r="AB193" s="14" t="s">
        <v>1072</v>
      </c>
      <c r="AC193" s="14" t="s">
        <v>8395</v>
      </c>
      <c r="AD193" s="14" t="s">
        <v>8396</v>
      </c>
      <c r="AE193" s="14">
        <v>7475</v>
      </c>
      <c r="AF193" s="15" t="s">
        <v>8395</v>
      </c>
      <c r="AG193" s="14">
        <v>5789</v>
      </c>
      <c r="AH193" s="14" t="s">
        <v>8395</v>
      </c>
    </row>
    <row r="194" spans="1:34" x14ac:dyDescent="0.25">
      <c r="A194" s="10" t="s">
        <v>8393</v>
      </c>
      <c r="B194" s="16" t="s">
        <v>8390</v>
      </c>
      <c r="C194" s="12">
        <v>32064</v>
      </c>
      <c r="D194" s="10" t="str">
        <f t="shared" ref="D194:D257" si="9">LEFT(B194,FIND(" ",B194,1)-1)</f>
        <v>Kole</v>
      </c>
      <c r="E194" s="10" t="str">
        <f t="shared" ref="E194:E257" si="10">MID(B194,FIND(" ",B194,1)+1,255)</f>
        <v>Calhoun</v>
      </c>
      <c r="F194" s="10" t="s">
        <v>38</v>
      </c>
      <c r="G194" s="10" t="str">
        <f t="shared" ref="G194:G257" si="11">IF(F194="N/A","",IF(F194="","",IF(OR(F194="BAL",F194="BOS",F194="NYY",F194="TB",F194="TOR",F194="CHW",F194="CLE",F194="DET",F194="KC",F194="MIN",F194="HOU",F194="LAA",F194="OAK",F194="SEA",F194="TEX")=TRUE,"AL","NL")))</f>
        <v>AL</v>
      </c>
      <c r="H194" s="10" t="s">
        <v>31</v>
      </c>
      <c r="I194" s="13">
        <v>11200</v>
      </c>
      <c r="J194" s="10">
        <v>594777</v>
      </c>
      <c r="K194" s="14" t="s">
        <v>8390</v>
      </c>
      <c r="L194" s="14">
        <v>1811964</v>
      </c>
      <c r="M194" s="14" t="s">
        <v>8390</v>
      </c>
      <c r="N194" s="14"/>
      <c r="O194" s="14" t="s">
        <v>8394</v>
      </c>
      <c r="P194" s="14" t="s">
        <v>8393</v>
      </c>
      <c r="Q194" s="14">
        <v>9191</v>
      </c>
      <c r="R194" s="14" t="s">
        <v>8390</v>
      </c>
      <c r="S194" s="14">
        <v>31413</v>
      </c>
      <c r="T194" s="14" t="s">
        <v>8390</v>
      </c>
      <c r="U194" s="14" t="s">
        <v>8390</v>
      </c>
      <c r="V194" s="14" t="s">
        <v>8392</v>
      </c>
      <c r="W194" s="14">
        <v>67728</v>
      </c>
      <c r="X194" s="14">
        <v>9191</v>
      </c>
      <c r="Y194" s="14" t="s">
        <v>8390</v>
      </c>
      <c r="Z194" s="14" t="s">
        <v>8391</v>
      </c>
      <c r="AA194" s="14" t="s">
        <v>1086</v>
      </c>
      <c r="AB194" s="14" t="s">
        <v>1086</v>
      </c>
      <c r="AC194" s="14" t="s">
        <v>8390</v>
      </c>
      <c r="AD194" s="14" t="s">
        <v>8391</v>
      </c>
      <c r="AE194" s="14">
        <v>12257</v>
      </c>
      <c r="AF194" s="15" t="s">
        <v>8390</v>
      </c>
      <c r="AG194" s="14">
        <v>13924</v>
      </c>
      <c r="AH194" s="14" t="s">
        <v>8390</v>
      </c>
    </row>
    <row r="195" spans="1:34" x14ac:dyDescent="0.25">
      <c r="A195" s="10" t="s">
        <v>8387</v>
      </c>
      <c r="B195" s="16" t="s">
        <v>8384</v>
      </c>
      <c r="C195" s="12">
        <v>30425</v>
      </c>
      <c r="D195" s="10" t="str">
        <f t="shared" si="9"/>
        <v>Alberto</v>
      </c>
      <c r="E195" s="10" t="str">
        <f t="shared" si="10"/>
        <v>Callaspo</v>
      </c>
      <c r="F195" s="10" t="s">
        <v>29</v>
      </c>
      <c r="G195" s="10" t="str">
        <f t="shared" si="11"/>
        <v>NL</v>
      </c>
      <c r="H195" s="10" t="s">
        <v>73</v>
      </c>
      <c r="I195" s="13">
        <v>3336</v>
      </c>
      <c r="J195" s="10">
        <v>430948</v>
      </c>
      <c r="K195" s="14" t="s">
        <v>8384</v>
      </c>
      <c r="L195" s="14">
        <v>479166</v>
      </c>
      <c r="M195" s="14" t="s">
        <v>8384</v>
      </c>
      <c r="N195" s="14" t="s">
        <v>8389</v>
      </c>
      <c r="O195" s="14" t="s">
        <v>8388</v>
      </c>
      <c r="P195" s="14" t="s">
        <v>8387</v>
      </c>
      <c r="Q195" s="14">
        <v>7832</v>
      </c>
      <c r="R195" s="14" t="s">
        <v>8384</v>
      </c>
      <c r="S195" s="14">
        <v>28541</v>
      </c>
      <c r="T195" s="14" t="s">
        <v>8384</v>
      </c>
      <c r="U195" s="14" t="s">
        <v>8384</v>
      </c>
      <c r="V195" s="14" t="s">
        <v>8386</v>
      </c>
      <c r="W195" s="14">
        <v>33433</v>
      </c>
      <c r="X195" s="14">
        <v>7832</v>
      </c>
      <c r="Y195" s="14" t="s">
        <v>8384</v>
      </c>
      <c r="Z195" s="14" t="s">
        <v>8385</v>
      </c>
      <c r="AA195" s="14" t="s">
        <v>1079</v>
      </c>
      <c r="AB195" s="14" t="s">
        <v>1072</v>
      </c>
      <c r="AC195" s="14" t="s">
        <v>8384</v>
      </c>
      <c r="AD195" s="14" t="s">
        <v>8385</v>
      </c>
      <c r="AE195" s="14">
        <v>7685</v>
      </c>
      <c r="AF195" s="15" t="s">
        <v>8384</v>
      </c>
      <c r="AG195" s="14">
        <v>5132</v>
      </c>
      <c r="AH195" s="14" t="s">
        <v>8384</v>
      </c>
    </row>
    <row r="196" spans="1:34" x14ac:dyDescent="0.25">
      <c r="A196" s="10" t="s">
        <v>8382</v>
      </c>
      <c r="B196" s="16" t="s">
        <v>8381</v>
      </c>
      <c r="C196" s="12">
        <v>26672</v>
      </c>
      <c r="D196" s="10" t="str">
        <f t="shared" si="9"/>
        <v>Mike</v>
      </c>
      <c r="E196" s="10" t="str">
        <f t="shared" si="10"/>
        <v>Cameron</v>
      </c>
      <c r="F196" s="10" t="s">
        <v>1092</v>
      </c>
      <c r="G196" s="10" t="str">
        <f t="shared" si="11"/>
        <v/>
      </c>
      <c r="H196" s="10" t="s">
        <v>31</v>
      </c>
      <c r="I196" s="13">
        <v>1070</v>
      </c>
      <c r="J196" s="10">
        <v>111904</v>
      </c>
      <c r="K196" s="14"/>
      <c r="L196" s="14">
        <v>7488</v>
      </c>
      <c r="M196" s="14" t="s">
        <v>8381</v>
      </c>
      <c r="N196" s="14"/>
      <c r="O196" s="14" t="s">
        <v>8383</v>
      </c>
      <c r="P196" s="14" t="s">
        <v>8382</v>
      </c>
      <c r="Q196" s="14"/>
      <c r="R196" s="14"/>
      <c r="S196" s="14">
        <v>3331</v>
      </c>
      <c r="T196" s="14" t="s">
        <v>8381</v>
      </c>
      <c r="U196" s="14"/>
      <c r="V196" s="14" t="s">
        <v>8380</v>
      </c>
      <c r="W196" s="14">
        <v>1142</v>
      </c>
      <c r="X196" s="14"/>
      <c r="Y196" s="14"/>
      <c r="Z196" s="14"/>
      <c r="AA196" s="14" t="s">
        <v>1072</v>
      </c>
      <c r="AB196" s="14" t="s">
        <v>1072</v>
      </c>
      <c r="AC196" s="14"/>
      <c r="AD196" s="14" t="s">
        <v>8379</v>
      </c>
      <c r="AE196" s="14"/>
      <c r="AF196" s="15" t="s">
        <v>1065</v>
      </c>
      <c r="AG196" s="14" t="s">
        <v>1065</v>
      </c>
      <c r="AH196" s="14" t="s">
        <v>1065</v>
      </c>
    </row>
    <row r="197" spans="1:34" x14ac:dyDescent="0.25">
      <c r="A197" s="14" t="s">
        <v>8377</v>
      </c>
      <c r="B197" s="16" t="s">
        <v>8373</v>
      </c>
      <c r="C197" s="22">
        <v>31944</v>
      </c>
      <c r="D197" s="17" t="str">
        <f t="shared" si="9"/>
        <v>Arquimedes</v>
      </c>
      <c r="E197" s="17" t="str">
        <f t="shared" si="10"/>
        <v>Caminero</v>
      </c>
      <c r="F197" s="14" t="s">
        <v>81</v>
      </c>
      <c r="G197" s="17" t="str">
        <f t="shared" si="11"/>
        <v>NL</v>
      </c>
      <c r="H197" s="14" t="s">
        <v>14</v>
      </c>
      <c r="I197" s="13">
        <v>8992</v>
      </c>
      <c r="J197" s="13">
        <v>491708</v>
      </c>
      <c r="K197" s="14" t="s">
        <v>8373</v>
      </c>
      <c r="L197" s="14">
        <v>1784927</v>
      </c>
      <c r="M197" s="14" t="s">
        <v>8373</v>
      </c>
      <c r="N197" s="14"/>
      <c r="O197" s="14" t="s">
        <v>8378</v>
      </c>
      <c r="P197" s="14" t="s">
        <v>8377</v>
      </c>
      <c r="Q197" s="14">
        <v>9493</v>
      </c>
      <c r="R197" s="14" t="s">
        <v>8373</v>
      </c>
      <c r="S197" s="14">
        <v>30979</v>
      </c>
      <c r="T197" s="14" t="s">
        <v>8373</v>
      </c>
      <c r="U197" s="14"/>
      <c r="V197" s="14" t="s">
        <v>8376</v>
      </c>
      <c r="W197" s="14">
        <v>51195</v>
      </c>
      <c r="X197" s="14">
        <v>9493</v>
      </c>
      <c r="Y197" s="14" t="s">
        <v>8375</v>
      </c>
      <c r="Z197" s="14"/>
      <c r="AA197" s="14" t="s">
        <v>1072</v>
      </c>
      <c r="AB197" s="14" t="s">
        <v>1072</v>
      </c>
      <c r="AC197" s="14"/>
      <c r="AD197" s="14" t="s">
        <v>8374</v>
      </c>
      <c r="AE197" s="14"/>
      <c r="AF197" s="23" t="s">
        <v>8373</v>
      </c>
      <c r="AG197" s="14">
        <v>13656</v>
      </c>
      <c r="AH197" s="14" t="s">
        <v>8373</v>
      </c>
    </row>
    <row r="198" spans="1:34" x14ac:dyDescent="0.25">
      <c r="A198" s="10" t="s">
        <v>8371</v>
      </c>
      <c r="B198" s="16" t="s">
        <v>8369</v>
      </c>
      <c r="C198" s="12">
        <v>31562</v>
      </c>
      <c r="D198" s="10" t="str">
        <f t="shared" si="9"/>
        <v>Tony</v>
      </c>
      <c r="E198" s="10" t="str">
        <f t="shared" si="10"/>
        <v>Campana</v>
      </c>
      <c r="F198" s="10" t="s">
        <v>1415</v>
      </c>
      <c r="G198" s="10" t="str">
        <f t="shared" si="11"/>
        <v>AL</v>
      </c>
      <c r="H198" s="10" t="s">
        <v>31</v>
      </c>
      <c r="I198" s="13">
        <v>4964</v>
      </c>
      <c r="J198" s="10">
        <v>542999</v>
      </c>
      <c r="K198" s="14" t="s">
        <v>8369</v>
      </c>
      <c r="L198" s="14">
        <v>1665403</v>
      </c>
      <c r="M198" s="14" t="s">
        <v>8369</v>
      </c>
      <c r="N198" s="14"/>
      <c r="O198" s="14" t="s">
        <v>8372</v>
      </c>
      <c r="P198" s="14" t="s">
        <v>8371</v>
      </c>
      <c r="Q198" s="14">
        <v>8933</v>
      </c>
      <c r="R198" s="14" t="s">
        <v>8369</v>
      </c>
      <c r="S198" s="14">
        <v>30846</v>
      </c>
      <c r="T198" s="14" t="s">
        <v>8369</v>
      </c>
      <c r="U198" s="14"/>
      <c r="V198" s="14" t="s">
        <v>8370</v>
      </c>
      <c r="W198" s="14">
        <v>58124</v>
      </c>
      <c r="X198" s="14">
        <v>8933</v>
      </c>
      <c r="Y198" s="14" t="s">
        <v>8369</v>
      </c>
      <c r="Z198" s="14" t="s">
        <v>8368</v>
      </c>
      <c r="AA198" s="14" t="s">
        <v>1086</v>
      </c>
      <c r="AB198" s="14" t="s">
        <v>1086</v>
      </c>
      <c r="AC198" s="14" t="s">
        <v>8369</v>
      </c>
      <c r="AD198" s="14" t="s">
        <v>8368</v>
      </c>
      <c r="AE198" s="14"/>
      <c r="AF198" s="15" t="s">
        <v>1065</v>
      </c>
      <c r="AG198" s="14" t="s">
        <v>1065</v>
      </c>
      <c r="AH198" s="14" t="s">
        <v>1065</v>
      </c>
    </row>
    <row r="199" spans="1:34" x14ac:dyDescent="0.25">
      <c r="A199" s="10" t="s">
        <v>8366</v>
      </c>
      <c r="B199" s="16" t="s">
        <v>8363</v>
      </c>
      <c r="C199" s="12">
        <v>31876</v>
      </c>
      <c r="D199" s="10" t="str">
        <f t="shared" si="9"/>
        <v>Eric</v>
      </c>
      <c r="E199" s="10" t="str">
        <f t="shared" si="10"/>
        <v>Campbell</v>
      </c>
      <c r="F199" s="10" t="s">
        <v>49</v>
      </c>
      <c r="G199" s="10" t="str">
        <f t="shared" si="11"/>
        <v>NL</v>
      </c>
      <c r="H199" s="10" t="s">
        <v>31</v>
      </c>
      <c r="I199" s="13">
        <v>6938</v>
      </c>
      <c r="J199" s="10">
        <v>493472</v>
      </c>
      <c r="K199" s="14" t="s">
        <v>8363</v>
      </c>
      <c r="L199" s="14">
        <v>1665895</v>
      </c>
      <c r="M199" s="14" t="s">
        <v>8363</v>
      </c>
      <c r="N199" s="14"/>
      <c r="O199" s="14" t="s">
        <v>8367</v>
      </c>
      <c r="P199" s="14" t="s">
        <v>8366</v>
      </c>
      <c r="Q199" s="14">
        <v>9700</v>
      </c>
      <c r="R199" s="14" t="s">
        <v>8363</v>
      </c>
      <c r="S199" s="14">
        <v>31171</v>
      </c>
      <c r="T199" s="14" t="s">
        <v>8363</v>
      </c>
      <c r="U199" s="14"/>
      <c r="V199" s="14" t="s">
        <v>8365</v>
      </c>
      <c r="W199" s="14">
        <v>58125</v>
      </c>
      <c r="X199" s="14">
        <v>9700</v>
      </c>
      <c r="Y199" s="14" t="s">
        <v>8363</v>
      </c>
      <c r="Z199" s="14" t="s">
        <v>8364</v>
      </c>
      <c r="AA199" s="14" t="s">
        <v>1072</v>
      </c>
      <c r="AB199" s="14" t="s">
        <v>1072</v>
      </c>
      <c r="AC199" s="14" t="s">
        <v>8363</v>
      </c>
      <c r="AD199" s="14" t="s">
        <v>8364</v>
      </c>
      <c r="AE199" s="14"/>
      <c r="AF199" s="15" t="s">
        <v>8363</v>
      </c>
      <c r="AG199" s="14">
        <v>13203</v>
      </c>
      <c r="AH199" s="14" t="s">
        <v>8363</v>
      </c>
    </row>
    <row r="200" spans="1:34" x14ac:dyDescent="0.25">
      <c r="A200" s="10" t="s">
        <v>8360</v>
      </c>
      <c r="B200" s="16" t="s">
        <v>8358</v>
      </c>
      <c r="C200" s="12">
        <v>27716</v>
      </c>
      <c r="D200" s="10" t="str">
        <f t="shared" si="9"/>
        <v>Shawn</v>
      </c>
      <c r="E200" s="10" t="str">
        <f t="shared" si="10"/>
        <v>Camp</v>
      </c>
      <c r="F200" s="10" t="s">
        <v>1092</v>
      </c>
      <c r="G200" s="10" t="str">
        <f t="shared" si="11"/>
        <v/>
      </c>
      <c r="H200" s="10" t="s">
        <v>14</v>
      </c>
      <c r="I200" s="13">
        <v>1855</v>
      </c>
      <c r="J200" s="10">
        <v>425861</v>
      </c>
      <c r="K200" s="14" t="s">
        <v>8358</v>
      </c>
      <c r="L200" s="14">
        <v>132641</v>
      </c>
      <c r="M200" s="14" t="s">
        <v>8358</v>
      </c>
      <c r="N200" s="14" t="s">
        <v>8362</v>
      </c>
      <c r="O200" s="14" t="s">
        <v>8361</v>
      </c>
      <c r="P200" s="14" t="s">
        <v>8360</v>
      </c>
      <c r="Q200" s="14">
        <v>7304</v>
      </c>
      <c r="R200" s="14" t="s">
        <v>8358</v>
      </c>
      <c r="S200" s="14">
        <v>5930</v>
      </c>
      <c r="T200" s="14" t="s">
        <v>8358</v>
      </c>
      <c r="U200" s="14"/>
      <c r="V200" s="14" t="s">
        <v>8359</v>
      </c>
      <c r="W200" s="14">
        <v>33458</v>
      </c>
      <c r="X200" s="14">
        <v>7304</v>
      </c>
      <c r="Y200" s="14" t="s">
        <v>8358</v>
      </c>
      <c r="Z200" s="14" t="s">
        <v>8357</v>
      </c>
      <c r="AA200" s="14" t="s">
        <v>1072</v>
      </c>
      <c r="AB200" s="14" t="s">
        <v>1072</v>
      </c>
      <c r="AC200" s="14"/>
      <c r="AD200" s="14" t="s">
        <v>8357</v>
      </c>
      <c r="AE200" s="14"/>
      <c r="AF200" s="15" t="s">
        <v>1065</v>
      </c>
      <c r="AG200" s="14" t="s">
        <v>1065</v>
      </c>
      <c r="AH200" s="14" t="s">
        <v>1065</v>
      </c>
    </row>
    <row r="201" spans="1:34" x14ac:dyDescent="0.25">
      <c r="A201" s="10" t="s">
        <v>8355</v>
      </c>
      <c r="B201" s="16" t="s">
        <v>8352</v>
      </c>
      <c r="C201" s="12">
        <v>32554</v>
      </c>
      <c r="D201" s="10" t="str">
        <f t="shared" si="9"/>
        <v>Mark</v>
      </c>
      <c r="E201" s="10" t="str">
        <f t="shared" si="10"/>
        <v>Canha</v>
      </c>
      <c r="F201" s="10" t="s">
        <v>1084</v>
      </c>
      <c r="G201" s="10" t="str">
        <f t="shared" si="11"/>
        <v>AL</v>
      </c>
      <c r="H201" s="10" t="s">
        <v>31</v>
      </c>
      <c r="I201" s="13">
        <v>11445</v>
      </c>
      <c r="J201" s="17">
        <v>592192</v>
      </c>
      <c r="K201" s="14" t="s">
        <v>8352</v>
      </c>
      <c r="L201" s="14">
        <v>1960772</v>
      </c>
      <c r="M201" s="14" t="s">
        <v>8352</v>
      </c>
      <c r="N201" s="14" t="s">
        <v>8356</v>
      </c>
      <c r="O201" s="14"/>
      <c r="P201" s="14" t="s">
        <v>8355</v>
      </c>
      <c r="Q201" s="14">
        <v>9898</v>
      </c>
      <c r="R201" s="14" t="s">
        <v>8352</v>
      </c>
      <c r="S201" s="14">
        <v>31670</v>
      </c>
      <c r="T201" s="14" t="s">
        <v>8352</v>
      </c>
      <c r="U201" s="14"/>
      <c r="V201" s="14" t="s">
        <v>8354</v>
      </c>
      <c r="W201" s="14">
        <v>66950</v>
      </c>
      <c r="X201" s="14">
        <v>9898</v>
      </c>
      <c r="Y201" s="14" t="s">
        <v>8352</v>
      </c>
      <c r="Z201" s="14"/>
      <c r="AA201" s="14" t="s">
        <v>1072</v>
      </c>
      <c r="AB201" s="14" t="s">
        <v>1072</v>
      </c>
      <c r="AC201" s="14"/>
      <c r="AD201" s="14" t="s">
        <v>8353</v>
      </c>
      <c r="AE201" s="14"/>
      <c r="AF201" s="15" t="s">
        <v>8352</v>
      </c>
      <c r="AG201" s="14">
        <v>21666</v>
      </c>
      <c r="AH201" s="14" t="s">
        <v>8352</v>
      </c>
    </row>
    <row r="202" spans="1:34" x14ac:dyDescent="0.25">
      <c r="A202" s="10" t="s">
        <v>8349</v>
      </c>
      <c r="B202" s="16" t="s">
        <v>8346</v>
      </c>
      <c r="C202" s="12">
        <v>30246</v>
      </c>
      <c r="D202" s="10" t="str">
        <f t="shared" si="9"/>
        <v>Robinson</v>
      </c>
      <c r="E202" s="10" t="str">
        <f t="shared" si="10"/>
        <v>Cano</v>
      </c>
      <c r="F202" s="10" t="s">
        <v>1076</v>
      </c>
      <c r="G202" s="10" t="str">
        <f t="shared" si="11"/>
        <v>AL</v>
      </c>
      <c r="H202" s="10" t="s">
        <v>73</v>
      </c>
      <c r="I202" s="13">
        <v>3269</v>
      </c>
      <c r="J202" s="10">
        <v>429664</v>
      </c>
      <c r="K202" s="14" t="s">
        <v>8346</v>
      </c>
      <c r="L202" s="14">
        <v>532997</v>
      </c>
      <c r="M202" s="14" t="s">
        <v>8346</v>
      </c>
      <c r="N202" s="14" t="s">
        <v>8351</v>
      </c>
      <c r="O202" s="14" t="s">
        <v>8350</v>
      </c>
      <c r="P202" s="14" t="s">
        <v>8349</v>
      </c>
      <c r="Q202" s="14">
        <v>7497</v>
      </c>
      <c r="R202" s="14" t="s">
        <v>8346</v>
      </c>
      <c r="S202" s="14">
        <v>6204</v>
      </c>
      <c r="T202" s="14" t="s">
        <v>8346</v>
      </c>
      <c r="U202" s="14" t="s">
        <v>8346</v>
      </c>
      <c r="V202" s="14" t="s">
        <v>8348</v>
      </c>
      <c r="W202" s="14">
        <v>31789</v>
      </c>
      <c r="X202" s="14">
        <v>7497</v>
      </c>
      <c r="Y202" s="14" t="s">
        <v>8346</v>
      </c>
      <c r="Z202" s="14" t="s">
        <v>8347</v>
      </c>
      <c r="AA202" s="14" t="s">
        <v>1086</v>
      </c>
      <c r="AB202" s="14" t="s">
        <v>1072</v>
      </c>
      <c r="AC202" s="14" t="s">
        <v>8346</v>
      </c>
      <c r="AD202" s="14" t="s">
        <v>8347</v>
      </c>
      <c r="AE202" s="14">
        <v>7522</v>
      </c>
      <c r="AF202" s="15" t="s">
        <v>8346</v>
      </c>
      <c r="AG202" s="14">
        <v>5390</v>
      </c>
      <c r="AH202" s="14" t="s">
        <v>8346</v>
      </c>
    </row>
    <row r="203" spans="1:34" x14ac:dyDescent="0.25">
      <c r="A203" s="10" t="s">
        <v>8344</v>
      </c>
      <c r="B203" s="16" t="s">
        <v>8343</v>
      </c>
      <c r="C203" s="12">
        <v>29981</v>
      </c>
      <c r="D203" s="10" t="str">
        <f t="shared" si="9"/>
        <v>Jorge</v>
      </c>
      <c r="E203" s="10" t="str">
        <f t="shared" si="10"/>
        <v>Cantu</v>
      </c>
      <c r="F203" s="10" t="s">
        <v>1092</v>
      </c>
      <c r="G203" s="10" t="str">
        <f t="shared" si="11"/>
        <v/>
      </c>
      <c r="H203" s="10" t="s">
        <v>164</v>
      </c>
      <c r="I203" s="10">
        <v>2521</v>
      </c>
      <c r="J203" s="10">
        <v>408305</v>
      </c>
      <c r="K203" s="14"/>
      <c r="L203" s="14">
        <v>288947</v>
      </c>
      <c r="M203" s="14" t="s">
        <v>8343</v>
      </c>
      <c r="N203" s="14"/>
      <c r="O203" s="14" t="s">
        <v>8345</v>
      </c>
      <c r="P203" s="14" t="s">
        <v>8344</v>
      </c>
      <c r="Q203" s="14"/>
      <c r="R203" s="14"/>
      <c r="S203" s="14">
        <v>6033</v>
      </c>
      <c r="T203" s="14" t="s">
        <v>8343</v>
      </c>
      <c r="U203" s="14"/>
      <c r="V203" s="14" t="s">
        <v>8342</v>
      </c>
      <c r="W203" s="14">
        <v>31645</v>
      </c>
      <c r="X203" s="14"/>
      <c r="Y203" s="14"/>
      <c r="Z203" s="14"/>
      <c r="AA203" s="14" t="s">
        <v>1072</v>
      </c>
      <c r="AB203" s="14" t="s">
        <v>1072</v>
      </c>
      <c r="AC203" s="14"/>
      <c r="AD203" s="14" t="s">
        <v>8341</v>
      </c>
      <c r="AE203" s="14"/>
      <c r="AF203" s="15" t="s">
        <v>1065</v>
      </c>
      <c r="AG203" s="14" t="s">
        <v>1065</v>
      </c>
      <c r="AH203" s="14" t="s">
        <v>1065</v>
      </c>
    </row>
    <row r="204" spans="1:34" x14ac:dyDescent="0.25">
      <c r="A204" s="10" t="s">
        <v>8339</v>
      </c>
      <c r="B204" s="16" t="s">
        <v>8337</v>
      </c>
      <c r="C204" s="12">
        <v>31513</v>
      </c>
      <c r="D204" s="10" t="str">
        <f t="shared" si="9"/>
        <v>Russ</v>
      </c>
      <c r="E204" s="10" t="str">
        <f t="shared" si="10"/>
        <v>Canzler</v>
      </c>
      <c r="F204" s="10" t="s">
        <v>19</v>
      </c>
      <c r="G204" s="10" t="str">
        <f t="shared" si="11"/>
        <v>AL</v>
      </c>
      <c r="H204" s="10" t="s">
        <v>164</v>
      </c>
      <c r="I204" s="13">
        <v>8265</v>
      </c>
      <c r="J204" s="10">
        <v>444453</v>
      </c>
      <c r="K204" s="14" t="s">
        <v>8337</v>
      </c>
      <c r="L204" s="14">
        <v>1670991</v>
      </c>
      <c r="M204" s="14" t="s">
        <v>8337</v>
      </c>
      <c r="N204" s="14"/>
      <c r="O204" s="14" t="s">
        <v>8340</v>
      </c>
      <c r="P204" s="14" t="s">
        <v>8339</v>
      </c>
      <c r="Q204" s="14">
        <v>9079</v>
      </c>
      <c r="R204" s="14" t="s">
        <v>8337</v>
      </c>
      <c r="S204" s="14">
        <v>30238</v>
      </c>
      <c r="T204" s="14" t="s">
        <v>8337</v>
      </c>
      <c r="U204" s="14"/>
      <c r="V204" s="14" t="s">
        <v>8338</v>
      </c>
      <c r="W204" s="14">
        <v>45793</v>
      </c>
      <c r="X204" s="14">
        <v>9079</v>
      </c>
      <c r="Y204" s="14" t="s">
        <v>8337</v>
      </c>
      <c r="Z204" s="14"/>
      <c r="AA204" s="14" t="s">
        <v>1072</v>
      </c>
      <c r="AB204" s="14" t="s">
        <v>1072</v>
      </c>
      <c r="AC204" s="14"/>
      <c r="AD204" s="14" t="s">
        <v>8336</v>
      </c>
      <c r="AE204" s="14"/>
      <c r="AF204" s="15" t="s">
        <v>1065</v>
      </c>
      <c r="AG204" s="14" t="s">
        <v>1065</v>
      </c>
      <c r="AH204" s="14" t="s">
        <v>1065</v>
      </c>
    </row>
    <row r="205" spans="1:34" x14ac:dyDescent="0.25">
      <c r="A205" s="10" t="s">
        <v>8333</v>
      </c>
      <c r="B205" s="16" t="s">
        <v>8330</v>
      </c>
      <c r="C205" s="12">
        <v>33092</v>
      </c>
      <c r="D205" s="10" t="str">
        <f t="shared" si="9"/>
        <v>Carter</v>
      </c>
      <c r="E205" s="10" t="str">
        <f t="shared" si="10"/>
        <v>Capps</v>
      </c>
      <c r="F205" s="10" t="s">
        <v>1169</v>
      </c>
      <c r="G205" s="10" t="str">
        <f t="shared" si="11"/>
        <v>NL</v>
      </c>
      <c r="H205" s="10" t="s">
        <v>14</v>
      </c>
      <c r="I205" s="13">
        <v>12803</v>
      </c>
      <c r="J205" s="10">
        <v>605169</v>
      </c>
      <c r="K205" s="14" t="s">
        <v>8330</v>
      </c>
      <c r="L205" s="14">
        <v>1962637</v>
      </c>
      <c r="M205" s="14" t="s">
        <v>8330</v>
      </c>
      <c r="N205" s="14" t="s">
        <v>8335</v>
      </c>
      <c r="O205" s="14" t="s">
        <v>8334</v>
      </c>
      <c r="P205" s="14" t="s">
        <v>8333</v>
      </c>
      <c r="Q205" s="14">
        <v>9250</v>
      </c>
      <c r="R205" s="14" t="s">
        <v>8330</v>
      </c>
      <c r="S205" s="14">
        <v>32469</v>
      </c>
      <c r="T205" s="14" t="s">
        <v>8330</v>
      </c>
      <c r="U205" s="14"/>
      <c r="V205" s="14" t="s">
        <v>8332</v>
      </c>
      <c r="W205" s="14">
        <v>70434</v>
      </c>
      <c r="X205" s="14">
        <v>9250</v>
      </c>
      <c r="Y205" s="14" t="s">
        <v>8330</v>
      </c>
      <c r="Z205" s="14" t="s">
        <v>8331</v>
      </c>
      <c r="AA205" s="14" t="s">
        <v>1072</v>
      </c>
      <c r="AB205" s="14" t="s">
        <v>1072</v>
      </c>
      <c r="AC205" s="14" t="s">
        <v>8330</v>
      </c>
      <c r="AD205" s="14" t="s">
        <v>8331</v>
      </c>
      <c r="AE205" s="14">
        <v>12244</v>
      </c>
      <c r="AF205" s="15" t="s">
        <v>8330</v>
      </c>
      <c r="AG205" s="14">
        <v>21793</v>
      </c>
      <c r="AH205" s="14" t="s">
        <v>8330</v>
      </c>
    </row>
    <row r="206" spans="1:34" x14ac:dyDescent="0.25">
      <c r="A206" s="10" t="s">
        <v>8328</v>
      </c>
      <c r="B206" s="16" t="s">
        <v>8326</v>
      </c>
      <c r="C206" s="12">
        <v>30562</v>
      </c>
      <c r="D206" s="10" t="str">
        <f t="shared" si="9"/>
        <v>Matt</v>
      </c>
      <c r="E206" s="10" t="str">
        <f t="shared" si="10"/>
        <v>Capps</v>
      </c>
      <c r="F206" s="10" t="s">
        <v>1092</v>
      </c>
      <c r="G206" s="10" t="str">
        <f t="shared" si="11"/>
        <v/>
      </c>
      <c r="H206" s="10" t="s">
        <v>14</v>
      </c>
      <c r="I206" s="13">
        <v>4788</v>
      </c>
      <c r="J206" s="10">
        <v>448165</v>
      </c>
      <c r="K206" s="14" t="s">
        <v>8326</v>
      </c>
      <c r="L206" s="14">
        <v>566068</v>
      </c>
      <c r="M206" s="14" t="s">
        <v>8326</v>
      </c>
      <c r="N206" s="14"/>
      <c r="O206" s="14" t="s">
        <v>8329</v>
      </c>
      <c r="P206" s="14" t="s">
        <v>8328</v>
      </c>
      <c r="Q206" s="14">
        <v>7679</v>
      </c>
      <c r="R206" s="14" t="s">
        <v>8326</v>
      </c>
      <c r="S206" s="14">
        <v>6450</v>
      </c>
      <c r="T206" s="14" t="s">
        <v>8326</v>
      </c>
      <c r="U206" s="14"/>
      <c r="V206" s="14" t="s">
        <v>8327</v>
      </c>
      <c r="W206" s="14">
        <v>45624</v>
      </c>
      <c r="X206" s="14">
        <v>7679</v>
      </c>
      <c r="Y206" s="14" t="s">
        <v>8326</v>
      </c>
      <c r="Z206" s="14"/>
      <c r="AA206" s="14" t="s">
        <v>1072</v>
      </c>
      <c r="AB206" s="14" t="s">
        <v>1072</v>
      </c>
      <c r="AC206" s="14"/>
      <c r="AD206" s="14" t="s">
        <v>8325</v>
      </c>
      <c r="AE206" s="14"/>
      <c r="AF206" s="15" t="s">
        <v>1065</v>
      </c>
      <c r="AG206" s="14" t="s">
        <v>1065</v>
      </c>
      <c r="AH206" s="14" t="s">
        <v>1065</v>
      </c>
    </row>
    <row r="207" spans="1:34" x14ac:dyDescent="0.25">
      <c r="A207" s="10" t="s">
        <v>8322</v>
      </c>
      <c r="B207" s="16" t="s">
        <v>8319</v>
      </c>
      <c r="C207" s="12">
        <v>28721</v>
      </c>
      <c r="D207" s="10" t="str">
        <f t="shared" si="9"/>
        <v>Chris</v>
      </c>
      <c r="E207" s="10" t="str">
        <f t="shared" si="10"/>
        <v>Capuano</v>
      </c>
      <c r="F207" s="10" t="s">
        <v>24</v>
      </c>
      <c r="G207" s="10" t="str">
        <f t="shared" si="11"/>
        <v>AL</v>
      </c>
      <c r="H207" s="10" t="s">
        <v>14</v>
      </c>
      <c r="I207" s="13">
        <v>1701</v>
      </c>
      <c r="J207" s="10">
        <v>425626</v>
      </c>
      <c r="K207" s="14" t="s">
        <v>8319</v>
      </c>
      <c r="L207" s="14">
        <v>223612</v>
      </c>
      <c r="M207" s="14" t="s">
        <v>8319</v>
      </c>
      <c r="N207" s="14" t="s">
        <v>8324</v>
      </c>
      <c r="O207" s="14" t="s">
        <v>8323</v>
      </c>
      <c r="P207" s="14" t="s">
        <v>8322</v>
      </c>
      <c r="Q207" s="14">
        <v>7132</v>
      </c>
      <c r="R207" s="14" t="s">
        <v>8319</v>
      </c>
      <c r="S207" s="14">
        <v>5469</v>
      </c>
      <c r="T207" s="14" t="s">
        <v>8319</v>
      </c>
      <c r="U207" s="14"/>
      <c r="V207" s="14" t="s">
        <v>8321</v>
      </c>
      <c r="W207" s="14">
        <v>16660</v>
      </c>
      <c r="X207" s="14">
        <v>7132</v>
      </c>
      <c r="Y207" s="14" t="s">
        <v>8319</v>
      </c>
      <c r="Z207" s="14" t="s">
        <v>8320</v>
      </c>
      <c r="AA207" s="14" t="s">
        <v>1086</v>
      </c>
      <c r="AB207" s="14" t="s">
        <v>1086</v>
      </c>
      <c r="AC207" s="14" t="s">
        <v>8319</v>
      </c>
      <c r="AD207" s="14" t="s">
        <v>8320</v>
      </c>
      <c r="AE207" s="14">
        <v>7072</v>
      </c>
      <c r="AF207" s="15" t="s">
        <v>8319</v>
      </c>
      <c r="AG207" s="14">
        <v>12268</v>
      </c>
      <c r="AH207" s="14" t="s">
        <v>8319</v>
      </c>
    </row>
    <row r="208" spans="1:34" x14ac:dyDescent="0.25">
      <c r="A208" s="10" t="s">
        <v>8317</v>
      </c>
      <c r="B208" s="16" t="s">
        <v>8315</v>
      </c>
      <c r="C208" s="12">
        <v>32060</v>
      </c>
      <c r="D208" s="10" t="str">
        <f t="shared" si="9"/>
        <v>Adrian</v>
      </c>
      <c r="E208" s="10" t="str">
        <f t="shared" si="10"/>
        <v>Cardenas</v>
      </c>
      <c r="F208" s="10" t="s">
        <v>42</v>
      </c>
      <c r="G208" s="10" t="str">
        <f t="shared" si="11"/>
        <v>NL</v>
      </c>
      <c r="H208" s="10" t="s">
        <v>73</v>
      </c>
      <c r="I208" s="13">
        <v>9514</v>
      </c>
      <c r="J208" s="10">
        <v>502133</v>
      </c>
      <c r="K208" s="14" t="s">
        <v>8315</v>
      </c>
      <c r="L208" s="14">
        <v>1208646</v>
      </c>
      <c r="M208" s="14" t="s">
        <v>8315</v>
      </c>
      <c r="N208" s="14"/>
      <c r="O208" s="14" t="s">
        <v>8318</v>
      </c>
      <c r="P208" s="14" t="s">
        <v>8317</v>
      </c>
      <c r="Q208" s="14">
        <v>8639</v>
      </c>
      <c r="R208" s="14" t="s">
        <v>8315</v>
      </c>
      <c r="S208" s="14">
        <v>30154</v>
      </c>
      <c r="T208" s="14" t="s">
        <v>8315</v>
      </c>
      <c r="U208" s="14"/>
      <c r="V208" s="14" t="s">
        <v>8316</v>
      </c>
      <c r="W208" s="14">
        <v>50142</v>
      </c>
      <c r="X208" s="14">
        <v>8639</v>
      </c>
      <c r="Y208" s="14" t="s">
        <v>8315</v>
      </c>
      <c r="Z208" s="14"/>
      <c r="AA208" s="14" t="s">
        <v>1086</v>
      </c>
      <c r="AB208" s="14" t="s">
        <v>1072</v>
      </c>
      <c r="AC208" s="14"/>
      <c r="AD208" s="14" t="s">
        <v>8314</v>
      </c>
      <c r="AE208" s="14"/>
      <c r="AF208" s="15" t="s">
        <v>1065</v>
      </c>
      <c r="AG208" s="14" t="s">
        <v>1065</v>
      </c>
      <c r="AH208" s="14" t="s">
        <v>1065</v>
      </c>
    </row>
    <row r="209" spans="1:34" x14ac:dyDescent="0.25">
      <c r="A209" s="10" t="s">
        <v>8312</v>
      </c>
      <c r="B209" s="16" t="s">
        <v>8310</v>
      </c>
      <c r="C209" s="12">
        <v>31616</v>
      </c>
      <c r="D209" s="10" t="str">
        <f t="shared" si="9"/>
        <v>Andrew</v>
      </c>
      <c r="E209" s="10" t="str">
        <f t="shared" si="10"/>
        <v>Carignan</v>
      </c>
      <c r="F209" s="10" t="s">
        <v>1084</v>
      </c>
      <c r="G209" s="10" t="str">
        <f t="shared" si="11"/>
        <v>AL</v>
      </c>
      <c r="H209" s="10" t="s">
        <v>14</v>
      </c>
      <c r="I209" s="13">
        <v>2431</v>
      </c>
      <c r="J209" s="10">
        <v>446398</v>
      </c>
      <c r="K209" s="14" t="s">
        <v>8310</v>
      </c>
      <c r="L209" s="14">
        <v>1655625</v>
      </c>
      <c r="M209" s="14" t="s">
        <v>8310</v>
      </c>
      <c r="N209" s="14"/>
      <c r="O209" s="14" t="s">
        <v>8313</v>
      </c>
      <c r="P209" s="14" t="s">
        <v>8312</v>
      </c>
      <c r="Q209" s="14">
        <v>9055</v>
      </c>
      <c r="R209" s="14" t="s">
        <v>8310</v>
      </c>
      <c r="S209" s="14">
        <v>30034</v>
      </c>
      <c r="T209" s="14" t="s">
        <v>8310</v>
      </c>
      <c r="U209" s="14"/>
      <c r="V209" s="14" t="s">
        <v>8311</v>
      </c>
      <c r="W209" s="14">
        <v>57666</v>
      </c>
      <c r="X209" s="14">
        <v>9055</v>
      </c>
      <c r="Y209" s="14" t="s">
        <v>8310</v>
      </c>
      <c r="Z209" s="14"/>
      <c r="AA209" s="14" t="s">
        <v>1072</v>
      </c>
      <c r="AB209" s="14" t="s">
        <v>1072</v>
      </c>
      <c r="AC209" s="14"/>
      <c r="AD209" s="14" t="s">
        <v>8309</v>
      </c>
      <c r="AE209" s="14"/>
      <c r="AF209" s="15" t="s">
        <v>1065</v>
      </c>
      <c r="AG209" s="14" t="s">
        <v>1065</v>
      </c>
      <c r="AH209" s="14" t="s">
        <v>1065</v>
      </c>
    </row>
    <row r="210" spans="1:34" x14ac:dyDescent="0.25">
      <c r="A210" s="10" t="s">
        <v>8306</v>
      </c>
      <c r="B210" s="16" t="s">
        <v>8302</v>
      </c>
      <c r="C210" s="12">
        <v>30657</v>
      </c>
      <c r="D210" s="10" t="str">
        <f t="shared" si="9"/>
        <v>Roberto</v>
      </c>
      <c r="E210" s="10" t="str">
        <f t="shared" si="10"/>
        <v>Hernandez</v>
      </c>
      <c r="F210" s="10" t="s">
        <v>1092</v>
      </c>
      <c r="G210" s="10" t="str">
        <f t="shared" si="11"/>
        <v/>
      </c>
      <c r="H210" s="10" t="s">
        <v>14</v>
      </c>
      <c r="I210" s="13">
        <v>3273</v>
      </c>
      <c r="J210" s="10">
        <v>433584</v>
      </c>
      <c r="K210" s="14" t="s">
        <v>8305</v>
      </c>
      <c r="L210" s="14">
        <v>533051</v>
      </c>
      <c r="M210" s="14" t="s">
        <v>8305</v>
      </c>
      <c r="N210" s="14" t="s">
        <v>8308</v>
      </c>
      <c r="O210" s="14" t="s">
        <v>8307</v>
      </c>
      <c r="P210" s="14" t="s">
        <v>8306</v>
      </c>
      <c r="Q210" s="14">
        <v>7603</v>
      </c>
      <c r="R210" s="14" t="s">
        <v>8305</v>
      </c>
      <c r="S210" s="14">
        <v>6356</v>
      </c>
      <c r="T210" s="14" t="s">
        <v>8302</v>
      </c>
      <c r="U210" s="14"/>
      <c r="V210" s="14" t="s">
        <v>8304</v>
      </c>
      <c r="W210" s="14">
        <v>33548</v>
      </c>
      <c r="X210" s="14">
        <v>7603</v>
      </c>
      <c r="Y210" s="14" t="s">
        <v>8302</v>
      </c>
      <c r="Z210" s="14" t="s">
        <v>8303</v>
      </c>
      <c r="AA210" s="14" t="s">
        <v>1072</v>
      </c>
      <c r="AB210" s="14" t="s">
        <v>1072</v>
      </c>
      <c r="AC210" s="14"/>
      <c r="AD210" s="14" t="s">
        <v>8303</v>
      </c>
      <c r="AE210" s="14">
        <v>7873</v>
      </c>
      <c r="AF210" s="15" t="s">
        <v>8302</v>
      </c>
      <c r="AG210" s="14">
        <v>5768</v>
      </c>
      <c r="AH210" s="14" t="s">
        <v>8302</v>
      </c>
    </row>
    <row r="211" spans="1:34" x14ac:dyDescent="0.25">
      <c r="A211" s="10" t="s">
        <v>8298</v>
      </c>
      <c r="B211" s="16" t="s">
        <v>8295</v>
      </c>
      <c r="C211" s="12">
        <v>31185</v>
      </c>
      <c r="D211" s="10" t="str">
        <f t="shared" si="9"/>
        <v>Andrew</v>
      </c>
      <c r="E211" s="10" t="str">
        <f t="shared" si="10"/>
        <v>Carpenter</v>
      </c>
      <c r="F211" s="10" t="s">
        <v>1254</v>
      </c>
      <c r="G211" s="10" t="str">
        <f t="shared" si="11"/>
        <v>NL</v>
      </c>
      <c r="H211" s="10" t="s">
        <v>14</v>
      </c>
      <c r="I211" s="13">
        <v>9533</v>
      </c>
      <c r="J211" s="10">
        <v>502165</v>
      </c>
      <c r="K211" s="14" t="s">
        <v>8295</v>
      </c>
      <c r="L211" s="14">
        <v>1638973</v>
      </c>
      <c r="M211" s="14" t="s">
        <v>8301</v>
      </c>
      <c r="N211" s="14" t="s">
        <v>8300</v>
      </c>
      <c r="O211" s="14" t="s">
        <v>8299</v>
      </c>
      <c r="P211" s="14" t="s">
        <v>8298</v>
      </c>
      <c r="Q211" s="14">
        <v>8335</v>
      </c>
      <c r="R211" s="14" t="s">
        <v>8297</v>
      </c>
      <c r="S211" s="14">
        <v>29221</v>
      </c>
      <c r="T211" s="14" t="s">
        <v>8297</v>
      </c>
      <c r="U211" s="14"/>
      <c r="V211" s="14" t="s">
        <v>8296</v>
      </c>
      <c r="W211" s="14">
        <v>50164</v>
      </c>
      <c r="X211" s="14">
        <v>8335</v>
      </c>
      <c r="Y211" s="14" t="s">
        <v>8295</v>
      </c>
      <c r="Z211" s="14"/>
      <c r="AA211" s="14" t="s">
        <v>1072</v>
      </c>
      <c r="AB211" s="14" t="s">
        <v>1072</v>
      </c>
      <c r="AC211" s="14"/>
      <c r="AD211" s="14" t="s">
        <v>8294</v>
      </c>
      <c r="AE211" s="14"/>
      <c r="AF211" s="15" t="s">
        <v>1065</v>
      </c>
      <c r="AG211" s="14" t="s">
        <v>1065</v>
      </c>
      <c r="AH211" s="14" t="s">
        <v>1065</v>
      </c>
    </row>
    <row r="212" spans="1:34" x14ac:dyDescent="0.25">
      <c r="A212" s="10" t="s">
        <v>8291</v>
      </c>
      <c r="B212" s="16" t="s">
        <v>8286</v>
      </c>
      <c r="C212" s="12">
        <v>27511</v>
      </c>
      <c r="D212" s="10" t="str">
        <f t="shared" si="9"/>
        <v>Chris</v>
      </c>
      <c r="E212" s="10" t="str">
        <f t="shared" si="10"/>
        <v>Carpenter</v>
      </c>
      <c r="F212" s="10" t="s">
        <v>1092</v>
      </c>
      <c r="G212" s="10" t="str">
        <f t="shared" si="11"/>
        <v/>
      </c>
      <c r="H212" s="10" t="s">
        <v>14</v>
      </c>
      <c r="I212" s="13">
        <v>1292</v>
      </c>
      <c r="J212" s="10">
        <v>112020</v>
      </c>
      <c r="K212" s="14" t="s">
        <v>8286</v>
      </c>
      <c r="L212" s="14">
        <v>7495</v>
      </c>
      <c r="M212" s="14" t="s">
        <v>8286</v>
      </c>
      <c r="N212" s="14" t="s">
        <v>8293</v>
      </c>
      <c r="O212" s="14" t="s">
        <v>8292</v>
      </c>
      <c r="P212" s="14" t="s">
        <v>8291</v>
      </c>
      <c r="Q212" s="14">
        <v>5771</v>
      </c>
      <c r="R212" s="14" t="s">
        <v>8286</v>
      </c>
      <c r="S212" s="14">
        <v>3610</v>
      </c>
      <c r="T212" s="14" t="s">
        <v>8286</v>
      </c>
      <c r="U212" s="14"/>
      <c r="V212" s="14" t="s">
        <v>8290</v>
      </c>
      <c r="W212" s="14">
        <v>975</v>
      </c>
      <c r="X212" s="14">
        <v>5771</v>
      </c>
      <c r="Y212" s="14" t="s">
        <v>8286</v>
      </c>
      <c r="Z212" s="14"/>
      <c r="AA212" s="14" t="s">
        <v>1072</v>
      </c>
      <c r="AB212" s="14" t="s">
        <v>1072</v>
      </c>
      <c r="AC212" s="14"/>
      <c r="AD212" s="14" t="s">
        <v>8285</v>
      </c>
      <c r="AE212" s="14"/>
      <c r="AF212" s="15" t="s">
        <v>1065</v>
      </c>
      <c r="AG212" s="14" t="s">
        <v>1065</v>
      </c>
      <c r="AH212" s="14" t="s">
        <v>1065</v>
      </c>
    </row>
    <row r="213" spans="1:34" x14ac:dyDescent="0.25">
      <c r="A213" s="10" t="s">
        <v>8288</v>
      </c>
      <c r="B213" s="16" t="s">
        <v>8286</v>
      </c>
      <c r="C213" s="12">
        <v>31407</v>
      </c>
      <c r="D213" s="10" t="str">
        <f t="shared" si="9"/>
        <v>Chris</v>
      </c>
      <c r="E213" s="10" t="str">
        <f t="shared" si="10"/>
        <v>Carpenter</v>
      </c>
      <c r="F213" s="10" t="s">
        <v>42</v>
      </c>
      <c r="G213" s="10" t="str">
        <f t="shared" si="11"/>
        <v>NL</v>
      </c>
      <c r="H213" s="10" t="s">
        <v>14</v>
      </c>
      <c r="I213" s="13">
        <v>8556</v>
      </c>
      <c r="J213" s="10">
        <v>452764</v>
      </c>
      <c r="K213" s="14" t="s">
        <v>8286</v>
      </c>
      <c r="L213" s="14">
        <v>1797883</v>
      </c>
      <c r="M213" s="14" t="s">
        <v>8286</v>
      </c>
      <c r="N213" s="14"/>
      <c r="O213" s="14" t="s">
        <v>8289</v>
      </c>
      <c r="P213" s="14" t="s">
        <v>8288</v>
      </c>
      <c r="Q213" s="14">
        <v>8970</v>
      </c>
      <c r="R213" s="14" t="s">
        <v>8286</v>
      </c>
      <c r="S213" s="14">
        <v>3610</v>
      </c>
      <c r="T213" s="14" t="s">
        <v>8286</v>
      </c>
      <c r="U213" s="14"/>
      <c r="V213" s="14" t="s">
        <v>8287</v>
      </c>
      <c r="W213" s="14">
        <v>52951</v>
      </c>
      <c r="X213" s="14">
        <v>8970</v>
      </c>
      <c r="Y213" s="14" t="s">
        <v>8286</v>
      </c>
      <c r="Z213" s="14"/>
      <c r="AA213" s="14" t="s">
        <v>1072</v>
      </c>
      <c r="AB213" s="14" t="s">
        <v>1072</v>
      </c>
      <c r="AC213" s="14"/>
      <c r="AD213" s="14" t="s">
        <v>8285</v>
      </c>
      <c r="AE213" s="14"/>
      <c r="AF213" s="15" t="s">
        <v>1065</v>
      </c>
      <c r="AG213" s="14" t="s">
        <v>1065</v>
      </c>
      <c r="AH213" s="14" t="s">
        <v>1065</v>
      </c>
    </row>
    <row r="214" spans="1:34" x14ac:dyDescent="0.25">
      <c r="A214" s="10" t="s">
        <v>8283</v>
      </c>
      <c r="B214" s="16" t="s">
        <v>8275</v>
      </c>
      <c r="C214" s="12">
        <v>31243</v>
      </c>
      <c r="D214" s="10" t="str">
        <f t="shared" si="9"/>
        <v>David</v>
      </c>
      <c r="E214" s="10" t="str">
        <f t="shared" si="10"/>
        <v>Carpenter</v>
      </c>
      <c r="F214" s="18" t="s">
        <v>80</v>
      </c>
      <c r="G214" s="10" t="str">
        <f t="shared" si="11"/>
        <v>NL</v>
      </c>
      <c r="H214" s="10" t="s">
        <v>14</v>
      </c>
      <c r="I214" s="13">
        <v>3959</v>
      </c>
      <c r="J214" s="10">
        <v>502304</v>
      </c>
      <c r="K214" s="14" t="s">
        <v>8275</v>
      </c>
      <c r="L214" s="14">
        <v>1537180</v>
      </c>
      <c r="M214" s="14" t="s">
        <v>8275</v>
      </c>
      <c r="N214" s="14"/>
      <c r="O214" s="14" t="s">
        <v>8284</v>
      </c>
      <c r="P214" s="14" t="s">
        <v>8283</v>
      </c>
      <c r="Q214" s="14">
        <v>8978</v>
      </c>
      <c r="R214" s="14" t="s">
        <v>8275</v>
      </c>
      <c r="S214" s="14">
        <v>29698</v>
      </c>
      <c r="T214" s="14" t="s">
        <v>8275</v>
      </c>
      <c r="U214" s="14"/>
      <c r="V214" s="14" t="s">
        <v>8282</v>
      </c>
      <c r="W214" s="14">
        <v>50224</v>
      </c>
      <c r="X214" s="14">
        <v>8978</v>
      </c>
      <c r="Y214" s="14" t="s">
        <v>8275</v>
      </c>
      <c r="Z214" s="14" t="s">
        <v>8276</v>
      </c>
      <c r="AA214" s="14" t="s">
        <v>1072</v>
      </c>
      <c r="AB214" s="14" t="s">
        <v>1072</v>
      </c>
      <c r="AC214" s="14" t="s">
        <v>8275</v>
      </c>
      <c r="AD214" s="14" t="s">
        <v>8276</v>
      </c>
      <c r="AE214" s="14">
        <v>11829</v>
      </c>
      <c r="AF214" s="15" t="s">
        <v>8275</v>
      </c>
      <c r="AG214" s="14">
        <v>13410</v>
      </c>
      <c r="AH214" s="14" t="s">
        <v>1065</v>
      </c>
    </row>
    <row r="215" spans="1:34" x14ac:dyDescent="0.25">
      <c r="A215" s="10" t="s">
        <v>8279</v>
      </c>
      <c r="B215" s="16" t="s">
        <v>8275</v>
      </c>
      <c r="C215" s="12">
        <v>32021</v>
      </c>
      <c r="D215" s="10" t="str">
        <f t="shared" si="9"/>
        <v>David</v>
      </c>
      <c r="E215" s="10" t="str">
        <f t="shared" si="10"/>
        <v>Carpenter</v>
      </c>
      <c r="F215" s="10" t="s">
        <v>38</v>
      </c>
      <c r="G215" s="10" t="str">
        <f t="shared" si="11"/>
        <v>AL</v>
      </c>
      <c r="H215" s="10" t="s">
        <v>14</v>
      </c>
      <c r="I215" s="13">
        <v>9244</v>
      </c>
      <c r="J215" s="10">
        <v>518526</v>
      </c>
      <c r="K215" s="14" t="s">
        <v>8275</v>
      </c>
      <c r="L215" s="14">
        <v>1807505</v>
      </c>
      <c r="M215" s="14" t="s">
        <v>8275</v>
      </c>
      <c r="N215" s="14" t="s">
        <v>8281</v>
      </c>
      <c r="O215" s="14" t="s">
        <v>8280</v>
      </c>
      <c r="P215" s="14" t="s">
        <v>8279</v>
      </c>
      <c r="Q215" s="14">
        <v>9154</v>
      </c>
      <c r="R215" s="14" t="s">
        <v>8278</v>
      </c>
      <c r="S215" s="14">
        <v>29698</v>
      </c>
      <c r="T215" s="14" t="s">
        <v>8275</v>
      </c>
      <c r="U215" s="14"/>
      <c r="V215" s="14" t="s">
        <v>8277</v>
      </c>
      <c r="W215" s="14">
        <v>59325</v>
      </c>
      <c r="X215" s="14">
        <v>9154</v>
      </c>
      <c r="Y215" s="14" t="s">
        <v>8275</v>
      </c>
      <c r="Z215" s="14" t="s">
        <v>8276</v>
      </c>
      <c r="AA215" s="14" t="s">
        <v>1072</v>
      </c>
      <c r="AB215" s="14" t="s">
        <v>1072</v>
      </c>
      <c r="AC215" s="14" t="s">
        <v>8275</v>
      </c>
      <c r="AD215" s="14" t="s">
        <v>8276</v>
      </c>
      <c r="AE215" s="14">
        <v>11829</v>
      </c>
      <c r="AF215" s="15" t="s">
        <v>8275</v>
      </c>
      <c r="AG215" s="14">
        <v>13410</v>
      </c>
      <c r="AH215" s="14" t="s">
        <v>1065</v>
      </c>
    </row>
    <row r="216" spans="1:34" x14ac:dyDescent="0.25">
      <c r="A216" s="10" t="s">
        <v>8273</v>
      </c>
      <c r="B216" s="16" t="s">
        <v>8270</v>
      </c>
      <c r="C216" s="12">
        <v>31377</v>
      </c>
      <c r="D216" s="10" t="str">
        <f t="shared" si="9"/>
        <v>Matt</v>
      </c>
      <c r="E216" s="10" t="str">
        <f t="shared" si="10"/>
        <v>Carpenter</v>
      </c>
      <c r="F216" s="10" t="s">
        <v>30</v>
      </c>
      <c r="G216" s="10" t="str">
        <f t="shared" si="11"/>
        <v>NL</v>
      </c>
      <c r="H216" s="10" t="s">
        <v>164</v>
      </c>
      <c r="I216" s="13">
        <v>8090</v>
      </c>
      <c r="J216" s="10">
        <v>572761</v>
      </c>
      <c r="K216" s="14" t="s">
        <v>8270</v>
      </c>
      <c r="L216" s="14">
        <v>1794765</v>
      </c>
      <c r="M216" s="14" t="s">
        <v>8270</v>
      </c>
      <c r="N216" s="14"/>
      <c r="O216" s="14" t="s">
        <v>8274</v>
      </c>
      <c r="P216" s="14" t="s">
        <v>8273</v>
      </c>
      <c r="Q216" s="14">
        <v>8953</v>
      </c>
      <c r="R216" s="14" t="s">
        <v>8270</v>
      </c>
      <c r="S216" s="14">
        <v>31015</v>
      </c>
      <c r="T216" s="14" t="s">
        <v>8270</v>
      </c>
      <c r="U216" s="14" t="s">
        <v>8270</v>
      </c>
      <c r="V216" s="14" t="s">
        <v>8272</v>
      </c>
      <c r="W216" s="14">
        <v>60187</v>
      </c>
      <c r="X216" s="14">
        <v>8953</v>
      </c>
      <c r="Y216" s="14" t="s">
        <v>8270</v>
      </c>
      <c r="Z216" s="14" t="s">
        <v>8271</v>
      </c>
      <c r="AA216" s="14" t="s">
        <v>1086</v>
      </c>
      <c r="AB216" s="14" t="s">
        <v>1072</v>
      </c>
      <c r="AC216" s="14" t="s">
        <v>8270</v>
      </c>
      <c r="AD216" s="14" t="s">
        <v>8271</v>
      </c>
      <c r="AE216" s="14">
        <v>12082</v>
      </c>
      <c r="AF216" s="15" t="s">
        <v>8270</v>
      </c>
      <c r="AG216" s="14">
        <v>13152</v>
      </c>
      <c r="AH216" s="14" t="s">
        <v>8270</v>
      </c>
    </row>
    <row r="217" spans="1:34" x14ac:dyDescent="0.25">
      <c r="A217" s="10" t="s">
        <v>8267</v>
      </c>
      <c r="B217" s="16" t="s">
        <v>8265</v>
      </c>
      <c r="C217" s="12">
        <v>31593</v>
      </c>
      <c r="D217" s="10" t="str">
        <f t="shared" si="9"/>
        <v>Mike</v>
      </c>
      <c r="E217" s="10" t="str">
        <f t="shared" si="10"/>
        <v>Carp</v>
      </c>
      <c r="F217" s="10" t="s">
        <v>1181</v>
      </c>
      <c r="G217" s="10" t="str">
        <f t="shared" si="11"/>
        <v>AL</v>
      </c>
      <c r="H217" s="10" t="s">
        <v>68</v>
      </c>
      <c r="I217" s="13">
        <v>7480</v>
      </c>
      <c r="J217" s="10">
        <v>455077</v>
      </c>
      <c r="K217" s="14" t="s">
        <v>8265</v>
      </c>
      <c r="L217" s="14">
        <v>1205578</v>
      </c>
      <c r="M217" s="14" t="s">
        <v>8265</v>
      </c>
      <c r="N217" s="14" t="s">
        <v>8269</v>
      </c>
      <c r="O217" s="14" t="s">
        <v>8268</v>
      </c>
      <c r="P217" s="14" t="s">
        <v>8267</v>
      </c>
      <c r="Q217" s="14">
        <v>8512</v>
      </c>
      <c r="R217" s="14" t="s">
        <v>8265</v>
      </c>
      <c r="S217" s="14">
        <v>29660</v>
      </c>
      <c r="T217" s="14" t="s">
        <v>8265</v>
      </c>
      <c r="U217" s="14" t="s">
        <v>8265</v>
      </c>
      <c r="V217" s="14" t="s">
        <v>8266</v>
      </c>
      <c r="W217" s="14">
        <v>45790</v>
      </c>
      <c r="X217" s="14">
        <v>8512</v>
      </c>
      <c r="Y217" s="14" t="s">
        <v>8265</v>
      </c>
      <c r="Z217" s="14" t="s">
        <v>8264</v>
      </c>
      <c r="AA217" s="14" t="s">
        <v>1086</v>
      </c>
      <c r="AB217" s="14" t="s">
        <v>1072</v>
      </c>
      <c r="AC217" s="14" t="s">
        <v>8265</v>
      </c>
      <c r="AD217" s="14" t="s">
        <v>8264</v>
      </c>
      <c r="AE217" s="14"/>
      <c r="AF217" s="15" t="s">
        <v>1065</v>
      </c>
      <c r="AG217" s="14" t="s">
        <v>1065</v>
      </c>
      <c r="AH217" s="14" t="s">
        <v>1065</v>
      </c>
    </row>
    <row r="218" spans="1:34" x14ac:dyDescent="0.25">
      <c r="A218" s="10" t="s">
        <v>8261</v>
      </c>
      <c r="B218" s="16" t="s">
        <v>8258</v>
      </c>
      <c r="C218" s="12">
        <v>31857</v>
      </c>
      <c r="D218" s="10" t="str">
        <f t="shared" si="9"/>
        <v>Carlos</v>
      </c>
      <c r="E218" s="10" t="str">
        <f t="shared" si="10"/>
        <v>Carrasco</v>
      </c>
      <c r="F218" s="10" t="s">
        <v>90</v>
      </c>
      <c r="G218" s="10" t="str">
        <f t="shared" si="11"/>
        <v>AL</v>
      </c>
      <c r="H218" s="10" t="s">
        <v>14</v>
      </c>
      <c r="I218" s="13">
        <v>6632</v>
      </c>
      <c r="J218" s="10">
        <v>471911</v>
      </c>
      <c r="K218" s="14" t="s">
        <v>8258</v>
      </c>
      <c r="L218" s="14">
        <v>1231629</v>
      </c>
      <c r="M218" s="14" t="s">
        <v>8258</v>
      </c>
      <c r="N218" s="14" t="s">
        <v>8263</v>
      </c>
      <c r="O218" s="14" t="s">
        <v>8262</v>
      </c>
      <c r="P218" s="14" t="s">
        <v>8261</v>
      </c>
      <c r="Q218" s="14">
        <v>8185</v>
      </c>
      <c r="R218" s="14" t="s">
        <v>8258</v>
      </c>
      <c r="S218" s="14">
        <v>28968</v>
      </c>
      <c r="T218" s="14" t="s">
        <v>8258</v>
      </c>
      <c r="U218" s="14"/>
      <c r="V218" s="14" t="s">
        <v>8260</v>
      </c>
      <c r="W218" s="14">
        <v>47229</v>
      </c>
      <c r="X218" s="14">
        <v>8185</v>
      </c>
      <c r="Y218" s="14" t="s">
        <v>8258</v>
      </c>
      <c r="Z218" s="14" t="s">
        <v>8259</v>
      </c>
      <c r="AA218" s="14" t="s">
        <v>1072</v>
      </c>
      <c r="AB218" s="14" t="s">
        <v>1072</v>
      </c>
      <c r="AC218" s="14" t="s">
        <v>8258</v>
      </c>
      <c r="AD218" s="14" t="s">
        <v>8259</v>
      </c>
      <c r="AE218" s="14">
        <v>9449</v>
      </c>
      <c r="AF218" s="15" t="s">
        <v>8258</v>
      </c>
      <c r="AG218" s="14">
        <v>6266</v>
      </c>
      <c r="AH218" s="14" t="s">
        <v>8258</v>
      </c>
    </row>
    <row r="219" spans="1:34" x14ac:dyDescent="0.25">
      <c r="A219" s="10" t="s">
        <v>8256</v>
      </c>
      <c r="B219" s="16" t="s">
        <v>8255</v>
      </c>
      <c r="C219" s="12">
        <v>28227</v>
      </c>
      <c r="D219" s="10" t="str">
        <f t="shared" si="9"/>
        <v>D.J.</v>
      </c>
      <c r="E219" s="10" t="str">
        <f t="shared" si="10"/>
        <v>Carrasco</v>
      </c>
      <c r="F219" s="10" t="s">
        <v>1092</v>
      </c>
      <c r="G219" s="10" t="str">
        <f t="shared" si="11"/>
        <v/>
      </c>
      <c r="H219" s="10" t="s">
        <v>14</v>
      </c>
      <c r="I219" s="13">
        <v>1666</v>
      </c>
      <c r="J219" s="10">
        <v>425647</v>
      </c>
      <c r="K219" s="14" t="s">
        <v>8255</v>
      </c>
      <c r="L219" s="14">
        <v>390710</v>
      </c>
      <c r="M219" s="14" t="s">
        <v>8255</v>
      </c>
      <c r="N219" s="14"/>
      <c r="O219" s="14" t="s">
        <v>8257</v>
      </c>
      <c r="P219" s="14" t="s">
        <v>8256</v>
      </c>
      <c r="Q219" s="14">
        <v>7088</v>
      </c>
      <c r="R219" s="14" t="s">
        <v>8255</v>
      </c>
      <c r="S219" s="14">
        <v>5393</v>
      </c>
      <c r="T219" s="14" t="s">
        <v>8255</v>
      </c>
      <c r="U219" s="14"/>
      <c r="V219" s="14" t="s">
        <v>8254</v>
      </c>
      <c r="W219" s="14">
        <v>33569</v>
      </c>
      <c r="X219" s="14"/>
      <c r="Y219" s="14"/>
      <c r="Z219" s="14"/>
      <c r="AA219" s="14" t="s">
        <v>1072</v>
      </c>
      <c r="AB219" s="14" t="s">
        <v>1072</v>
      </c>
      <c r="AC219" s="14"/>
      <c r="AD219" s="14" t="s">
        <v>8253</v>
      </c>
      <c r="AE219" s="14"/>
      <c r="AF219" s="15" t="s">
        <v>1065</v>
      </c>
      <c r="AG219" s="14" t="s">
        <v>1065</v>
      </c>
      <c r="AH219" s="14" t="s">
        <v>1065</v>
      </c>
    </row>
    <row r="220" spans="1:34" x14ac:dyDescent="0.25">
      <c r="A220" s="10" t="s">
        <v>8250</v>
      </c>
      <c r="B220" s="16" t="s">
        <v>8247</v>
      </c>
      <c r="C220" s="12">
        <v>31939</v>
      </c>
      <c r="D220" s="10" t="str">
        <f t="shared" si="9"/>
        <v>Ezequiel</v>
      </c>
      <c r="E220" s="10" t="str">
        <f t="shared" si="10"/>
        <v>Carrera</v>
      </c>
      <c r="F220" s="10" t="s">
        <v>1067</v>
      </c>
      <c r="G220" s="10" t="str">
        <f t="shared" si="11"/>
        <v>AL</v>
      </c>
      <c r="H220" s="10" t="s">
        <v>31</v>
      </c>
      <c r="I220" s="13">
        <v>9048</v>
      </c>
      <c r="J220" s="10">
        <v>485567</v>
      </c>
      <c r="K220" s="14" t="s">
        <v>8247</v>
      </c>
      <c r="L220" s="14">
        <v>1589117</v>
      </c>
      <c r="M220" s="14" t="s">
        <v>8247</v>
      </c>
      <c r="N220" s="14" t="s">
        <v>8252</v>
      </c>
      <c r="O220" s="14" t="s">
        <v>8251</v>
      </c>
      <c r="P220" s="14" t="s">
        <v>8250</v>
      </c>
      <c r="Q220" s="14">
        <v>8673</v>
      </c>
      <c r="R220" s="14" t="s">
        <v>8247</v>
      </c>
      <c r="S220" s="14">
        <v>29008</v>
      </c>
      <c r="T220" s="14" t="s">
        <v>8247</v>
      </c>
      <c r="U220" s="14"/>
      <c r="V220" s="14" t="s">
        <v>8249</v>
      </c>
      <c r="W220" s="14">
        <v>45794</v>
      </c>
      <c r="X220" s="14">
        <v>8673</v>
      </c>
      <c r="Y220" s="14" t="s">
        <v>8247</v>
      </c>
      <c r="Z220" s="14" t="s">
        <v>8248</v>
      </c>
      <c r="AA220" s="14" t="s">
        <v>1086</v>
      </c>
      <c r="AB220" s="14" t="s">
        <v>1086</v>
      </c>
      <c r="AC220" s="14" t="s">
        <v>8247</v>
      </c>
      <c r="AD220" s="14" t="s">
        <v>8248</v>
      </c>
      <c r="AE220" s="14"/>
      <c r="AF220" s="15" t="s">
        <v>8247</v>
      </c>
      <c r="AG220" s="14">
        <v>12849</v>
      </c>
      <c r="AH220" s="14" t="s">
        <v>8247</v>
      </c>
    </row>
    <row r="221" spans="1:34" x14ac:dyDescent="0.25">
      <c r="A221" s="10" t="s">
        <v>8244</v>
      </c>
      <c r="B221" s="16" t="s">
        <v>8242</v>
      </c>
      <c r="C221" s="12">
        <v>31843</v>
      </c>
      <c r="D221" s="10" t="str">
        <f t="shared" si="9"/>
        <v>Joel</v>
      </c>
      <c r="E221" s="10" t="str">
        <f t="shared" si="10"/>
        <v>Carreno</v>
      </c>
      <c r="F221" s="10" t="s">
        <v>1510</v>
      </c>
      <c r="G221" s="10" t="str">
        <f t="shared" si="11"/>
        <v>AL</v>
      </c>
      <c r="H221" s="10" t="s">
        <v>14</v>
      </c>
      <c r="I221" s="13">
        <v>2746</v>
      </c>
      <c r="J221" s="10">
        <v>468528</v>
      </c>
      <c r="K221" s="14" t="s">
        <v>8242</v>
      </c>
      <c r="L221" s="14">
        <v>1784929</v>
      </c>
      <c r="M221" s="14" t="s">
        <v>8242</v>
      </c>
      <c r="N221" s="14" t="s">
        <v>8246</v>
      </c>
      <c r="O221" s="14" t="s">
        <v>8245</v>
      </c>
      <c r="P221" s="14" t="s">
        <v>8244</v>
      </c>
      <c r="Q221" s="14">
        <v>9021</v>
      </c>
      <c r="R221" s="14" t="s">
        <v>8242</v>
      </c>
      <c r="S221" s="14">
        <v>31515</v>
      </c>
      <c r="T221" s="14" t="s">
        <v>8242</v>
      </c>
      <c r="U221" s="14"/>
      <c r="V221" s="14" t="s">
        <v>8243</v>
      </c>
      <c r="W221" s="14">
        <v>49938</v>
      </c>
      <c r="X221" s="14">
        <v>9021</v>
      </c>
      <c r="Y221" s="14" t="s">
        <v>8242</v>
      </c>
      <c r="Z221" s="14"/>
      <c r="AA221" s="14" t="s">
        <v>1072</v>
      </c>
      <c r="AB221" s="14" t="s">
        <v>1072</v>
      </c>
      <c r="AC221" s="14"/>
      <c r="AD221" s="14" t="s">
        <v>8241</v>
      </c>
      <c r="AE221" s="14"/>
      <c r="AF221" s="15" t="s">
        <v>1065</v>
      </c>
      <c r="AG221" s="14" t="s">
        <v>1065</v>
      </c>
      <c r="AH221" s="14" t="s">
        <v>1065</v>
      </c>
    </row>
    <row r="222" spans="1:34" x14ac:dyDescent="0.25">
      <c r="A222" s="10" t="s">
        <v>8238</v>
      </c>
      <c r="B222" s="16" t="s">
        <v>8236</v>
      </c>
      <c r="C222" s="12">
        <v>27078</v>
      </c>
      <c r="D222" s="10" t="str">
        <f t="shared" si="9"/>
        <v>Jamey</v>
      </c>
      <c r="E222" s="10" t="str">
        <f t="shared" si="10"/>
        <v>Carroll</v>
      </c>
      <c r="F222" s="10" t="s">
        <v>23</v>
      </c>
      <c r="G222" s="10" t="str">
        <f t="shared" si="11"/>
        <v>AL</v>
      </c>
      <c r="H222" s="10" t="s">
        <v>25</v>
      </c>
      <c r="I222" s="13">
        <v>1591</v>
      </c>
      <c r="J222" s="10">
        <v>425206</v>
      </c>
      <c r="K222" s="14" t="s">
        <v>8236</v>
      </c>
      <c r="L222" s="14">
        <v>174666</v>
      </c>
      <c r="M222" s="14" t="s">
        <v>8236</v>
      </c>
      <c r="N222" s="14" t="s">
        <v>8240</v>
      </c>
      <c r="O222" s="14" t="s">
        <v>8239</v>
      </c>
      <c r="P222" s="14" t="s">
        <v>8238</v>
      </c>
      <c r="Q222" s="14">
        <v>7024</v>
      </c>
      <c r="R222" s="14" t="s">
        <v>8236</v>
      </c>
      <c r="S222" s="14">
        <v>5349</v>
      </c>
      <c r="T222" s="14" t="s">
        <v>8236</v>
      </c>
      <c r="U222" s="14"/>
      <c r="V222" s="14" t="s">
        <v>8237</v>
      </c>
      <c r="W222" s="14">
        <v>391</v>
      </c>
      <c r="X222" s="14">
        <v>7024</v>
      </c>
      <c r="Y222" s="14" t="s">
        <v>8236</v>
      </c>
      <c r="Z222" s="14"/>
      <c r="AA222" s="14" t="s">
        <v>1072</v>
      </c>
      <c r="AB222" s="14" t="s">
        <v>1072</v>
      </c>
      <c r="AC222" s="14"/>
      <c r="AD222" s="14" t="s">
        <v>8235</v>
      </c>
      <c r="AE222" s="14"/>
      <c r="AF222" s="15" t="s">
        <v>1065</v>
      </c>
      <c r="AG222" s="14" t="s">
        <v>1065</v>
      </c>
      <c r="AH222" s="14" t="s">
        <v>1065</v>
      </c>
    </row>
    <row r="223" spans="1:34" x14ac:dyDescent="0.25">
      <c r="A223" s="10" t="s">
        <v>8232</v>
      </c>
      <c r="B223" s="16" t="s">
        <v>8230</v>
      </c>
      <c r="C223" s="12">
        <v>32531</v>
      </c>
      <c r="D223" s="10" t="str">
        <f t="shared" si="9"/>
        <v>Robert</v>
      </c>
      <c r="E223" s="10" t="str">
        <f t="shared" si="10"/>
        <v>Carson</v>
      </c>
      <c r="F223" s="10" t="s">
        <v>49</v>
      </c>
      <c r="G223" s="10" t="str">
        <f t="shared" si="11"/>
        <v>NL</v>
      </c>
      <c r="H223" s="10" t="s">
        <v>14</v>
      </c>
      <c r="I223" s="13">
        <v>2570</v>
      </c>
      <c r="J223" s="10">
        <v>518533</v>
      </c>
      <c r="K223" s="14" t="s">
        <v>8230</v>
      </c>
      <c r="L223" s="14">
        <v>1915130</v>
      </c>
      <c r="M223" s="14" t="s">
        <v>8230</v>
      </c>
      <c r="N223" s="14" t="s">
        <v>8234</v>
      </c>
      <c r="O223" s="14" t="s">
        <v>8233</v>
      </c>
      <c r="P223" s="14" t="s">
        <v>8232</v>
      </c>
      <c r="Q223" s="14">
        <v>9165</v>
      </c>
      <c r="R223" s="14" t="s">
        <v>8230</v>
      </c>
      <c r="S223" s="14">
        <v>31672</v>
      </c>
      <c r="T223" s="14" t="s">
        <v>8230</v>
      </c>
      <c r="U223" s="14"/>
      <c r="V223" s="14" t="s">
        <v>8231</v>
      </c>
      <c r="W223" s="14">
        <v>57668</v>
      </c>
      <c r="X223" s="14">
        <v>9165</v>
      </c>
      <c r="Y223" s="14" t="s">
        <v>8230</v>
      </c>
      <c r="Z223" s="14"/>
      <c r="AA223" s="14" t="s">
        <v>1086</v>
      </c>
      <c r="AB223" s="14" t="s">
        <v>1086</v>
      </c>
      <c r="AC223" s="14"/>
      <c r="AD223" s="14" t="s">
        <v>8229</v>
      </c>
      <c r="AE223" s="14"/>
      <c r="AF223" s="15" t="s">
        <v>1065</v>
      </c>
      <c r="AG223" s="14" t="s">
        <v>1065</v>
      </c>
      <c r="AH223" s="14" t="s">
        <v>1065</v>
      </c>
    </row>
    <row r="224" spans="1:34" x14ac:dyDescent="0.25">
      <c r="A224" s="10" t="s">
        <v>8228</v>
      </c>
      <c r="B224" s="16" t="s">
        <v>8223</v>
      </c>
      <c r="C224" s="12">
        <v>31764</v>
      </c>
      <c r="D224" s="10" t="str">
        <f t="shared" si="9"/>
        <v>Chris</v>
      </c>
      <c r="E224" s="10" t="str">
        <f t="shared" si="10"/>
        <v>Carter</v>
      </c>
      <c r="F224" s="10" t="s">
        <v>72</v>
      </c>
      <c r="G224" s="10" t="str">
        <f t="shared" si="11"/>
        <v>AL</v>
      </c>
      <c r="H224" s="10" t="s">
        <v>31</v>
      </c>
      <c r="I224" s="13">
        <v>9911</v>
      </c>
      <c r="J224" s="10">
        <v>474892</v>
      </c>
      <c r="K224" s="14" t="s">
        <v>8223</v>
      </c>
      <c r="L224" s="14">
        <v>1098906</v>
      </c>
      <c r="M224" s="14" t="s">
        <v>8223</v>
      </c>
      <c r="N224" s="14"/>
      <c r="O224" s="14" t="s">
        <v>8227</v>
      </c>
      <c r="P224" s="14" t="s">
        <v>8226</v>
      </c>
      <c r="Q224" s="14">
        <v>8640</v>
      </c>
      <c r="R224" s="14" t="s">
        <v>8223</v>
      </c>
      <c r="S224" s="14">
        <v>29486</v>
      </c>
      <c r="T224" s="14" t="s">
        <v>8223</v>
      </c>
      <c r="U224" s="14" t="s">
        <v>8223</v>
      </c>
      <c r="V224" s="14" t="s">
        <v>8225</v>
      </c>
      <c r="W224" s="14">
        <v>47236</v>
      </c>
      <c r="X224" s="14">
        <v>8640</v>
      </c>
      <c r="Y224" s="14" t="s">
        <v>8223</v>
      </c>
      <c r="Z224" s="14" t="s">
        <v>8224</v>
      </c>
      <c r="AA224" s="14" t="s">
        <v>1072</v>
      </c>
      <c r="AB224" s="14" t="s">
        <v>1072</v>
      </c>
      <c r="AC224" s="14" t="s">
        <v>8223</v>
      </c>
      <c r="AD224" s="14" t="s">
        <v>8224</v>
      </c>
      <c r="AE224" s="14">
        <v>9694</v>
      </c>
      <c r="AF224" s="15" t="s">
        <v>8223</v>
      </c>
      <c r="AG224" s="14">
        <v>11094</v>
      </c>
      <c r="AH224" s="14" t="s">
        <v>8223</v>
      </c>
    </row>
    <row r="225" spans="1:34" x14ac:dyDescent="0.25">
      <c r="A225" s="10" t="s">
        <v>8220</v>
      </c>
      <c r="B225" s="16" t="s">
        <v>8217</v>
      </c>
      <c r="C225" s="12">
        <v>31666</v>
      </c>
      <c r="D225" s="10" t="str">
        <f t="shared" si="9"/>
        <v>Andrew</v>
      </c>
      <c r="E225" s="10" t="str">
        <f t="shared" si="10"/>
        <v>Cashner</v>
      </c>
      <c r="F225" s="10" t="s">
        <v>1254</v>
      </c>
      <c r="G225" s="10" t="str">
        <f t="shared" si="11"/>
        <v>NL</v>
      </c>
      <c r="H225" s="10" t="s">
        <v>14</v>
      </c>
      <c r="I225" s="13">
        <v>8782</v>
      </c>
      <c r="J225" s="10">
        <v>488768</v>
      </c>
      <c r="K225" s="14" t="s">
        <v>8217</v>
      </c>
      <c r="L225" s="14">
        <v>1661425</v>
      </c>
      <c r="M225" s="14" t="s">
        <v>8217</v>
      </c>
      <c r="N225" s="14" t="s">
        <v>8222</v>
      </c>
      <c r="O225" s="14" t="s">
        <v>8221</v>
      </c>
      <c r="P225" s="14" t="s">
        <v>8220</v>
      </c>
      <c r="Q225" s="14">
        <v>8627</v>
      </c>
      <c r="R225" s="14" t="s">
        <v>8217</v>
      </c>
      <c r="S225" s="14">
        <v>30134</v>
      </c>
      <c r="T225" s="14" t="s">
        <v>8217</v>
      </c>
      <c r="U225" s="14"/>
      <c r="V225" s="14" t="s">
        <v>8219</v>
      </c>
      <c r="W225" s="14">
        <v>58136</v>
      </c>
      <c r="X225" s="14">
        <v>8627</v>
      </c>
      <c r="Y225" s="14" t="s">
        <v>8217</v>
      </c>
      <c r="Z225" s="14" t="s">
        <v>8218</v>
      </c>
      <c r="AA225" s="14" t="s">
        <v>1072</v>
      </c>
      <c r="AB225" s="14" t="s">
        <v>1072</v>
      </c>
      <c r="AC225" s="14" t="s">
        <v>8217</v>
      </c>
      <c r="AD225" s="14" t="s">
        <v>8218</v>
      </c>
      <c r="AE225" s="14">
        <v>10468</v>
      </c>
      <c r="AF225" s="15" t="s">
        <v>8217</v>
      </c>
      <c r="AG225" s="14">
        <v>12269</v>
      </c>
      <c r="AH225" s="14" t="s">
        <v>8217</v>
      </c>
    </row>
    <row r="226" spans="1:34" x14ac:dyDescent="0.25">
      <c r="A226" s="10" t="s">
        <v>8214</v>
      </c>
      <c r="B226" s="16" t="s">
        <v>8212</v>
      </c>
      <c r="C226" s="12">
        <v>30883</v>
      </c>
      <c r="D226" s="10" t="str">
        <f t="shared" si="9"/>
        <v>Alexi</v>
      </c>
      <c r="E226" s="10" t="str">
        <f t="shared" si="10"/>
        <v>Casilla</v>
      </c>
      <c r="F226" s="10" t="s">
        <v>19</v>
      </c>
      <c r="G226" s="10" t="str">
        <f t="shared" si="11"/>
        <v>AL</v>
      </c>
      <c r="H226" s="10" t="s">
        <v>73</v>
      </c>
      <c r="I226" s="13">
        <v>5248</v>
      </c>
      <c r="J226" s="10">
        <v>458210</v>
      </c>
      <c r="K226" s="14" t="s">
        <v>8212</v>
      </c>
      <c r="L226" s="14">
        <v>1103724</v>
      </c>
      <c r="M226" s="14" t="s">
        <v>8212</v>
      </c>
      <c r="N226" s="14" t="s">
        <v>8216</v>
      </c>
      <c r="O226" s="14" t="s">
        <v>8215</v>
      </c>
      <c r="P226" s="14" t="s">
        <v>8214</v>
      </c>
      <c r="Q226" s="14">
        <v>7855</v>
      </c>
      <c r="R226" s="14" t="s">
        <v>8212</v>
      </c>
      <c r="S226" s="14">
        <v>28575</v>
      </c>
      <c r="T226" s="14" t="s">
        <v>8212</v>
      </c>
      <c r="U226" s="14" t="s">
        <v>8212</v>
      </c>
      <c r="V226" s="14" t="s">
        <v>8213</v>
      </c>
      <c r="W226" s="14">
        <v>45799</v>
      </c>
      <c r="X226" s="14">
        <v>7855</v>
      </c>
      <c r="Y226" s="14" t="s">
        <v>8212</v>
      </c>
      <c r="Z226" s="14" t="s">
        <v>8211</v>
      </c>
      <c r="AA226" s="14" t="s">
        <v>1079</v>
      </c>
      <c r="AB226" s="14" t="s">
        <v>1072</v>
      </c>
      <c r="AC226" s="14" t="s">
        <v>8212</v>
      </c>
      <c r="AD226" s="14" t="s">
        <v>8211</v>
      </c>
      <c r="AE226" s="14"/>
      <c r="AF226" s="15" t="s">
        <v>1065</v>
      </c>
      <c r="AG226" s="14" t="s">
        <v>1065</v>
      </c>
      <c r="AH226" s="14" t="s">
        <v>1065</v>
      </c>
    </row>
    <row r="227" spans="1:34" x14ac:dyDescent="0.25">
      <c r="A227" s="10" t="s">
        <v>8210</v>
      </c>
      <c r="B227" s="16" t="s">
        <v>8204</v>
      </c>
      <c r="C227" s="12">
        <v>29397</v>
      </c>
      <c r="D227" s="10" t="str">
        <f t="shared" si="9"/>
        <v>Santiago</v>
      </c>
      <c r="E227" s="10" t="str">
        <f t="shared" si="10"/>
        <v>Casilla</v>
      </c>
      <c r="F227" s="10" t="s">
        <v>1551</v>
      </c>
      <c r="G227" s="10" t="str">
        <f t="shared" si="11"/>
        <v>NL</v>
      </c>
      <c r="H227" s="10" t="s">
        <v>14</v>
      </c>
      <c r="I227" s="13">
        <v>2873</v>
      </c>
      <c r="J227" s="10">
        <v>433586</v>
      </c>
      <c r="K227" s="14" t="s">
        <v>8204</v>
      </c>
      <c r="L227" s="14">
        <v>515663</v>
      </c>
      <c r="M227" s="14" t="s">
        <v>8204</v>
      </c>
      <c r="N227" s="14" t="s">
        <v>8209</v>
      </c>
      <c r="O227" s="14" t="s">
        <v>8208</v>
      </c>
      <c r="P227" s="14" t="s">
        <v>8207</v>
      </c>
      <c r="Q227" s="14">
        <v>7401</v>
      </c>
      <c r="R227" s="14" t="s">
        <v>8204</v>
      </c>
      <c r="S227" s="14">
        <v>6060</v>
      </c>
      <c r="T227" s="14" t="s">
        <v>8204</v>
      </c>
      <c r="U227" s="14"/>
      <c r="V227" s="14" t="s">
        <v>8206</v>
      </c>
      <c r="W227" s="14">
        <v>35863</v>
      </c>
      <c r="X227" s="14">
        <v>7401</v>
      </c>
      <c r="Y227" s="14" t="s">
        <v>8204</v>
      </c>
      <c r="Z227" s="14" t="s">
        <v>8205</v>
      </c>
      <c r="AA227" s="14" t="s">
        <v>1072</v>
      </c>
      <c r="AB227" s="14" t="s">
        <v>1072</v>
      </c>
      <c r="AC227" s="14" t="s">
        <v>8204</v>
      </c>
      <c r="AD227" s="14" t="s">
        <v>8205</v>
      </c>
      <c r="AE227" s="14">
        <v>8412</v>
      </c>
      <c r="AF227" s="15" t="s">
        <v>8204</v>
      </c>
      <c r="AG227" s="14">
        <v>5321</v>
      </c>
      <c r="AH227" s="14" t="s">
        <v>8204</v>
      </c>
    </row>
    <row r="228" spans="1:34" x14ac:dyDescent="0.25">
      <c r="A228" s="10" t="s">
        <v>8202</v>
      </c>
      <c r="B228" s="16" t="s">
        <v>8200</v>
      </c>
      <c r="C228" s="12">
        <v>31301</v>
      </c>
      <c r="D228" s="10" t="str">
        <f t="shared" si="9"/>
        <v>Bobby</v>
      </c>
      <c r="E228" s="10" t="str">
        <f t="shared" si="10"/>
        <v>Cassevah</v>
      </c>
      <c r="F228" s="10" t="s">
        <v>38</v>
      </c>
      <c r="G228" s="10" t="str">
        <f t="shared" si="11"/>
        <v>AL</v>
      </c>
      <c r="H228" s="10" t="s">
        <v>14</v>
      </c>
      <c r="I228" s="13">
        <v>6950</v>
      </c>
      <c r="J228" s="10">
        <v>445001</v>
      </c>
      <c r="K228" s="14" t="s">
        <v>8200</v>
      </c>
      <c r="L228" s="14">
        <v>1727407</v>
      </c>
      <c r="M228" s="14" t="s">
        <v>8200</v>
      </c>
      <c r="N228" s="14"/>
      <c r="O228" s="14" t="s">
        <v>8203</v>
      </c>
      <c r="P228" s="14" t="s">
        <v>8202</v>
      </c>
      <c r="Q228" s="14">
        <v>8705</v>
      </c>
      <c r="R228" s="14" t="s">
        <v>8200</v>
      </c>
      <c r="S228" s="14">
        <v>30806</v>
      </c>
      <c r="T228" s="14" t="s">
        <v>8200</v>
      </c>
      <c r="U228" s="14"/>
      <c r="V228" s="14" t="s">
        <v>8201</v>
      </c>
      <c r="W228" s="14">
        <v>45800</v>
      </c>
      <c r="X228" s="14">
        <v>8705</v>
      </c>
      <c r="Y228" s="14" t="s">
        <v>8200</v>
      </c>
      <c r="Z228" s="14"/>
      <c r="AA228" s="14" t="s">
        <v>1072</v>
      </c>
      <c r="AB228" s="14" t="s">
        <v>1072</v>
      </c>
      <c r="AC228" s="14"/>
      <c r="AD228" s="14" t="s">
        <v>8199</v>
      </c>
      <c r="AE228" s="14"/>
      <c r="AF228" s="15" t="s">
        <v>1065</v>
      </c>
      <c r="AG228" s="14" t="s">
        <v>1065</v>
      </c>
      <c r="AH228" s="14" t="s">
        <v>1065</v>
      </c>
    </row>
    <row r="229" spans="1:34" x14ac:dyDescent="0.25">
      <c r="A229" s="10" t="s">
        <v>8197</v>
      </c>
      <c r="B229" s="16" t="s">
        <v>8195</v>
      </c>
      <c r="C229" s="12">
        <v>31628</v>
      </c>
      <c r="D229" s="10" t="str">
        <f t="shared" si="9"/>
        <v>Alex</v>
      </c>
      <c r="E229" s="10" t="str">
        <f t="shared" si="10"/>
        <v>Castellanos</v>
      </c>
      <c r="F229" s="10" t="s">
        <v>49</v>
      </c>
      <c r="G229" s="10" t="str">
        <f t="shared" si="11"/>
        <v>NL</v>
      </c>
      <c r="H229" s="10" t="s">
        <v>31</v>
      </c>
      <c r="I229" s="13">
        <v>7223</v>
      </c>
      <c r="J229" s="10">
        <v>543008</v>
      </c>
      <c r="K229" s="14" t="s">
        <v>8195</v>
      </c>
      <c r="L229" s="14">
        <v>1810665</v>
      </c>
      <c r="M229" s="14" t="s">
        <v>8195</v>
      </c>
      <c r="N229" s="14"/>
      <c r="O229" s="14" t="s">
        <v>8198</v>
      </c>
      <c r="P229" s="14" t="s">
        <v>8197</v>
      </c>
      <c r="Q229" s="14">
        <v>9203</v>
      </c>
      <c r="R229" s="14" t="s">
        <v>8195</v>
      </c>
      <c r="S229" s="14">
        <v>31372</v>
      </c>
      <c r="T229" s="14" t="s">
        <v>8195</v>
      </c>
      <c r="U229" s="14" t="s">
        <v>8195</v>
      </c>
      <c r="V229" s="14" t="s">
        <v>8196</v>
      </c>
      <c r="W229" s="14">
        <v>58239</v>
      </c>
      <c r="X229" s="14">
        <v>9203</v>
      </c>
      <c r="Y229" s="14" t="s">
        <v>8195</v>
      </c>
      <c r="Z229" s="14" t="s">
        <v>8194</v>
      </c>
      <c r="AA229" s="14" t="s">
        <v>1072</v>
      </c>
      <c r="AB229" s="14" t="s">
        <v>1072</v>
      </c>
      <c r="AC229" s="14"/>
      <c r="AD229" s="14" t="s">
        <v>8194</v>
      </c>
      <c r="AE229" s="14"/>
      <c r="AF229" s="15" t="s">
        <v>1065</v>
      </c>
      <c r="AG229" s="14" t="s">
        <v>1065</v>
      </c>
      <c r="AH229" s="14" t="s">
        <v>1065</v>
      </c>
    </row>
    <row r="230" spans="1:34" x14ac:dyDescent="0.25">
      <c r="A230" s="10" t="s">
        <v>8192</v>
      </c>
      <c r="B230" s="16" t="s">
        <v>8189</v>
      </c>
      <c r="C230" s="12">
        <v>33667</v>
      </c>
      <c r="D230" s="10" t="str">
        <f t="shared" si="9"/>
        <v>Nick</v>
      </c>
      <c r="E230" s="10" t="str">
        <f t="shared" si="10"/>
        <v>Castellanos</v>
      </c>
      <c r="F230" s="10" t="s">
        <v>1067</v>
      </c>
      <c r="G230" s="10" t="str">
        <f t="shared" si="11"/>
        <v>AL</v>
      </c>
      <c r="H230" s="10" t="s">
        <v>164</v>
      </c>
      <c r="I230" s="13">
        <v>11737</v>
      </c>
      <c r="J230" s="10">
        <v>592206</v>
      </c>
      <c r="K230" s="14" t="s">
        <v>8189</v>
      </c>
      <c r="L230" s="14">
        <v>1765816</v>
      </c>
      <c r="M230" s="14" t="s">
        <v>8189</v>
      </c>
      <c r="N230" s="14"/>
      <c r="O230" s="14" t="s">
        <v>8193</v>
      </c>
      <c r="P230" s="14" t="s">
        <v>8192</v>
      </c>
      <c r="Q230" s="14">
        <v>9108</v>
      </c>
      <c r="R230" s="14" t="s">
        <v>8189</v>
      </c>
      <c r="S230" s="14">
        <v>31187</v>
      </c>
      <c r="T230" s="14" t="s">
        <v>8189</v>
      </c>
      <c r="U230" s="14" t="s">
        <v>8189</v>
      </c>
      <c r="V230" s="14" t="s">
        <v>8191</v>
      </c>
      <c r="W230" s="14">
        <v>66955</v>
      </c>
      <c r="X230" s="14">
        <v>9108</v>
      </c>
      <c r="Y230" s="14" t="s">
        <v>8189</v>
      </c>
      <c r="Z230" s="14" t="s">
        <v>8190</v>
      </c>
      <c r="AA230" s="14" t="s">
        <v>1072</v>
      </c>
      <c r="AB230" s="14" t="s">
        <v>1072</v>
      </c>
      <c r="AC230" s="14" t="s">
        <v>8189</v>
      </c>
      <c r="AD230" s="14" t="s">
        <v>8190</v>
      </c>
      <c r="AE230" s="14">
        <v>11448</v>
      </c>
      <c r="AF230" s="15" t="s">
        <v>8189</v>
      </c>
      <c r="AG230" s="14">
        <v>13342</v>
      </c>
      <c r="AH230" s="14" t="s">
        <v>8189</v>
      </c>
    </row>
    <row r="231" spans="1:34" x14ac:dyDescent="0.25">
      <c r="A231" s="10" t="s">
        <v>8187</v>
      </c>
      <c r="B231" s="16" t="s">
        <v>8185</v>
      </c>
      <c r="C231" s="12">
        <v>32027</v>
      </c>
      <c r="D231" s="10" t="str">
        <f t="shared" si="9"/>
        <v>Rusney</v>
      </c>
      <c r="E231" s="10" t="str">
        <f t="shared" si="10"/>
        <v>Castillo</v>
      </c>
      <c r="F231" s="10" t="s">
        <v>1181</v>
      </c>
      <c r="G231" s="10" t="str">
        <f t="shared" si="11"/>
        <v>AL</v>
      </c>
      <c r="H231" s="10" t="s">
        <v>31</v>
      </c>
      <c r="I231" s="13">
        <v>17016</v>
      </c>
      <c r="J231" s="10">
        <v>628329</v>
      </c>
      <c r="K231" s="14" t="s">
        <v>8185</v>
      </c>
      <c r="L231" s="14">
        <v>2145913</v>
      </c>
      <c r="M231" s="14" t="s">
        <v>8185</v>
      </c>
      <c r="N231" s="14"/>
      <c r="O231" s="14" t="s">
        <v>8188</v>
      </c>
      <c r="P231" s="14" t="s">
        <v>8187</v>
      </c>
      <c r="Q231" s="14">
        <v>9795</v>
      </c>
      <c r="R231" s="14"/>
      <c r="S231" s="14">
        <v>33630</v>
      </c>
      <c r="T231" s="14" t="s">
        <v>8185</v>
      </c>
      <c r="U231" s="14"/>
      <c r="V231" s="14"/>
      <c r="W231" s="14">
        <v>105419</v>
      </c>
      <c r="X231" s="14">
        <v>9795</v>
      </c>
      <c r="Y231" s="14" t="s">
        <v>8185</v>
      </c>
      <c r="Z231" s="14" t="s">
        <v>8186</v>
      </c>
      <c r="AA231" s="14" t="s">
        <v>1072</v>
      </c>
      <c r="AB231" s="14" t="s">
        <v>1072</v>
      </c>
      <c r="AC231" s="14" t="s">
        <v>8185</v>
      </c>
      <c r="AD231" s="14" t="s">
        <v>8186</v>
      </c>
      <c r="AE231" s="14">
        <v>13246</v>
      </c>
      <c r="AF231" s="15" t="s">
        <v>8185</v>
      </c>
      <c r="AG231" s="14">
        <v>58973</v>
      </c>
      <c r="AH231" s="14" t="s">
        <v>8185</v>
      </c>
    </row>
    <row r="232" spans="1:34" x14ac:dyDescent="0.25">
      <c r="A232" s="10" t="s">
        <v>8182</v>
      </c>
      <c r="B232" s="16" t="s">
        <v>8179</v>
      </c>
      <c r="C232" s="12">
        <v>31891</v>
      </c>
      <c r="D232" s="10" t="str">
        <f t="shared" si="9"/>
        <v>Welington</v>
      </c>
      <c r="E232" s="10" t="str">
        <f t="shared" si="10"/>
        <v>Castillo</v>
      </c>
      <c r="F232" s="10" t="s">
        <v>42</v>
      </c>
      <c r="G232" s="10" t="str">
        <f t="shared" si="11"/>
        <v>NL</v>
      </c>
      <c r="H232" s="10" t="s">
        <v>206</v>
      </c>
      <c r="I232" s="13">
        <v>3256</v>
      </c>
      <c r="J232" s="10">
        <v>456078</v>
      </c>
      <c r="K232" s="14" t="s">
        <v>8179</v>
      </c>
      <c r="L232" s="14">
        <v>1495871</v>
      </c>
      <c r="M232" s="14" t="s">
        <v>8179</v>
      </c>
      <c r="N232" s="14" t="s">
        <v>8184</v>
      </c>
      <c r="O232" s="14" t="s">
        <v>8183</v>
      </c>
      <c r="P232" s="14" t="s">
        <v>8182</v>
      </c>
      <c r="Q232" s="14">
        <v>8784</v>
      </c>
      <c r="R232" s="14" t="s">
        <v>8179</v>
      </c>
      <c r="S232" s="14">
        <v>29564</v>
      </c>
      <c r="T232" s="14" t="s">
        <v>8179</v>
      </c>
      <c r="U232" s="14" t="s">
        <v>8179</v>
      </c>
      <c r="V232" s="14" t="s">
        <v>8181</v>
      </c>
      <c r="W232" s="14">
        <v>52461</v>
      </c>
      <c r="X232" s="14">
        <v>8784</v>
      </c>
      <c r="Y232" s="14" t="s">
        <v>8179</v>
      </c>
      <c r="Z232" s="14" t="s">
        <v>8180</v>
      </c>
      <c r="AA232" s="14" t="s">
        <v>1072</v>
      </c>
      <c r="AB232" s="14" t="s">
        <v>1072</v>
      </c>
      <c r="AC232" s="14" t="s">
        <v>8179</v>
      </c>
      <c r="AD232" s="14" t="s">
        <v>8180</v>
      </c>
      <c r="AE232" s="14">
        <v>10374</v>
      </c>
      <c r="AF232" s="15" t="s">
        <v>8179</v>
      </c>
      <c r="AG232" s="14">
        <v>12495</v>
      </c>
      <c r="AH232" s="14" t="s">
        <v>8179</v>
      </c>
    </row>
    <row r="233" spans="1:34" x14ac:dyDescent="0.25">
      <c r="A233" s="10" t="s">
        <v>8177</v>
      </c>
      <c r="B233" s="16" t="s">
        <v>8174</v>
      </c>
      <c r="C233" s="12">
        <v>31946</v>
      </c>
      <c r="D233" s="10" t="str">
        <f t="shared" si="9"/>
        <v>Jason</v>
      </c>
      <c r="E233" s="10" t="str">
        <f t="shared" si="10"/>
        <v>Castro</v>
      </c>
      <c r="F233" s="10" t="s">
        <v>72</v>
      </c>
      <c r="G233" s="10" t="str">
        <f t="shared" si="11"/>
        <v>AL</v>
      </c>
      <c r="H233" s="10" t="s">
        <v>206</v>
      </c>
      <c r="I233" s="13">
        <v>8722</v>
      </c>
      <c r="J233" s="10">
        <v>488771</v>
      </c>
      <c r="K233" s="14" t="s">
        <v>8174</v>
      </c>
      <c r="L233" s="14">
        <v>1657577</v>
      </c>
      <c r="M233" s="14" t="s">
        <v>8174</v>
      </c>
      <c r="N233" s="14"/>
      <c r="O233" s="14" t="s">
        <v>8178</v>
      </c>
      <c r="P233" s="14" t="s">
        <v>8177</v>
      </c>
      <c r="Q233" s="14">
        <v>8635</v>
      </c>
      <c r="R233" s="14" t="s">
        <v>8174</v>
      </c>
      <c r="S233" s="14">
        <v>30178</v>
      </c>
      <c r="T233" s="14" t="s">
        <v>8174</v>
      </c>
      <c r="U233" s="14" t="s">
        <v>8174</v>
      </c>
      <c r="V233" s="14" t="s">
        <v>8176</v>
      </c>
      <c r="W233" s="14">
        <v>58831</v>
      </c>
      <c r="X233" s="14">
        <v>8635</v>
      </c>
      <c r="Y233" s="14" t="s">
        <v>8174</v>
      </c>
      <c r="Z233" s="14" t="s">
        <v>8175</v>
      </c>
      <c r="AA233" s="14" t="s">
        <v>1086</v>
      </c>
      <c r="AB233" s="14" t="s">
        <v>1072</v>
      </c>
      <c r="AC233" s="14" t="s">
        <v>8174</v>
      </c>
      <c r="AD233" s="14" t="s">
        <v>8175</v>
      </c>
      <c r="AE233" s="14">
        <v>10472</v>
      </c>
      <c r="AF233" s="15" t="s">
        <v>8174</v>
      </c>
      <c r="AG233" s="14">
        <v>11344</v>
      </c>
      <c r="AH233" s="14" t="s">
        <v>8174</v>
      </c>
    </row>
    <row r="234" spans="1:34" x14ac:dyDescent="0.25">
      <c r="A234" s="14" t="s">
        <v>8173</v>
      </c>
      <c r="B234" s="16" t="s">
        <v>8171</v>
      </c>
      <c r="C234" s="22">
        <v>34692</v>
      </c>
      <c r="D234" s="17" t="str">
        <f t="shared" si="9"/>
        <v>Miguel</v>
      </c>
      <c r="E234" s="17" t="str">
        <f t="shared" si="10"/>
        <v>Castro</v>
      </c>
      <c r="F234" s="14" t="s">
        <v>1510</v>
      </c>
      <c r="G234" s="17" t="str">
        <f t="shared" si="11"/>
        <v>AL</v>
      </c>
      <c r="H234" s="14" t="s">
        <v>14</v>
      </c>
      <c r="I234" s="13">
        <v>15684</v>
      </c>
      <c r="J234" s="13">
        <v>612434</v>
      </c>
      <c r="K234" s="14" t="s">
        <v>8171</v>
      </c>
      <c r="L234" s="14">
        <v>2167491</v>
      </c>
      <c r="M234" s="14" t="s">
        <v>8171</v>
      </c>
      <c r="N234" s="14"/>
      <c r="O234" s="14"/>
      <c r="P234" s="14" t="s">
        <v>8173</v>
      </c>
      <c r="Q234" s="14">
        <v>9903</v>
      </c>
      <c r="R234" s="14" t="s">
        <v>8171</v>
      </c>
      <c r="S234" s="14">
        <v>33820</v>
      </c>
      <c r="T234" s="14" t="s">
        <v>8171</v>
      </c>
      <c r="U234" s="14"/>
      <c r="V234" s="14"/>
      <c r="W234" s="14">
        <v>100368</v>
      </c>
      <c r="X234" s="14">
        <v>9903</v>
      </c>
      <c r="Y234" s="14" t="s">
        <v>8171</v>
      </c>
      <c r="Z234" s="14"/>
      <c r="AA234" s="14" t="s">
        <v>1072</v>
      </c>
      <c r="AB234" s="14" t="s">
        <v>1072</v>
      </c>
      <c r="AC234" s="14"/>
      <c r="AD234" s="14" t="s">
        <v>8172</v>
      </c>
      <c r="AE234" s="14"/>
      <c r="AF234" s="23" t="s">
        <v>8171</v>
      </c>
      <c r="AG234" s="14">
        <v>62087</v>
      </c>
      <c r="AH234" s="14" t="s">
        <v>1065</v>
      </c>
    </row>
    <row r="235" spans="1:34" x14ac:dyDescent="0.25">
      <c r="A235" s="10" t="s">
        <v>8169</v>
      </c>
      <c r="B235" s="16" t="s">
        <v>8166</v>
      </c>
      <c r="C235" s="12">
        <v>32956</v>
      </c>
      <c r="D235" s="10" t="str">
        <f t="shared" si="9"/>
        <v>Starlin</v>
      </c>
      <c r="E235" s="10" t="str">
        <f t="shared" si="10"/>
        <v>Castro</v>
      </c>
      <c r="F235" s="10" t="s">
        <v>42</v>
      </c>
      <c r="G235" s="10" t="str">
        <f t="shared" si="11"/>
        <v>NL</v>
      </c>
      <c r="H235" s="10" t="s">
        <v>25</v>
      </c>
      <c r="I235" s="13">
        <v>4579</v>
      </c>
      <c r="J235" s="10">
        <v>516770</v>
      </c>
      <c r="K235" s="14" t="s">
        <v>8166</v>
      </c>
      <c r="L235" s="14">
        <v>1671044</v>
      </c>
      <c r="M235" s="14" t="s">
        <v>8166</v>
      </c>
      <c r="N235" s="14"/>
      <c r="O235" s="14" t="s">
        <v>8170</v>
      </c>
      <c r="P235" s="14" t="s">
        <v>8169</v>
      </c>
      <c r="Q235" s="14">
        <v>8611</v>
      </c>
      <c r="R235" s="14" t="s">
        <v>8166</v>
      </c>
      <c r="S235" s="14">
        <v>30450</v>
      </c>
      <c r="T235" s="14" t="s">
        <v>8166</v>
      </c>
      <c r="U235" s="14" t="s">
        <v>8166</v>
      </c>
      <c r="V235" s="14" t="s">
        <v>8168</v>
      </c>
      <c r="W235" s="14">
        <v>57278</v>
      </c>
      <c r="X235" s="14">
        <v>8611</v>
      </c>
      <c r="Y235" s="14" t="s">
        <v>8166</v>
      </c>
      <c r="Z235" s="14" t="s">
        <v>8167</v>
      </c>
      <c r="AA235" s="14" t="s">
        <v>1072</v>
      </c>
      <c r="AB235" s="14" t="s">
        <v>1072</v>
      </c>
      <c r="AC235" s="14" t="s">
        <v>8166</v>
      </c>
      <c r="AD235" s="14" t="s">
        <v>8167</v>
      </c>
      <c r="AE235" s="14">
        <v>10793</v>
      </c>
      <c r="AF235" s="15" t="s">
        <v>8166</v>
      </c>
      <c r="AG235" s="14">
        <v>12168</v>
      </c>
      <c r="AH235" s="14" t="s">
        <v>8166</v>
      </c>
    </row>
    <row r="236" spans="1:34" x14ac:dyDescent="0.25">
      <c r="A236" s="10" t="s">
        <v>8164</v>
      </c>
      <c r="B236" s="16" t="s">
        <v>8162</v>
      </c>
      <c r="C236" s="12">
        <v>33348</v>
      </c>
      <c r="D236" s="10" t="str">
        <f t="shared" si="9"/>
        <v>Garin</v>
      </c>
      <c r="E236" s="10" t="str">
        <f t="shared" si="10"/>
        <v>Cecchini</v>
      </c>
      <c r="F236" s="10" t="s">
        <v>1181</v>
      </c>
      <c r="G236" s="10" t="str">
        <f t="shared" si="11"/>
        <v>AL</v>
      </c>
      <c r="H236" s="10" t="s">
        <v>164</v>
      </c>
      <c r="I236" s="13">
        <v>11608</v>
      </c>
      <c r="J236" s="10">
        <v>594555</v>
      </c>
      <c r="K236" s="14" t="s">
        <v>8162</v>
      </c>
      <c r="L236" s="14">
        <v>1947822</v>
      </c>
      <c r="M236" s="14" t="s">
        <v>8162</v>
      </c>
      <c r="N236" s="14"/>
      <c r="O236" s="14" t="s">
        <v>8165</v>
      </c>
      <c r="P236" s="14" t="s">
        <v>8164</v>
      </c>
      <c r="Q236" s="14">
        <v>9550</v>
      </c>
      <c r="R236" s="14" t="s">
        <v>8162</v>
      </c>
      <c r="S236" s="14">
        <v>32124</v>
      </c>
      <c r="T236" s="14" t="s">
        <v>8162</v>
      </c>
      <c r="U236" s="14"/>
      <c r="V236" s="14" t="s">
        <v>8163</v>
      </c>
      <c r="W236" s="14">
        <v>68733</v>
      </c>
      <c r="X236" s="14">
        <v>9550</v>
      </c>
      <c r="Y236" s="14" t="s">
        <v>8162</v>
      </c>
      <c r="Z236" s="14" t="s">
        <v>8161</v>
      </c>
      <c r="AA236" s="14" t="s">
        <v>1086</v>
      </c>
      <c r="AB236" s="14" t="s">
        <v>1072</v>
      </c>
      <c r="AC236" s="14" t="s">
        <v>8162</v>
      </c>
      <c r="AD236" s="14" t="s">
        <v>8161</v>
      </c>
      <c r="AE236" s="14"/>
      <c r="AF236" s="15" t="s">
        <v>1065</v>
      </c>
      <c r="AG236" s="14" t="s">
        <v>1065</v>
      </c>
      <c r="AH236" s="14" t="s">
        <v>1065</v>
      </c>
    </row>
    <row r="237" spans="1:34" x14ac:dyDescent="0.25">
      <c r="A237" s="10" t="s">
        <v>8158</v>
      </c>
      <c r="B237" s="16" t="s">
        <v>8155</v>
      </c>
      <c r="C237" s="12">
        <v>31595</v>
      </c>
      <c r="D237" s="10" t="str">
        <f t="shared" si="9"/>
        <v>Brett</v>
      </c>
      <c r="E237" s="10" t="str">
        <f t="shared" si="10"/>
        <v>Cecil</v>
      </c>
      <c r="F237" s="10" t="s">
        <v>1510</v>
      </c>
      <c r="G237" s="10" t="str">
        <f t="shared" si="11"/>
        <v>AL</v>
      </c>
      <c r="H237" s="10" t="s">
        <v>14</v>
      </c>
      <c r="I237" s="13">
        <v>2660</v>
      </c>
      <c r="J237" s="10">
        <v>446399</v>
      </c>
      <c r="K237" s="14" t="s">
        <v>8155</v>
      </c>
      <c r="L237" s="14">
        <v>1603013</v>
      </c>
      <c r="M237" s="14" t="s">
        <v>8155</v>
      </c>
      <c r="N237" s="14" t="s">
        <v>8160</v>
      </c>
      <c r="O237" s="14" t="s">
        <v>8159</v>
      </c>
      <c r="P237" s="14" t="s">
        <v>8158</v>
      </c>
      <c r="Q237" s="14">
        <v>8455</v>
      </c>
      <c r="R237" s="14" t="s">
        <v>8155</v>
      </c>
      <c r="S237" s="14">
        <v>30296</v>
      </c>
      <c r="T237" s="14" t="s">
        <v>8155</v>
      </c>
      <c r="U237" s="14"/>
      <c r="V237" s="14" t="s">
        <v>8157</v>
      </c>
      <c r="W237" s="14">
        <v>55695</v>
      </c>
      <c r="X237" s="14">
        <v>8455</v>
      </c>
      <c r="Y237" s="14" t="s">
        <v>8155</v>
      </c>
      <c r="Z237" s="14" t="s">
        <v>8156</v>
      </c>
      <c r="AA237" s="14" t="s">
        <v>1072</v>
      </c>
      <c r="AB237" s="14" t="s">
        <v>1086</v>
      </c>
      <c r="AC237" s="14" t="s">
        <v>8155</v>
      </c>
      <c r="AD237" s="14" t="s">
        <v>8156</v>
      </c>
      <c r="AE237" s="14">
        <v>9781</v>
      </c>
      <c r="AF237" s="15" t="s">
        <v>8155</v>
      </c>
      <c r="AG237" s="14">
        <v>5566</v>
      </c>
      <c r="AH237" s="14" t="s">
        <v>8155</v>
      </c>
    </row>
    <row r="238" spans="1:34" x14ac:dyDescent="0.25">
      <c r="A238" s="10" t="s">
        <v>8152</v>
      </c>
      <c r="B238" s="16" t="s">
        <v>8150</v>
      </c>
      <c r="C238" s="12">
        <v>30349</v>
      </c>
      <c r="D238" s="10" t="str">
        <f t="shared" si="9"/>
        <v>Ronny</v>
      </c>
      <c r="E238" s="10" t="str">
        <f t="shared" si="10"/>
        <v>Cedeno</v>
      </c>
      <c r="F238" s="10" t="s">
        <v>30</v>
      </c>
      <c r="G238" s="10" t="str">
        <f t="shared" si="11"/>
        <v>NL</v>
      </c>
      <c r="H238" s="10" t="s">
        <v>25</v>
      </c>
      <c r="I238" s="13">
        <v>2179</v>
      </c>
      <c r="J238" s="10">
        <v>430592</v>
      </c>
      <c r="K238" s="14" t="s">
        <v>8150</v>
      </c>
      <c r="L238" s="14">
        <v>392179</v>
      </c>
      <c r="M238" s="14" t="s">
        <v>8150</v>
      </c>
      <c r="N238" s="14" t="s">
        <v>8154</v>
      </c>
      <c r="O238" s="14" t="s">
        <v>8153</v>
      </c>
      <c r="P238" s="14" t="s">
        <v>8152</v>
      </c>
      <c r="Q238" s="14">
        <v>7527</v>
      </c>
      <c r="R238" s="14" t="s">
        <v>8150</v>
      </c>
      <c r="S238" s="14">
        <v>6254</v>
      </c>
      <c r="T238" s="14" t="s">
        <v>8150</v>
      </c>
      <c r="U238" s="14"/>
      <c r="V238" s="14" t="s">
        <v>8151</v>
      </c>
      <c r="W238" s="14">
        <v>33713</v>
      </c>
      <c r="X238" s="14">
        <v>7527</v>
      </c>
      <c r="Y238" s="14" t="s">
        <v>8150</v>
      </c>
      <c r="Z238" s="14" t="s">
        <v>8149</v>
      </c>
      <c r="AA238" s="14" t="s">
        <v>1072</v>
      </c>
      <c r="AB238" s="14" t="s">
        <v>1072</v>
      </c>
      <c r="AC238" s="14"/>
      <c r="AD238" s="14" t="s">
        <v>8149</v>
      </c>
      <c r="AE238" s="14"/>
      <c r="AF238" s="15" t="s">
        <v>1065</v>
      </c>
      <c r="AG238" s="14" t="s">
        <v>1065</v>
      </c>
      <c r="AH238" s="14" t="s">
        <v>1065</v>
      </c>
    </row>
    <row r="239" spans="1:34" x14ac:dyDescent="0.25">
      <c r="A239" s="10" t="s">
        <v>8147</v>
      </c>
      <c r="B239" s="16" t="s">
        <v>8144</v>
      </c>
      <c r="C239" s="12">
        <v>31650</v>
      </c>
      <c r="D239" s="10" t="str">
        <f t="shared" si="9"/>
        <v>Xavier</v>
      </c>
      <c r="E239" s="10" t="str">
        <f t="shared" si="10"/>
        <v>Cedeno</v>
      </c>
      <c r="F239" s="10" t="s">
        <v>80</v>
      </c>
      <c r="G239" s="10" t="str">
        <f t="shared" si="11"/>
        <v>NL</v>
      </c>
      <c r="H239" s="10" t="s">
        <v>14</v>
      </c>
      <c r="I239" s="13">
        <v>36</v>
      </c>
      <c r="J239" s="10">
        <v>458584</v>
      </c>
      <c r="K239" s="14" t="s">
        <v>8144</v>
      </c>
      <c r="L239" s="14">
        <v>1896137</v>
      </c>
      <c r="M239" s="14" t="s">
        <v>8144</v>
      </c>
      <c r="N239" s="14"/>
      <c r="O239" s="14" t="s">
        <v>8148</v>
      </c>
      <c r="P239" s="14" t="s">
        <v>8147</v>
      </c>
      <c r="Q239" s="14">
        <v>9080</v>
      </c>
      <c r="R239" s="14" t="s">
        <v>8144</v>
      </c>
      <c r="S239" s="14">
        <v>32028</v>
      </c>
      <c r="T239" s="14" t="s">
        <v>8144</v>
      </c>
      <c r="U239" s="14"/>
      <c r="V239" s="14" t="s">
        <v>8146</v>
      </c>
      <c r="W239" s="14">
        <v>47243</v>
      </c>
      <c r="X239" s="14">
        <v>9080</v>
      </c>
      <c r="Y239" s="14" t="s">
        <v>8144</v>
      </c>
      <c r="Z239" s="14" t="s">
        <v>8145</v>
      </c>
      <c r="AA239" s="14" t="s">
        <v>1086</v>
      </c>
      <c r="AB239" s="14" t="s">
        <v>1086</v>
      </c>
      <c r="AC239" s="14"/>
      <c r="AD239" s="14" t="s">
        <v>8145</v>
      </c>
      <c r="AE239" s="14"/>
      <c r="AF239" s="15" t="s">
        <v>8144</v>
      </c>
      <c r="AG239" s="14">
        <v>15242</v>
      </c>
      <c r="AH239" s="14" t="s">
        <v>8144</v>
      </c>
    </row>
    <row r="240" spans="1:34" x14ac:dyDescent="0.25">
      <c r="A240" s="10" t="s">
        <v>8141</v>
      </c>
      <c r="B240" s="16" t="s">
        <v>8138</v>
      </c>
      <c r="C240" s="12">
        <v>31477</v>
      </c>
      <c r="D240" s="10" t="str">
        <f t="shared" si="9"/>
        <v>Francisco</v>
      </c>
      <c r="E240" s="10" t="str">
        <f t="shared" si="10"/>
        <v>Cervelli</v>
      </c>
      <c r="F240" s="10" t="s">
        <v>81</v>
      </c>
      <c r="G240" s="10" t="str">
        <f t="shared" si="11"/>
        <v>NL</v>
      </c>
      <c r="H240" s="10" t="s">
        <v>206</v>
      </c>
      <c r="I240" s="13">
        <v>5275</v>
      </c>
      <c r="J240" s="10">
        <v>465041</v>
      </c>
      <c r="K240" s="14" t="s">
        <v>8138</v>
      </c>
      <c r="L240" s="14">
        <v>1200051</v>
      </c>
      <c r="M240" s="14" t="s">
        <v>8138</v>
      </c>
      <c r="N240" s="14" t="s">
        <v>8143</v>
      </c>
      <c r="O240" s="14" t="s">
        <v>8142</v>
      </c>
      <c r="P240" s="14" t="s">
        <v>8141</v>
      </c>
      <c r="Q240" s="14">
        <v>8387</v>
      </c>
      <c r="R240" s="14" t="s">
        <v>8138</v>
      </c>
      <c r="S240" s="14">
        <v>29273</v>
      </c>
      <c r="T240" s="14" t="s">
        <v>8138</v>
      </c>
      <c r="U240" s="14" t="s">
        <v>8138</v>
      </c>
      <c r="V240" s="14" t="s">
        <v>8140</v>
      </c>
      <c r="W240" s="14">
        <v>45844</v>
      </c>
      <c r="X240" s="14">
        <v>8387</v>
      </c>
      <c r="Y240" s="14" t="s">
        <v>8138</v>
      </c>
      <c r="Z240" s="14" t="s">
        <v>8139</v>
      </c>
      <c r="AA240" s="14" t="s">
        <v>1072</v>
      </c>
      <c r="AB240" s="14" t="s">
        <v>1072</v>
      </c>
      <c r="AC240" s="14" t="s">
        <v>8138</v>
      </c>
      <c r="AD240" s="14" t="s">
        <v>8139</v>
      </c>
      <c r="AE240" s="14">
        <v>10411</v>
      </c>
      <c r="AF240" s="15" t="s">
        <v>8138</v>
      </c>
      <c r="AG240" s="14">
        <v>5884</v>
      </c>
      <c r="AH240" s="14" t="s">
        <v>8138</v>
      </c>
    </row>
    <row r="241" spans="1:34" x14ac:dyDescent="0.25">
      <c r="A241" s="10" t="s">
        <v>8136</v>
      </c>
      <c r="B241" s="16" t="s">
        <v>8133</v>
      </c>
      <c r="C241" s="12">
        <v>31338</v>
      </c>
      <c r="D241" s="10" t="str">
        <f t="shared" si="9"/>
        <v>Yoenis</v>
      </c>
      <c r="E241" s="10" t="str">
        <f t="shared" si="10"/>
        <v>Cespedes</v>
      </c>
      <c r="F241" s="10" t="s">
        <v>1067</v>
      </c>
      <c r="G241" s="10" t="str">
        <f t="shared" si="11"/>
        <v>AL</v>
      </c>
      <c r="H241" s="10" t="s">
        <v>31</v>
      </c>
      <c r="I241" s="13">
        <v>13110</v>
      </c>
      <c r="J241" s="10">
        <v>493316</v>
      </c>
      <c r="K241" s="14" t="s">
        <v>8133</v>
      </c>
      <c r="L241" s="14">
        <v>1953406</v>
      </c>
      <c r="M241" s="14" t="s">
        <v>8133</v>
      </c>
      <c r="N241" s="14"/>
      <c r="O241" s="14" t="s">
        <v>8137</v>
      </c>
      <c r="P241" s="14" t="s">
        <v>8136</v>
      </c>
      <c r="Q241" s="14">
        <v>9128</v>
      </c>
      <c r="R241" s="14" t="s">
        <v>8133</v>
      </c>
      <c r="S241" s="14">
        <v>32080</v>
      </c>
      <c r="T241" s="14" t="s">
        <v>8133</v>
      </c>
      <c r="U241" s="14" t="s">
        <v>8133</v>
      </c>
      <c r="V241" s="14" t="s">
        <v>8135</v>
      </c>
      <c r="W241" s="14">
        <v>53004</v>
      </c>
      <c r="X241" s="14">
        <v>9128</v>
      </c>
      <c r="Y241" s="14" t="s">
        <v>8133</v>
      </c>
      <c r="Z241" s="14" t="s">
        <v>8134</v>
      </c>
      <c r="AA241" s="14" t="s">
        <v>1072</v>
      </c>
      <c r="AB241" s="14" t="s">
        <v>1072</v>
      </c>
      <c r="AC241" s="14" t="s">
        <v>8133</v>
      </c>
      <c r="AD241" s="14" t="s">
        <v>8134</v>
      </c>
      <c r="AE241" s="14">
        <v>8994</v>
      </c>
      <c r="AF241" s="15" t="s">
        <v>8133</v>
      </c>
      <c r="AG241" s="14">
        <v>16964</v>
      </c>
      <c r="AH241" s="14" t="s">
        <v>8133</v>
      </c>
    </row>
    <row r="242" spans="1:34" x14ac:dyDescent="0.25">
      <c r="A242" s="10" t="s">
        <v>8130</v>
      </c>
      <c r="B242" s="16" t="s">
        <v>8128</v>
      </c>
      <c r="C242" s="12">
        <v>32149</v>
      </c>
      <c r="D242" s="10" t="str">
        <f t="shared" si="9"/>
        <v>Jhoulys</v>
      </c>
      <c r="E242" s="10" t="str">
        <f t="shared" si="10"/>
        <v>Chacin</v>
      </c>
      <c r="F242" s="10" t="s">
        <v>1352</v>
      </c>
      <c r="G242" s="10" t="str">
        <f t="shared" si="11"/>
        <v>NL</v>
      </c>
      <c r="H242" s="10" t="s">
        <v>14</v>
      </c>
      <c r="I242" s="13">
        <v>2608</v>
      </c>
      <c r="J242" s="10">
        <v>468504</v>
      </c>
      <c r="K242" s="14" t="s">
        <v>8128</v>
      </c>
      <c r="L242" s="14">
        <v>1618705</v>
      </c>
      <c r="M242" s="14" t="s">
        <v>8128</v>
      </c>
      <c r="N242" s="14" t="s">
        <v>8132</v>
      </c>
      <c r="O242" s="14" t="s">
        <v>8131</v>
      </c>
      <c r="P242" s="14" t="s">
        <v>8130</v>
      </c>
      <c r="Q242" s="14">
        <v>8534</v>
      </c>
      <c r="R242" s="14" t="s">
        <v>8128</v>
      </c>
      <c r="S242" s="14">
        <v>30147</v>
      </c>
      <c r="T242" s="14" t="s">
        <v>8128</v>
      </c>
      <c r="U242" s="14"/>
      <c r="V242" s="14" t="s">
        <v>8129</v>
      </c>
      <c r="W242" s="14">
        <v>49925</v>
      </c>
      <c r="X242" s="14">
        <v>8534</v>
      </c>
      <c r="Y242" s="14" t="s">
        <v>8128</v>
      </c>
      <c r="Z242" s="14" t="s">
        <v>8127</v>
      </c>
      <c r="AA242" s="14" t="s">
        <v>1072</v>
      </c>
      <c r="AB242" s="14" t="s">
        <v>1072</v>
      </c>
      <c r="AC242" s="14" t="s">
        <v>8128</v>
      </c>
      <c r="AD242" s="14" t="s">
        <v>8127</v>
      </c>
      <c r="AE242" s="14">
        <v>10341</v>
      </c>
      <c r="AF242" s="15" t="s">
        <v>1065</v>
      </c>
      <c r="AG242" s="14" t="s">
        <v>1065</v>
      </c>
      <c r="AH242" s="14" t="s">
        <v>1065</v>
      </c>
    </row>
    <row r="243" spans="1:34" x14ac:dyDescent="0.25">
      <c r="A243" s="10" t="s">
        <v>8125</v>
      </c>
      <c r="B243" s="16" t="s">
        <v>8123</v>
      </c>
      <c r="C243" s="12">
        <v>31693</v>
      </c>
      <c r="D243" s="10" t="str">
        <f t="shared" si="9"/>
        <v>Adron</v>
      </c>
      <c r="E243" s="10" t="str">
        <f t="shared" si="10"/>
        <v>Chambers</v>
      </c>
      <c r="F243" s="10" t="s">
        <v>30</v>
      </c>
      <c r="G243" s="10" t="str">
        <f t="shared" si="11"/>
        <v>NL</v>
      </c>
      <c r="H243" s="10" t="s">
        <v>31</v>
      </c>
      <c r="I243" s="13">
        <v>7995</v>
      </c>
      <c r="J243" s="10">
        <v>518545</v>
      </c>
      <c r="K243" s="14" t="s">
        <v>8123</v>
      </c>
      <c r="L243" s="14">
        <v>1741047</v>
      </c>
      <c r="M243" s="14" t="s">
        <v>8123</v>
      </c>
      <c r="N243" s="14"/>
      <c r="O243" s="14" t="s">
        <v>8126</v>
      </c>
      <c r="P243" s="14" t="s">
        <v>8125</v>
      </c>
      <c r="Q243" s="14">
        <v>9070</v>
      </c>
      <c r="R243" s="14" t="s">
        <v>8123</v>
      </c>
      <c r="S243" s="14">
        <v>30811</v>
      </c>
      <c r="T243" s="14" t="s">
        <v>8123</v>
      </c>
      <c r="U243" s="14"/>
      <c r="V243" s="14" t="s">
        <v>8124</v>
      </c>
      <c r="W243" s="14">
        <v>55708</v>
      </c>
      <c r="X243" s="14">
        <v>9070</v>
      </c>
      <c r="Y243" s="14" t="s">
        <v>8123</v>
      </c>
      <c r="Z243" s="14"/>
      <c r="AA243" s="14" t="s">
        <v>1086</v>
      </c>
      <c r="AB243" s="14" t="s">
        <v>1086</v>
      </c>
      <c r="AC243" s="14"/>
      <c r="AD243" s="14" t="s">
        <v>8122</v>
      </c>
      <c r="AE243" s="14"/>
      <c r="AF243" s="15" t="s">
        <v>1065</v>
      </c>
      <c r="AG243" s="14" t="s">
        <v>1065</v>
      </c>
      <c r="AH243" s="14" t="s">
        <v>1065</v>
      </c>
    </row>
    <row r="244" spans="1:34" x14ac:dyDescent="0.25">
      <c r="A244" s="10" t="s">
        <v>8119</v>
      </c>
      <c r="B244" s="16" t="s">
        <v>8116</v>
      </c>
      <c r="C244" s="12">
        <v>31313</v>
      </c>
      <c r="D244" s="10" t="str">
        <f t="shared" si="9"/>
        <v>Joba</v>
      </c>
      <c r="E244" s="10" t="str">
        <f t="shared" si="10"/>
        <v>Chamberlain</v>
      </c>
      <c r="F244" s="10" t="s">
        <v>1067</v>
      </c>
      <c r="G244" s="10" t="str">
        <f t="shared" si="11"/>
        <v>AL</v>
      </c>
      <c r="H244" s="10" t="s">
        <v>14</v>
      </c>
      <c r="I244" s="13">
        <v>2692</v>
      </c>
      <c r="J244" s="10">
        <v>501955</v>
      </c>
      <c r="K244" s="14" t="s">
        <v>8116</v>
      </c>
      <c r="L244" s="14">
        <v>1232125</v>
      </c>
      <c r="M244" s="14" t="s">
        <v>8116</v>
      </c>
      <c r="N244" s="14" t="s">
        <v>8121</v>
      </c>
      <c r="O244" s="14" t="s">
        <v>8120</v>
      </c>
      <c r="P244" s="14" t="s">
        <v>8119</v>
      </c>
      <c r="Q244" s="14">
        <v>8084</v>
      </c>
      <c r="R244" s="14" t="s">
        <v>8116</v>
      </c>
      <c r="S244" s="14">
        <v>28847</v>
      </c>
      <c r="T244" s="14" t="s">
        <v>8116</v>
      </c>
      <c r="U244" s="14"/>
      <c r="V244" s="14" t="s">
        <v>8118</v>
      </c>
      <c r="W244" s="14">
        <v>55707</v>
      </c>
      <c r="X244" s="14">
        <v>8084</v>
      </c>
      <c r="Y244" s="14" t="s">
        <v>8116</v>
      </c>
      <c r="Z244" s="14" t="s">
        <v>8117</v>
      </c>
      <c r="AA244" s="14" t="s">
        <v>1072</v>
      </c>
      <c r="AB244" s="14" t="s">
        <v>1072</v>
      </c>
      <c r="AC244" s="14"/>
      <c r="AD244" s="14" t="s">
        <v>8117</v>
      </c>
      <c r="AE244" s="14"/>
      <c r="AF244" s="15" t="s">
        <v>8116</v>
      </c>
      <c r="AG244" s="14">
        <v>5598</v>
      </c>
      <c r="AH244" s="14" t="s">
        <v>1065</v>
      </c>
    </row>
    <row r="245" spans="1:34" x14ac:dyDescent="0.25">
      <c r="A245" s="10" t="s">
        <v>8114</v>
      </c>
      <c r="B245" s="16" t="s">
        <v>8111</v>
      </c>
      <c r="C245" s="12">
        <v>32201</v>
      </c>
      <c r="D245" s="10" t="str">
        <f t="shared" si="9"/>
        <v>Aroldis</v>
      </c>
      <c r="E245" s="10" t="str">
        <f t="shared" si="10"/>
        <v>Chapman</v>
      </c>
      <c r="F245" s="10" t="s">
        <v>1527</v>
      </c>
      <c r="G245" s="10" t="str">
        <f t="shared" si="11"/>
        <v>NL</v>
      </c>
      <c r="H245" s="10" t="s">
        <v>14</v>
      </c>
      <c r="I245" s="13">
        <v>10233</v>
      </c>
      <c r="J245" s="10">
        <v>547973</v>
      </c>
      <c r="K245" s="14" t="s">
        <v>8111</v>
      </c>
      <c r="L245" s="14">
        <v>1717646</v>
      </c>
      <c r="M245" s="14" t="s">
        <v>8111</v>
      </c>
      <c r="N245" s="14"/>
      <c r="O245" s="14" t="s">
        <v>8115</v>
      </c>
      <c r="P245" s="14" t="s">
        <v>8114</v>
      </c>
      <c r="Q245" s="14">
        <v>8616</v>
      </c>
      <c r="R245" s="14" t="s">
        <v>8111</v>
      </c>
      <c r="S245" s="14">
        <v>30442</v>
      </c>
      <c r="T245" s="14" t="s">
        <v>8111</v>
      </c>
      <c r="U245" s="14"/>
      <c r="V245" s="14" t="s">
        <v>8113</v>
      </c>
      <c r="W245" s="14">
        <v>53014</v>
      </c>
      <c r="X245" s="14">
        <v>8616</v>
      </c>
      <c r="Y245" s="14" t="s">
        <v>8111</v>
      </c>
      <c r="Z245" s="14" t="s">
        <v>8112</v>
      </c>
      <c r="AA245" s="14" t="s">
        <v>1086</v>
      </c>
      <c r="AB245" s="14" t="s">
        <v>1086</v>
      </c>
      <c r="AC245" s="14" t="s">
        <v>8111</v>
      </c>
      <c r="AD245" s="14" t="s">
        <v>8112</v>
      </c>
      <c r="AE245" s="14">
        <v>10866</v>
      </c>
      <c r="AF245" s="15" t="s">
        <v>1065</v>
      </c>
      <c r="AG245" s="14" t="s">
        <v>1065</v>
      </c>
      <c r="AH245" s="14" t="s">
        <v>8111</v>
      </c>
    </row>
    <row r="246" spans="1:34" x14ac:dyDescent="0.25">
      <c r="A246" s="10" t="s">
        <v>8108</v>
      </c>
      <c r="B246" s="16" t="s">
        <v>8105</v>
      </c>
      <c r="C246" s="12">
        <v>32858</v>
      </c>
      <c r="D246" s="10" t="str">
        <f t="shared" si="9"/>
        <v>Tyler</v>
      </c>
      <c r="E246" s="10" t="str">
        <f t="shared" si="10"/>
        <v>Chatwood</v>
      </c>
      <c r="F246" s="10" t="s">
        <v>1352</v>
      </c>
      <c r="G246" s="10" t="str">
        <f t="shared" si="11"/>
        <v>NL</v>
      </c>
      <c r="H246" s="10" t="s">
        <v>14</v>
      </c>
      <c r="I246" s="13">
        <v>4338</v>
      </c>
      <c r="J246" s="10">
        <v>543022</v>
      </c>
      <c r="K246" s="14" t="s">
        <v>8105</v>
      </c>
      <c r="L246" s="14">
        <v>1725478</v>
      </c>
      <c r="M246" s="14" t="s">
        <v>8105</v>
      </c>
      <c r="N246" s="14" t="s">
        <v>8110</v>
      </c>
      <c r="O246" s="14" t="s">
        <v>8109</v>
      </c>
      <c r="P246" s="14" t="s">
        <v>8108</v>
      </c>
      <c r="Q246" s="14">
        <v>8862</v>
      </c>
      <c r="R246" s="14" t="s">
        <v>8105</v>
      </c>
      <c r="S246" s="14">
        <v>30564</v>
      </c>
      <c r="T246" s="14" t="s">
        <v>8105</v>
      </c>
      <c r="U246" s="14"/>
      <c r="V246" s="14" t="s">
        <v>8107</v>
      </c>
      <c r="W246" s="14">
        <v>58241</v>
      </c>
      <c r="X246" s="14">
        <v>8862</v>
      </c>
      <c r="Y246" s="14" t="s">
        <v>8105</v>
      </c>
      <c r="Z246" s="14"/>
      <c r="AA246" s="14" t="s">
        <v>1072</v>
      </c>
      <c r="AB246" s="14" t="s">
        <v>1072</v>
      </c>
      <c r="AC246" s="14"/>
      <c r="AD246" s="14" t="s">
        <v>8106</v>
      </c>
      <c r="AE246" s="14">
        <v>10506</v>
      </c>
      <c r="AF246" s="15" t="s">
        <v>8105</v>
      </c>
      <c r="AG246" s="14">
        <v>12934</v>
      </c>
      <c r="AH246" s="14" t="s">
        <v>1065</v>
      </c>
    </row>
    <row r="247" spans="1:34" x14ac:dyDescent="0.25">
      <c r="A247" s="10" t="s">
        <v>8103</v>
      </c>
      <c r="B247" s="16" t="s">
        <v>8101</v>
      </c>
      <c r="C247" s="12">
        <v>28528</v>
      </c>
      <c r="D247" s="10" t="str">
        <f t="shared" si="9"/>
        <v>Endy</v>
      </c>
      <c r="E247" s="10" t="str">
        <f t="shared" si="10"/>
        <v>Chavez</v>
      </c>
      <c r="F247" s="10" t="s">
        <v>1076</v>
      </c>
      <c r="G247" s="10" t="str">
        <f t="shared" si="11"/>
        <v>AL</v>
      </c>
      <c r="H247" s="10" t="s">
        <v>31</v>
      </c>
      <c r="I247" s="13">
        <v>768</v>
      </c>
      <c r="J247" s="10">
        <v>346795</v>
      </c>
      <c r="K247" s="14" t="s">
        <v>8101</v>
      </c>
      <c r="L247" s="14">
        <v>181761</v>
      </c>
      <c r="M247" s="14" t="s">
        <v>8101</v>
      </c>
      <c r="N247" s="14"/>
      <c r="O247" s="14" t="s">
        <v>8104</v>
      </c>
      <c r="P247" s="14" t="s">
        <v>8103</v>
      </c>
      <c r="Q247" s="14">
        <v>6733</v>
      </c>
      <c r="R247" s="14" t="s">
        <v>8101</v>
      </c>
      <c r="S247" s="14">
        <v>4727</v>
      </c>
      <c r="T247" s="14" t="s">
        <v>8101</v>
      </c>
      <c r="U247" s="14"/>
      <c r="V247" s="14" t="s">
        <v>8102</v>
      </c>
      <c r="W247" s="14">
        <v>393</v>
      </c>
      <c r="X247" s="14">
        <v>6733</v>
      </c>
      <c r="Y247" s="14" t="s">
        <v>8101</v>
      </c>
      <c r="Z247" s="14" t="s">
        <v>8100</v>
      </c>
      <c r="AA247" s="14" t="s">
        <v>1086</v>
      </c>
      <c r="AB247" s="14" t="s">
        <v>1086</v>
      </c>
      <c r="AC247" s="14" t="s">
        <v>8101</v>
      </c>
      <c r="AD247" s="14" t="s">
        <v>8100</v>
      </c>
      <c r="AE247" s="14"/>
      <c r="AF247" s="15" t="s">
        <v>1065</v>
      </c>
      <c r="AG247" s="14" t="s">
        <v>1065</v>
      </c>
      <c r="AH247" s="14" t="s">
        <v>1065</v>
      </c>
    </row>
    <row r="248" spans="1:34" x14ac:dyDescent="0.25">
      <c r="A248" s="10" t="s">
        <v>8097</v>
      </c>
      <c r="B248" s="16" t="s">
        <v>8095</v>
      </c>
      <c r="C248" s="12">
        <v>28466</v>
      </c>
      <c r="D248" s="10" t="str">
        <f t="shared" si="9"/>
        <v>Eric</v>
      </c>
      <c r="E248" s="10" t="str">
        <f t="shared" si="10"/>
        <v>Chavez</v>
      </c>
      <c r="F248" s="10" t="s">
        <v>1092</v>
      </c>
      <c r="G248" s="10" t="str">
        <f t="shared" si="11"/>
        <v/>
      </c>
      <c r="H248" s="10" t="s">
        <v>164</v>
      </c>
      <c r="I248" s="13">
        <v>906</v>
      </c>
      <c r="J248" s="10">
        <v>136767</v>
      </c>
      <c r="K248" s="14" t="s">
        <v>8095</v>
      </c>
      <c r="L248" s="14">
        <v>18738</v>
      </c>
      <c r="M248" s="14" t="s">
        <v>8095</v>
      </c>
      <c r="N248" s="14" t="s">
        <v>8099</v>
      </c>
      <c r="O248" s="14" t="s">
        <v>8098</v>
      </c>
      <c r="P248" s="14" t="s">
        <v>8097</v>
      </c>
      <c r="Q248" s="14">
        <v>6114</v>
      </c>
      <c r="R248" s="14" t="s">
        <v>8095</v>
      </c>
      <c r="S248" s="14">
        <v>3953</v>
      </c>
      <c r="T248" s="14" t="s">
        <v>8095</v>
      </c>
      <c r="U248" s="14" t="s">
        <v>8095</v>
      </c>
      <c r="V248" s="14" t="s">
        <v>8096</v>
      </c>
      <c r="W248" s="14">
        <v>923</v>
      </c>
      <c r="X248" s="14">
        <v>6114</v>
      </c>
      <c r="Y248" s="14" t="s">
        <v>8095</v>
      </c>
      <c r="Z248" s="14"/>
      <c r="AA248" s="14" t="s">
        <v>1086</v>
      </c>
      <c r="AB248" s="14" t="s">
        <v>1072</v>
      </c>
      <c r="AC248" s="14"/>
      <c r="AD248" s="14" t="s">
        <v>8094</v>
      </c>
      <c r="AE248" s="14"/>
      <c r="AF248" s="15" t="s">
        <v>1065</v>
      </c>
      <c r="AG248" s="14" t="s">
        <v>1065</v>
      </c>
      <c r="AH248" s="14" t="s">
        <v>1065</v>
      </c>
    </row>
    <row r="249" spans="1:34" x14ac:dyDescent="0.25">
      <c r="A249" s="10" t="s">
        <v>8092</v>
      </c>
      <c r="B249" s="16" t="s">
        <v>8089</v>
      </c>
      <c r="C249" s="12">
        <v>30549</v>
      </c>
      <c r="D249" s="10" t="str">
        <f t="shared" si="9"/>
        <v>Jesse</v>
      </c>
      <c r="E249" s="10" t="str">
        <f t="shared" si="10"/>
        <v>Chavez</v>
      </c>
      <c r="F249" s="10" t="s">
        <v>1084</v>
      </c>
      <c r="G249" s="10" t="str">
        <f t="shared" si="11"/>
        <v>AL</v>
      </c>
      <c r="H249" s="10" t="s">
        <v>14</v>
      </c>
      <c r="I249" s="13">
        <v>5448</v>
      </c>
      <c r="J249" s="10">
        <v>445926</v>
      </c>
      <c r="K249" s="14" t="s">
        <v>8089</v>
      </c>
      <c r="L249" s="14">
        <v>1098908</v>
      </c>
      <c r="M249" s="14" t="s">
        <v>8089</v>
      </c>
      <c r="N249" s="14"/>
      <c r="O249" s="14" t="s">
        <v>8093</v>
      </c>
      <c r="P249" s="14" t="s">
        <v>8092</v>
      </c>
      <c r="Q249" s="14">
        <v>8334</v>
      </c>
      <c r="R249" s="14" t="s">
        <v>8089</v>
      </c>
      <c r="S249" s="14">
        <v>29220</v>
      </c>
      <c r="T249" s="14" t="s">
        <v>8089</v>
      </c>
      <c r="U249" s="14"/>
      <c r="V249" s="14" t="s">
        <v>8091</v>
      </c>
      <c r="W249" s="14">
        <v>47279</v>
      </c>
      <c r="X249" s="14">
        <v>8334</v>
      </c>
      <c r="Y249" s="14" t="s">
        <v>8089</v>
      </c>
      <c r="Z249" s="14" t="s">
        <v>8090</v>
      </c>
      <c r="AA249" s="14" t="s">
        <v>1072</v>
      </c>
      <c r="AB249" s="14" t="s">
        <v>1072</v>
      </c>
      <c r="AC249" s="14" t="s">
        <v>8089</v>
      </c>
      <c r="AD249" s="14" t="s">
        <v>8090</v>
      </c>
      <c r="AE249" s="14">
        <v>10772</v>
      </c>
      <c r="AF249" s="15" t="s">
        <v>8089</v>
      </c>
      <c r="AG249" s="14">
        <v>5673</v>
      </c>
      <c r="AH249" s="14" t="s">
        <v>8089</v>
      </c>
    </row>
    <row r="250" spans="1:34" x14ac:dyDescent="0.25">
      <c r="A250" s="10" t="s">
        <v>8086</v>
      </c>
      <c r="B250" s="16" t="s">
        <v>8083</v>
      </c>
      <c r="C250" s="12">
        <v>28295</v>
      </c>
      <c r="D250" s="10" t="str">
        <f t="shared" si="9"/>
        <v>Bruce</v>
      </c>
      <c r="E250" s="10" t="str">
        <f t="shared" si="10"/>
        <v>Chen</v>
      </c>
      <c r="F250" s="18" t="s">
        <v>90</v>
      </c>
      <c r="G250" s="10" t="str">
        <f t="shared" si="11"/>
        <v>AL</v>
      </c>
      <c r="H250" s="10" t="s">
        <v>14</v>
      </c>
      <c r="I250" s="13">
        <v>769</v>
      </c>
      <c r="J250" s="10">
        <v>136600</v>
      </c>
      <c r="K250" s="14" t="s">
        <v>8083</v>
      </c>
      <c r="L250" s="14">
        <v>18578</v>
      </c>
      <c r="M250" s="14" t="s">
        <v>8083</v>
      </c>
      <c r="N250" s="14" t="s">
        <v>8088</v>
      </c>
      <c r="O250" s="14" t="s">
        <v>8087</v>
      </c>
      <c r="P250" s="14" t="s">
        <v>8086</v>
      </c>
      <c r="Q250" s="14">
        <v>6087</v>
      </c>
      <c r="R250" s="14" t="s">
        <v>8083</v>
      </c>
      <c r="S250" s="14">
        <v>3926</v>
      </c>
      <c r="T250" s="14" t="s">
        <v>8083</v>
      </c>
      <c r="U250" s="14"/>
      <c r="V250" s="14" t="s">
        <v>8085</v>
      </c>
      <c r="W250" s="14">
        <v>762</v>
      </c>
      <c r="X250" s="14">
        <v>6087</v>
      </c>
      <c r="Y250" s="14" t="s">
        <v>8083</v>
      </c>
      <c r="Z250" s="14" t="s">
        <v>8084</v>
      </c>
      <c r="AA250" s="14" t="s">
        <v>1086</v>
      </c>
      <c r="AB250" s="14" t="s">
        <v>1086</v>
      </c>
      <c r="AC250" s="14"/>
      <c r="AD250" s="14" t="s">
        <v>8084</v>
      </c>
      <c r="AE250" s="14"/>
      <c r="AF250" s="15" t="s">
        <v>8083</v>
      </c>
      <c r="AG250" s="14">
        <v>5139</v>
      </c>
      <c r="AH250" s="14" t="s">
        <v>8083</v>
      </c>
    </row>
    <row r="251" spans="1:34" x14ac:dyDescent="0.25">
      <c r="A251" s="10" t="s">
        <v>8080</v>
      </c>
      <c r="B251" s="16" t="s">
        <v>8077</v>
      </c>
      <c r="C251" s="12">
        <v>31249</v>
      </c>
      <c r="D251" s="10" t="str">
        <f t="shared" si="9"/>
        <v>Wei-Yin</v>
      </c>
      <c r="E251" s="10" t="str">
        <f t="shared" si="10"/>
        <v>Chen</v>
      </c>
      <c r="F251" s="10" t="s">
        <v>19</v>
      </c>
      <c r="G251" s="10" t="str">
        <f t="shared" si="11"/>
        <v>AL</v>
      </c>
      <c r="H251" s="10" t="s">
        <v>14</v>
      </c>
      <c r="I251" s="13">
        <v>13071</v>
      </c>
      <c r="J251" s="10">
        <v>612672</v>
      </c>
      <c r="K251" s="14" t="s">
        <v>8077</v>
      </c>
      <c r="L251" s="14">
        <v>1935581</v>
      </c>
      <c r="M251" s="14" t="s">
        <v>8077</v>
      </c>
      <c r="N251" s="14" t="s">
        <v>8082</v>
      </c>
      <c r="O251" s="14" t="s">
        <v>8081</v>
      </c>
      <c r="P251" s="14" t="s">
        <v>8080</v>
      </c>
      <c r="Q251" s="14">
        <v>9093</v>
      </c>
      <c r="R251" s="14" t="s">
        <v>8077</v>
      </c>
      <c r="S251" s="14">
        <v>32048</v>
      </c>
      <c r="T251" s="14" t="s">
        <v>8077</v>
      </c>
      <c r="U251" s="14"/>
      <c r="V251" s="14" t="s">
        <v>8079</v>
      </c>
      <c r="W251" s="14">
        <v>53026</v>
      </c>
      <c r="X251" s="14">
        <v>9093</v>
      </c>
      <c r="Y251" s="14" t="s">
        <v>8077</v>
      </c>
      <c r="Z251" s="14" t="s">
        <v>8078</v>
      </c>
      <c r="AA251" s="14" t="s">
        <v>1086</v>
      </c>
      <c r="AB251" s="14" t="s">
        <v>1086</v>
      </c>
      <c r="AC251" s="14" t="s">
        <v>8077</v>
      </c>
      <c r="AD251" s="14" t="s">
        <v>8078</v>
      </c>
      <c r="AE251" s="14">
        <v>11194</v>
      </c>
      <c r="AF251" s="15" t="s">
        <v>8077</v>
      </c>
      <c r="AG251" s="14">
        <v>16922</v>
      </c>
      <c r="AH251" s="14" t="s">
        <v>8077</v>
      </c>
    </row>
    <row r="252" spans="1:34" x14ac:dyDescent="0.25">
      <c r="A252" s="10" t="s">
        <v>8075</v>
      </c>
      <c r="B252" s="16" t="s">
        <v>8072</v>
      </c>
      <c r="C252" s="12">
        <v>30838</v>
      </c>
      <c r="D252" s="10" t="str">
        <f t="shared" si="9"/>
        <v>Robinson</v>
      </c>
      <c r="E252" s="10" t="str">
        <f t="shared" si="10"/>
        <v>Chirinos</v>
      </c>
      <c r="F252" s="10" t="s">
        <v>37</v>
      </c>
      <c r="G252" s="10" t="str">
        <f t="shared" si="11"/>
        <v>AL</v>
      </c>
      <c r="H252" s="10" t="s">
        <v>206</v>
      </c>
      <c r="I252" s="13">
        <v>3142</v>
      </c>
      <c r="J252" s="10">
        <v>455139</v>
      </c>
      <c r="K252" s="14" t="s">
        <v>8072</v>
      </c>
      <c r="L252" s="14">
        <v>392181</v>
      </c>
      <c r="M252" s="14" t="s">
        <v>8072</v>
      </c>
      <c r="N252" s="14"/>
      <c r="O252" s="14" t="s">
        <v>8076</v>
      </c>
      <c r="P252" s="14" t="s">
        <v>8075</v>
      </c>
      <c r="Q252" s="14">
        <v>8990</v>
      </c>
      <c r="R252" s="14" t="s">
        <v>8072</v>
      </c>
      <c r="S252" s="14">
        <v>30445</v>
      </c>
      <c r="T252" s="14" t="s">
        <v>8072</v>
      </c>
      <c r="U252" s="14"/>
      <c r="V252" s="14" t="s">
        <v>8074</v>
      </c>
      <c r="W252" s="14">
        <v>33829</v>
      </c>
      <c r="X252" s="14">
        <v>8990</v>
      </c>
      <c r="Y252" s="14" t="s">
        <v>8072</v>
      </c>
      <c r="Z252" s="14" t="s">
        <v>8073</v>
      </c>
      <c r="AA252" s="14" t="s">
        <v>1072</v>
      </c>
      <c r="AB252" s="14" t="s">
        <v>1072</v>
      </c>
      <c r="AC252" s="14" t="s">
        <v>8072</v>
      </c>
      <c r="AD252" s="14" t="s">
        <v>8073</v>
      </c>
      <c r="AE252" s="14">
        <v>11858</v>
      </c>
      <c r="AF252" s="15" t="s">
        <v>8072</v>
      </c>
      <c r="AG252" s="14">
        <v>12988</v>
      </c>
      <c r="AH252" s="14" t="s">
        <v>8072</v>
      </c>
    </row>
    <row r="253" spans="1:34" x14ac:dyDescent="0.25">
      <c r="A253" s="10" t="s">
        <v>8070</v>
      </c>
      <c r="B253" s="16" t="s">
        <v>8067</v>
      </c>
      <c r="C253" s="12">
        <v>32420</v>
      </c>
      <c r="D253" s="10" t="str">
        <f t="shared" si="9"/>
        <v>Lonnie</v>
      </c>
      <c r="E253" s="10" t="str">
        <f t="shared" si="10"/>
        <v>Chisenhall</v>
      </c>
      <c r="F253" s="10" t="s">
        <v>90</v>
      </c>
      <c r="G253" s="10" t="str">
        <f t="shared" si="11"/>
        <v>AL</v>
      </c>
      <c r="H253" s="10" t="s">
        <v>164</v>
      </c>
      <c r="I253" s="13">
        <v>7571</v>
      </c>
      <c r="J253" s="10">
        <v>502082</v>
      </c>
      <c r="K253" s="14" t="s">
        <v>8067</v>
      </c>
      <c r="L253" s="14">
        <v>1697835</v>
      </c>
      <c r="M253" s="14" t="s">
        <v>8067</v>
      </c>
      <c r="N253" s="14"/>
      <c r="O253" s="14" t="s">
        <v>8071</v>
      </c>
      <c r="P253" s="14" t="s">
        <v>8070</v>
      </c>
      <c r="Q253" s="14">
        <v>8852</v>
      </c>
      <c r="R253" s="14" t="s">
        <v>8067</v>
      </c>
      <c r="S253" s="14">
        <v>30523</v>
      </c>
      <c r="T253" s="14" t="s">
        <v>8067</v>
      </c>
      <c r="U253" s="14" t="s">
        <v>8067</v>
      </c>
      <c r="V253" s="14" t="s">
        <v>8069</v>
      </c>
      <c r="W253" s="14">
        <v>58147</v>
      </c>
      <c r="X253" s="14">
        <v>8852</v>
      </c>
      <c r="Y253" s="14" t="s">
        <v>8067</v>
      </c>
      <c r="Z253" s="14" t="s">
        <v>8068</v>
      </c>
      <c r="AA253" s="14" t="s">
        <v>1086</v>
      </c>
      <c r="AB253" s="14" t="s">
        <v>1072</v>
      </c>
      <c r="AC253" s="14" t="s">
        <v>8067</v>
      </c>
      <c r="AD253" s="14" t="s">
        <v>8068</v>
      </c>
      <c r="AE253" s="14">
        <v>10494</v>
      </c>
      <c r="AF253" s="15" t="s">
        <v>8067</v>
      </c>
      <c r="AG253" s="14">
        <v>12924</v>
      </c>
      <c r="AH253" s="14" t="s">
        <v>1065</v>
      </c>
    </row>
    <row r="254" spans="1:34" x14ac:dyDescent="0.25">
      <c r="A254" s="10" t="s">
        <v>8064</v>
      </c>
      <c r="B254" s="16" t="s">
        <v>8061</v>
      </c>
      <c r="C254" s="12">
        <v>27642</v>
      </c>
      <c r="D254" s="10" t="str">
        <f t="shared" si="9"/>
        <v>Randy</v>
      </c>
      <c r="E254" s="10" t="str">
        <f t="shared" si="10"/>
        <v>Choate</v>
      </c>
      <c r="F254" s="10" t="s">
        <v>30</v>
      </c>
      <c r="G254" s="10" t="str">
        <f t="shared" si="11"/>
        <v>NL</v>
      </c>
      <c r="H254" s="10" t="s">
        <v>14</v>
      </c>
      <c r="I254" s="13">
        <v>813</v>
      </c>
      <c r="J254" s="10">
        <v>329092</v>
      </c>
      <c r="K254" s="14" t="s">
        <v>8061</v>
      </c>
      <c r="L254" s="14">
        <v>196266</v>
      </c>
      <c r="M254" s="14" t="s">
        <v>8061</v>
      </c>
      <c r="N254" s="14" t="s">
        <v>8066</v>
      </c>
      <c r="O254" s="14" t="s">
        <v>8065</v>
      </c>
      <c r="P254" s="14" t="s">
        <v>8064</v>
      </c>
      <c r="Q254" s="14">
        <v>6513</v>
      </c>
      <c r="R254" s="14" t="s">
        <v>8061</v>
      </c>
      <c r="S254" s="14">
        <v>4440</v>
      </c>
      <c r="T254" s="14" t="s">
        <v>8061</v>
      </c>
      <c r="U254" s="14"/>
      <c r="V254" s="14" t="s">
        <v>8063</v>
      </c>
      <c r="W254" s="14">
        <v>1577</v>
      </c>
      <c r="X254" s="14">
        <v>6513</v>
      </c>
      <c r="Y254" s="14" t="s">
        <v>8061</v>
      </c>
      <c r="Z254" s="14" t="s">
        <v>8062</v>
      </c>
      <c r="AA254" s="14" t="s">
        <v>1086</v>
      </c>
      <c r="AB254" s="14" t="s">
        <v>1086</v>
      </c>
      <c r="AC254" s="14"/>
      <c r="AD254" s="14" t="s">
        <v>8062</v>
      </c>
      <c r="AE254" s="14"/>
      <c r="AF254" s="15" t="s">
        <v>8061</v>
      </c>
      <c r="AG254" s="14">
        <v>5625</v>
      </c>
      <c r="AH254" s="14" t="s">
        <v>8061</v>
      </c>
    </row>
    <row r="255" spans="1:34" x14ac:dyDescent="0.25">
      <c r="A255" s="10" t="s">
        <v>8059</v>
      </c>
      <c r="B255" s="16" t="s">
        <v>8057</v>
      </c>
      <c r="C255" s="12">
        <v>32822</v>
      </c>
      <c r="D255" s="10" t="str">
        <f t="shared" si="9"/>
        <v>Michael</v>
      </c>
      <c r="E255" s="10" t="str">
        <f t="shared" si="10"/>
        <v>Choice</v>
      </c>
      <c r="F255" s="10" t="s">
        <v>37</v>
      </c>
      <c r="G255" s="10" t="str">
        <f t="shared" si="11"/>
        <v>AL</v>
      </c>
      <c r="H255" s="10" t="s">
        <v>31</v>
      </c>
      <c r="I255" s="13">
        <v>11376</v>
      </c>
      <c r="J255" s="10">
        <v>574831</v>
      </c>
      <c r="K255" s="14" t="s">
        <v>8057</v>
      </c>
      <c r="L255" s="14">
        <v>1758971</v>
      </c>
      <c r="M255" s="14" t="s">
        <v>8057</v>
      </c>
      <c r="N255" s="14"/>
      <c r="O255" s="14" t="s">
        <v>8060</v>
      </c>
      <c r="P255" s="14" t="s">
        <v>8059</v>
      </c>
      <c r="Q255" s="14">
        <v>9510</v>
      </c>
      <c r="R255" s="14" t="s">
        <v>8057</v>
      </c>
      <c r="S255" s="14">
        <v>31959</v>
      </c>
      <c r="T255" s="14" t="s">
        <v>8057</v>
      </c>
      <c r="U255" s="14"/>
      <c r="V255" s="14" t="s">
        <v>8058</v>
      </c>
      <c r="W255" s="14">
        <v>66689</v>
      </c>
      <c r="X255" s="14">
        <v>9510</v>
      </c>
      <c r="Y255" s="14" t="s">
        <v>8057</v>
      </c>
      <c r="Z255" s="14" t="s">
        <v>8056</v>
      </c>
      <c r="AA255" s="14" t="s">
        <v>1072</v>
      </c>
      <c r="AB255" s="14" t="s">
        <v>1072</v>
      </c>
      <c r="AC255" s="14" t="s">
        <v>8057</v>
      </c>
      <c r="AD255" s="14" t="s">
        <v>8056</v>
      </c>
      <c r="AE255" s="14">
        <v>11447</v>
      </c>
      <c r="AF255" s="15" t="s">
        <v>1065</v>
      </c>
      <c r="AG255" s="14">
        <v>13064</v>
      </c>
      <c r="AH255" s="14" t="s">
        <v>1065</v>
      </c>
    </row>
    <row r="256" spans="1:34" x14ac:dyDescent="0.25">
      <c r="A256" s="10" t="s">
        <v>8053</v>
      </c>
      <c r="B256" s="16" t="s">
        <v>8050</v>
      </c>
      <c r="C256" s="12">
        <v>30145</v>
      </c>
      <c r="D256" s="10" t="str">
        <f t="shared" si="9"/>
        <v>Shin-Soo</v>
      </c>
      <c r="E256" s="10" t="str">
        <f t="shared" si="10"/>
        <v>Choo</v>
      </c>
      <c r="F256" s="10" t="s">
        <v>37</v>
      </c>
      <c r="G256" s="10" t="str">
        <f t="shared" si="11"/>
        <v>AL</v>
      </c>
      <c r="H256" s="10" t="s">
        <v>31</v>
      </c>
      <c r="I256" s="13">
        <v>3174</v>
      </c>
      <c r="J256" s="10">
        <v>425783</v>
      </c>
      <c r="K256" s="14" t="s">
        <v>8050</v>
      </c>
      <c r="L256" s="14">
        <v>292740</v>
      </c>
      <c r="M256" s="14" t="s">
        <v>8050</v>
      </c>
      <c r="N256" s="14" t="s">
        <v>8055</v>
      </c>
      <c r="O256" s="14" t="s">
        <v>8054</v>
      </c>
      <c r="P256" s="14" t="s">
        <v>8053</v>
      </c>
      <c r="Q256" s="14">
        <v>7498</v>
      </c>
      <c r="R256" s="14" t="s">
        <v>8050</v>
      </c>
      <c r="S256" s="14">
        <v>6205</v>
      </c>
      <c r="T256" s="14" t="s">
        <v>8050</v>
      </c>
      <c r="U256" s="14" t="s">
        <v>8050</v>
      </c>
      <c r="V256" s="14" t="s">
        <v>8052</v>
      </c>
      <c r="W256" s="14">
        <v>31672</v>
      </c>
      <c r="X256" s="14">
        <v>7498</v>
      </c>
      <c r="Y256" s="14" t="s">
        <v>8050</v>
      </c>
      <c r="Z256" s="14" t="s">
        <v>8051</v>
      </c>
      <c r="AA256" s="14" t="s">
        <v>1086</v>
      </c>
      <c r="AB256" s="14" t="s">
        <v>1086</v>
      </c>
      <c r="AC256" s="14" t="s">
        <v>8050</v>
      </c>
      <c r="AD256" s="14" t="s">
        <v>8051</v>
      </c>
      <c r="AE256" s="14">
        <v>6528</v>
      </c>
      <c r="AF256" s="15" t="s">
        <v>8050</v>
      </c>
      <c r="AG256" s="14">
        <v>5222</v>
      </c>
      <c r="AH256" s="14" t="s">
        <v>8049</v>
      </c>
    </row>
    <row r="257" spans="1:34" x14ac:dyDescent="0.25">
      <c r="A257" s="10" t="s">
        <v>8046</v>
      </c>
      <c r="B257" s="16" t="s">
        <v>8045</v>
      </c>
      <c r="C257" s="12">
        <v>28843</v>
      </c>
      <c r="D257" s="10" t="str">
        <f t="shared" si="9"/>
        <v>Vinnie</v>
      </c>
      <c r="E257" s="10" t="str">
        <f t="shared" si="10"/>
        <v>Chulk</v>
      </c>
      <c r="F257" s="10" t="s">
        <v>1866</v>
      </c>
      <c r="G257" s="10" t="str">
        <f t="shared" si="11"/>
        <v>NL</v>
      </c>
      <c r="H257" s="10" t="s">
        <v>14</v>
      </c>
      <c r="I257" s="13">
        <v>1838</v>
      </c>
      <c r="J257" s="10">
        <v>425562</v>
      </c>
      <c r="K257" s="14" t="s">
        <v>8045</v>
      </c>
      <c r="L257" s="14">
        <v>390767</v>
      </c>
      <c r="M257" s="14" t="s">
        <v>8045</v>
      </c>
      <c r="N257" s="14" t="s">
        <v>8048</v>
      </c>
      <c r="O257" s="14" t="s">
        <v>8047</v>
      </c>
      <c r="P257" s="14" t="s">
        <v>8046</v>
      </c>
      <c r="Q257" s="14">
        <v>7076</v>
      </c>
      <c r="R257" s="14" t="s">
        <v>8045</v>
      </c>
      <c r="S257" s="14">
        <v>5417</v>
      </c>
      <c r="T257" s="14" t="s">
        <v>8045</v>
      </c>
      <c r="U257" s="14"/>
      <c r="V257" s="14" t="s">
        <v>8044</v>
      </c>
      <c r="W257" s="14">
        <v>31629</v>
      </c>
      <c r="X257" s="14"/>
      <c r="Y257" s="14"/>
      <c r="Z257" s="14"/>
      <c r="AA257" s="14" t="s">
        <v>1072</v>
      </c>
      <c r="AB257" s="14" t="s">
        <v>1072</v>
      </c>
      <c r="AC257" s="14"/>
      <c r="AD257" s="14" t="s">
        <v>8043</v>
      </c>
      <c r="AE257" s="14"/>
      <c r="AF257" s="15" t="s">
        <v>1065</v>
      </c>
      <c r="AG257" s="14" t="s">
        <v>1065</v>
      </c>
      <c r="AH257" s="14" t="s">
        <v>1065</v>
      </c>
    </row>
    <row r="258" spans="1:34" x14ac:dyDescent="0.25">
      <c r="A258" s="10" t="s">
        <v>8041</v>
      </c>
      <c r="B258" s="16" t="s">
        <v>8037</v>
      </c>
      <c r="C258" s="12">
        <v>32694</v>
      </c>
      <c r="D258" s="10" t="str">
        <f t="shared" ref="D258:D321" si="12">LEFT(B258,FIND(" ",B258,1)-1)</f>
        <v>Tony</v>
      </c>
      <c r="E258" s="10" t="str">
        <f t="shared" ref="E258:E321" si="13">MID(B258,FIND(" ",B258,1)+1,255)</f>
        <v>Cingrani</v>
      </c>
      <c r="F258" s="10" t="s">
        <v>1527</v>
      </c>
      <c r="G258" s="10" t="str">
        <f t="shared" ref="G258:G321" si="14">IF(F258="N/A","",IF(F258="","",IF(OR(F258="BAL",F258="BOS",F258="NYY",F258="TB",F258="TOR",F258="CHW",F258="CLE",F258="DET",F258="KC",F258="MIN",F258="HOU",F258="LAA",F258="OAK",F258="SEA",F258="TEX")=TRUE,"AL","NL")))</f>
        <v>NL</v>
      </c>
      <c r="H258" s="10" t="s">
        <v>14</v>
      </c>
      <c r="I258" s="13">
        <v>12555</v>
      </c>
      <c r="J258" s="10">
        <v>571561</v>
      </c>
      <c r="K258" s="14" t="s">
        <v>8037</v>
      </c>
      <c r="L258" s="14">
        <v>1947829</v>
      </c>
      <c r="M258" s="14" t="s">
        <v>8037</v>
      </c>
      <c r="N258" s="14"/>
      <c r="O258" s="14" t="s">
        <v>8042</v>
      </c>
      <c r="P258" s="14" t="s">
        <v>8041</v>
      </c>
      <c r="Q258" s="14">
        <v>9296</v>
      </c>
      <c r="R258" s="14" t="s">
        <v>8037</v>
      </c>
      <c r="S258" s="14">
        <v>32135</v>
      </c>
      <c r="T258" s="14" t="s">
        <v>8037</v>
      </c>
      <c r="U258" s="14"/>
      <c r="V258" s="14" t="s">
        <v>8040</v>
      </c>
      <c r="W258" s="14">
        <v>70349</v>
      </c>
      <c r="X258" s="14">
        <v>9296</v>
      </c>
      <c r="Y258" s="14" t="s">
        <v>8037</v>
      </c>
      <c r="Z258" s="14" t="s">
        <v>8038</v>
      </c>
      <c r="AA258" s="14" t="s">
        <v>1086</v>
      </c>
      <c r="AB258" s="14" t="s">
        <v>1086</v>
      </c>
      <c r="AC258" s="14" t="s">
        <v>8039</v>
      </c>
      <c r="AD258" s="14" t="s">
        <v>8038</v>
      </c>
      <c r="AE258" s="14">
        <v>12239</v>
      </c>
      <c r="AF258" s="15" t="s">
        <v>8037</v>
      </c>
      <c r="AG258" s="14">
        <v>23926</v>
      </c>
      <c r="AH258" s="14" t="s">
        <v>1065</v>
      </c>
    </row>
    <row r="259" spans="1:34" x14ac:dyDescent="0.25">
      <c r="A259" s="10" t="s">
        <v>8034</v>
      </c>
      <c r="B259" s="16" t="s">
        <v>8031</v>
      </c>
      <c r="C259" s="12">
        <v>31317</v>
      </c>
      <c r="D259" s="10" t="str">
        <f t="shared" si="12"/>
        <v>Pedro</v>
      </c>
      <c r="E259" s="10" t="str">
        <f t="shared" si="13"/>
        <v>Ciriaco</v>
      </c>
      <c r="F259" s="10" t="s">
        <v>1181</v>
      </c>
      <c r="G259" s="10" t="str">
        <f t="shared" si="14"/>
        <v>AL</v>
      </c>
      <c r="H259" s="10" t="s">
        <v>73</v>
      </c>
      <c r="I259" s="13">
        <v>5278</v>
      </c>
      <c r="J259" s="10">
        <v>465674</v>
      </c>
      <c r="K259" s="14" t="s">
        <v>8031</v>
      </c>
      <c r="L259" s="14">
        <v>1654332</v>
      </c>
      <c r="M259" s="14" t="s">
        <v>8031</v>
      </c>
      <c r="N259" s="14" t="s">
        <v>8036</v>
      </c>
      <c r="O259" s="14" t="s">
        <v>8035</v>
      </c>
      <c r="P259" s="14" t="s">
        <v>8034</v>
      </c>
      <c r="Q259" s="14">
        <v>8822</v>
      </c>
      <c r="R259" s="14" t="s">
        <v>8031</v>
      </c>
      <c r="S259" s="14">
        <v>30084</v>
      </c>
      <c r="T259" s="14" t="s">
        <v>8031</v>
      </c>
      <c r="U259" s="14"/>
      <c r="V259" s="14" t="s">
        <v>8033</v>
      </c>
      <c r="W259" s="14">
        <v>45898</v>
      </c>
      <c r="X259" s="14">
        <v>8822</v>
      </c>
      <c r="Y259" s="14" t="s">
        <v>8031</v>
      </c>
      <c r="Z259" s="14" t="s">
        <v>8032</v>
      </c>
      <c r="AA259" s="14" t="s">
        <v>1072</v>
      </c>
      <c r="AB259" s="14" t="s">
        <v>1072</v>
      </c>
      <c r="AC259" s="14" t="s">
        <v>8031</v>
      </c>
      <c r="AD259" s="14" t="s">
        <v>8032</v>
      </c>
      <c r="AE259" s="14"/>
      <c r="AF259" s="15" t="s">
        <v>8031</v>
      </c>
      <c r="AG259" s="14">
        <v>12583</v>
      </c>
      <c r="AH259" s="14" t="s">
        <v>8031</v>
      </c>
    </row>
    <row r="260" spans="1:34" x14ac:dyDescent="0.25">
      <c r="A260" s="10" t="s">
        <v>8028</v>
      </c>
      <c r="B260" s="16" t="s">
        <v>8025</v>
      </c>
      <c r="C260" s="12">
        <v>31581</v>
      </c>
      <c r="D260" s="10" t="str">
        <f t="shared" si="12"/>
        <v>Steve</v>
      </c>
      <c r="E260" s="10" t="str">
        <f t="shared" si="13"/>
        <v>Cishek</v>
      </c>
      <c r="F260" s="10" t="s">
        <v>1169</v>
      </c>
      <c r="G260" s="10" t="str">
        <f t="shared" si="14"/>
        <v>NL</v>
      </c>
      <c r="H260" s="10" t="s">
        <v>14</v>
      </c>
      <c r="I260" s="13">
        <v>6483</v>
      </c>
      <c r="J260" s="10">
        <v>518553</v>
      </c>
      <c r="K260" s="14" t="s">
        <v>8025</v>
      </c>
      <c r="L260" s="14">
        <v>1770784</v>
      </c>
      <c r="M260" s="14" t="s">
        <v>8025</v>
      </c>
      <c r="N260" s="14" t="s">
        <v>8030</v>
      </c>
      <c r="O260" s="14" t="s">
        <v>8029</v>
      </c>
      <c r="P260" s="14" t="s">
        <v>8028</v>
      </c>
      <c r="Q260" s="14">
        <v>8836</v>
      </c>
      <c r="R260" s="14" t="s">
        <v>8025</v>
      </c>
      <c r="S260" s="14">
        <v>30963</v>
      </c>
      <c r="T260" s="14" t="s">
        <v>8025</v>
      </c>
      <c r="U260" s="14"/>
      <c r="V260" s="14" t="s">
        <v>8027</v>
      </c>
      <c r="W260" s="14">
        <v>55725</v>
      </c>
      <c r="X260" s="14">
        <v>8836</v>
      </c>
      <c r="Y260" s="14" t="s">
        <v>8025</v>
      </c>
      <c r="Z260" s="14" t="s">
        <v>8026</v>
      </c>
      <c r="AA260" s="14" t="s">
        <v>1072</v>
      </c>
      <c r="AB260" s="14" t="s">
        <v>1072</v>
      </c>
      <c r="AC260" s="14" t="s">
        <v>8025</v>
      </c>
      <c r="AD260" s="14" t="s">
        <v>8026</v>
      </c>
      <c r="AE260" s="14">
        <v>11780</v>
      </c>
      <c r="AF260" s="15" t="s">
        <v>1065</v>
      </c>
      <c r="AG260" s="14" t="s">
        <v>1065</v>
      </c>
      <c r="AH260" s="14" t="s">
        <v>8025</v>
      </c>
    </row>
    <row r="261" spans="1:34" x14ac:dyDescent="0.25">
      <c r="A261" s="10" t="s">
        <v>8022</v>
      </c>
      <c r="B261" s="16" t="s">
        <v>8020</v>
      </c>
      <c r="C261" s="12">
        <v>30549</v>
      </c>
      <c r="D261" s="10" t="str">
        <f t="shared" si="12"/>
        <v>Jeff</v>
      </c>
      <c r="E261" s="10" t="str">
        <f t="shared" si="13"/>
        <v>Clement</v>
      </c>
      <c r="F261" s="10" t="s">
        <v>81</v>
      </c>
      <c r="G261" s="10" t="str">
        <f t="shared" si="14"/>
        <v>NL</v>
      </c>
      <c r="H261" s="10" t="s">
        <v>68</v>
      </c>
      <c r="I261" s="13">
        <v>4652</v>
      </c>
      <c r="J261" s="10">
        <v>459943</v>
      </c>
      <c r="K261" s="14" t="s">
        <v>8020</v>
      </c>
      <c r="L261" s="14">
        <v>590370</v>
      </c>
      <c r="M261" s="14" t="s">
        <v>8020</v>
      </c>
      <c r="N261" s="14" t="s">
        <v>8024</v>
      </c>
      <c r="O261" s="14" t="s">
        <v>8023</v>
      </c>
      <c r="P261" s="14" t="s">
        <v>8022</v>
      </c>
      <c r="Q261" s="14">
        <v>7923</v>
      </c>
      <c r="R261" s="14" t="s">
        <v>8020</v>
      </c>
      <c r="S261" s="14">
        <v>28647</v>
      </c>
      <c r="T261" s="14" t="s">
        <v>8020</v>
      </c>
      <c r="U261" s="14"/>
      <c r="V261" s="14" t="s">
        <v>8021</v>
      </c>
      <c r="W261" s="14">
        <v>47275</v>
      </c>
      <c r="X261" s="14">
        <v>7923</v>
      </c>
      <c r="Y261" s="14" t="s">
        <v>8020</v>
      </c>
      <c r="Z261" s="14"/>
      <c r="AA261" s="14" t="s">
        <v>1086</v>
      </c>
      <c r="AB261" s="14" t="s">
        <v>1072</v>
      </c>
      <c r="AC261" s="14"/>
      <c r="AD261" s="14" t="s">
        <v>8019</v>
      </c>
      <c r="AE261" s="14"/>
      <c r="AF261" s="15" t="s">
        <v>1065</v>
      </c>
      <c r="AG261" s="14" t="s">
        <v>1065</v>
      </c>
      <c r="AH261" s="14" t="s">
        <v>1065</v>
      </c>
    </row>
    <row r="262" spans="1:34" x14ac:dyDescent="0.25">
      <c r="A262" s="10" t="s">
        <v>8017</v>
      </c>
      <c r="B262" s="16" t="s">
        <v>8015</v>
      </c>
      <c r="C262" s="12">
        <v>32187</v>
      </c>
      <c r="D262" s="10" t="str">
        <f t="shared" si="12"/>
        <v>Paul</v>
      </c>
      <c r="E262" s="10" t="str">
        <f t="shared" si="13"/>
        <v>Clemens</v>
      </c>
      <c r="F262" s="10" t="s">
        <v>43</v>
      </c>
      <c r="G262" s="10" t="str">
        <f t="shared" si="14"/>
        <v>NL</v>
      </c>
      <c r="H262" s="10" t="s">
        <v>14</v>
      </c>
      <c r="I262" s="13">
        <v>8037</v>
      </c>
      <c r="J262" s="10">
        <v>518560</v>
      </c>
      <c r="K262" s="14" t="s">
        <v>8015</v>
      </c>
      <c r="L262" s="14">
        <v>1915033</v>
      </c>
      <c r="M262" s="14" t="s">
        <v>8015</v>
      </c>
      <c r="N262" s="14"/>
      <c r="O262" s="14" t="s">
        <v>8018</v>
      </c>
      <c r="P262" s="14" t="s">
        <v>8017</v>
      </c>
      <c r="Q262" s="14">
        <v>9363</v>
      </c>
      <c r="R262" s="14" t="s">
        <v>8015</v>
      </c>
      <c r="S262" s="14">
        <v>31609</v>
      </c>
      <c r="T262" s="14" t="s">
        <v>8015</v>
      </c>
      <c r="U262" s="14"/>
      <c r="V262" s="14" t="s">
        <v>8016</v>
      </c>
      <c r="W262" s="14">
        <v>58152</v>
      </c>
      <c r="X262" s="14">
        <v>9363</v>
      </c>
      <c r="Y262" s="14" t="s">
        <v>8015</v>
      </c>
      <c r="Z262" s="14" t="s">
        <v>8014</v>
      </c>
      <c r="AA262" s="14" t="s">
        <v>1072</v>
      </c>
      <c r="AB262" s="14" t="s">
        <v>1072</v>
      </c>
      <c r="AC262" s="14"/>
      <c r="AD262" s="14" t="s">
        <v>8014</v>
      </c>
      <c r="AE262" s="14"/>
      <c r="AF262" s="15" t="s">
        <v>1065</v>
      </c>
      <c r="AG262" s="14" t="s">
        <v>1065</v>
      </c>
      <c r="AH262" s="14" t="s">
        <v>1065</v>
      </c>
    </row>
    <row r="263" spans="1:34" x14ac:dyDescent="0.25">
      <c r="A263" s="10" t="s">
        <v>8012</v>
      </c>
      <c r="B263" s="16" t="s">
        <v>8010</v>
      </c>
      <c r="C263" s="12">
        <v>32629</v>
      </c>
      <c r="D263" s="10" t="str">
        <f t="shared" si="12"/>
        <v>Maikel</v>
      </c>
      <c r="E263" s="10" t="str">
        <f t="shared" si="13"/>
        <v>Cleto</v>
      </c>
      <c r="F263" s="10" t="s">
        <v>1415</v>
      </c>
      <c r="G263" s="10" t="str">
        <f t="shared" si="14"/>
        <v>AL</v>
      </c>
      <c r="H263" s="10" t="s">
        <v>14</v>
      </c>
      <c r="I263" s="13">
        <v>5529</v>
      </c>
      <c r="J263" s="10">
        <v>521055</v>
      </c>
      <c r="K263" s="14" t="s">
        <v>8010</v>
      </c>
      <c r="L263" s="14">
        <v>1784883</v>
      </c>
      <c r="M263" s="14" t="s">
        <v>8010</v>
      </c>
      <c r="N263" s="14"/>
      <c r="O263" s="14" t="s">
        <v>8013</v>
      </c>
      <c r="P263" s="14" t="s">
        <v>8012</v>
      </c>
      <c r="Q263" s="14">
        <v>8951</v>
      </c>
      <c r="R263" s="14" t="s">
        <v>8010</v>
      </c>
      <c r="S263" s="14">
        <v>30967</v>
      </c>
      <c r="T263" s="14" t="s">
        <v>8010</v>
      </c>
      <c r="U263" s="14"/>
      <c r="V263" s="14" t="s">
        <v>8011</v>
      </c>
      <c r="W263" s="14">
        <v>55729</v>
      </c>
      <c r="X263" s="14">
        <v>8951</v>
      </c>
      <c r="Y263" s="14" t="s">
        <v>8010</v>
      </c>
      <c r="Z263" s="14" t="s">
        <v>8009</v>
      </c>
      <c r="AA263" s="14" t="s">
        <v>1072</v>
      </c>
      <c r="AB263" s="14" t="s">
        <v>1072</v>
      </c>
      <c r="AC263" s="14"/>
      <c r="AD263" s="14" t="s">
        <v>8009</v>
      </c>
      <c r="AE263" s="14"/>
      <c r="AF263" s="15" t="s">
        <v>1065</v>
      </c>
      <c r="AG263" s="14" t="s">
        <v>1065</v>
      </c>
      <c r="AH263" s="14" t="s">
        <v>1065</v>
      </c>
    </row>
    <row r="264" spans="1:34" x14ac:dyDescent="0.25">
      <c r="A264" s="10" t="s">
        <v>8007</v>
      </c>
      <c r="B264" s="16" t="s">
        <v>8004</v>
      </c>
      <c r="C264" s="12">
        <v>31507</v>
      </c>
      <c r="D264" s="10" t="str">
        <f t="shared" si="12"/>
        <v>Steve</v>
      </c>
      <c r="E264" s="10" t="str">
        <f t="shared" si="13"/>
        <v>Clevenger</v>
      </c>
      <c r="F264" s="10" t="s">
        <v>19</v>
      </c>
      <c r="G264" s="10" t="str">
        <f t="shared" si="14"/>
        <v>AL</v>
      </c>
      <c r="H264" s="10" t="s">
        <v>206</v>
      </c>
      <c r="I264" s="13">
        <v>9542</v>
      </c>
      <c r="J264" s="10">
        <v>502182</v>
      </c>
      <c r="K264" s="14" t="s">
        <v>8004</v>
      </c>
      <c r="L264" s="14">
        <v>1661426</v>
      </c>
      <c r="M264" s="14" t="s">
        <v>8004</v>
      </c>
      <c r="N264" s="14"/>
      <c r="O264" s="14" t="s">
        <v>8008</v>
      </c>
      <c r="P264" s="14" t="s">
        <v>8007</v>
      </c>
      <c r="Q264" s="14">
        <v>9087</v>
      </c>
      <c r="R264" s="14" t="s">
        <v>8004</v>
      </c>
      <c r="S264" s="14">
        <v>30135</v>
      </c>
      <c r="T264" s="14" t="s">
        <v>8004</v>
      </c>
      <c r="U264" s="14" t="s">
        <v>8004</v>
      </c>
      <c r="V264" s="14" t="s">
        <v>8006</v>
      </c>
      <c r="W264" s="14">
        <v>50170</v>
      </c>
      <c r="X264" s="14">
        <v>9087</v>
      </c>
      <c r="Y264" s="14" t="s">
        <v>8004</v>
      </c>
      <c r="Z264" s="14" t="s">
        <v>8005</v>
      </c>
      <c r="AA264" s="14" t="s">
        <v>1086</v>
      </c>
      <c r="AB264" s="14" t="s">
        <v>1072</v>
      </c>
      <c r="AC264" s="14" t="s">
        <v>8004</v>
      </c>
      <c r="AD264" s="14" t="s">
        <v>8005</v>
      </c>
      <c r="AE264" s="14"/>
      <c r="AF264" s="15" t="s">
        <v>8004</v>
      </c>
      <c r="AG264" s="14">
        <v>13063</v>
      </c>
      <c r="AH264" s="14" t="s">
        <v>1065</v>
      </c>
    </row>
    <row r="265" spans="1:34" x14ac:dyDescent="0.25">
      <c r="A265" s="10" t="s">
        <v>8001</v>
      </c>
      <c r="B265" s="16" t="s">
        <v>7998</v>
      </c>
      <c r="C265" s="12">
        <v>31092</v>
      </c>
      <c r="D265" s="10" t="str">
        <f t="shared" si="12"/>
        <v>Tyler</v>
      </c>
      <c r="E265" s="10" t="str">
        <f t="shared" si="13"/>
        <v>Clippard</v>
      </c>
      <c r="F265" s="10" t="s">
        <v>1084</v>
      </c>
      <c r="G265" s="10" t="str">
        <f t="shared" si="14"/>
        <v>AL</v>
      </c>
      <c r="H265" s="10" t="s">
        <v>14</v>
      </c>
      <c r="I265" s="13">
        <v>5640</v>
      </c>
      <c r="J265" s="10">
        <v>461325</v>
      </c>
      <c r="K265" s="14" t="s">
        <v>7998</v>
      </c>
      <c r="L265" s="14">
        <v>1179740</v>
      </c>
      <c r="M265" s="14" t="s">
        <v>7998</v>
      </c>
      <c r="N265" s="14" t="s">
        <v>8003</v>
      </c>
      <c r="O265" s="14" t="s">
        <v>8002</v>
      </c>
      <c r="P265" s="14" t="s">
        <v>8001</v>
      </c>
      <c r="Q265" s="14">
        <v>7970</v>
      </c>
      <c r="R265" s="14" t="s">
        <v>7998</v>
      </c>
      <c r="S265" s="14">
        <v>28694</v>
      </c>
      <c r="T265" s="14" t="s">
        <v>7998</v>
      </c>
      <c r="U265" s="14"/>
      <c r="V265" s="14" t="s">
        <v>8000</v>
      </c>
      <c r="W265" s="14">
        <v>45514</v>
      </c>
      <c r="X265" s="14">
        <v>7970</v>
      </c>
      <c r="Y265" s="14" t="s">
        <v>7998</v>
      </c>
      <c r="Z265" s="14" t="s">
        <v>7999</v>
      </c>
      <c r="AA265" s="14" t="s">
        <v>1072</v>
      </c>
      <c r="AB265" s="14" t="s">
        <v>1072</v>
      </c>
      <c r="AC265" s="14" t="s">
        <v>7998</v>
      </c>
      <c r="AD265" s="14" t="s">
        <v>7999</v>
      </c>
      <c r="AE265" s="14">
        <v>8102</v>
      </c>
      <c r="AF265" s="15" t="s">
        <v>7998</v>
      </c>
      <c r="AG265" s="14">
        <v>5074</v>
      </c>
      <c r="AH265" s="14" t="s">
        <v>7998</v>
      </c>
    </row>
    <row r="266" spans="1:34" x14ac:dyDescent="0.25">
      <c r="A266" s="10" t="s">
        <v>7995</v>
      </c>
      <c r="B266" s="16" t="s">
        <v>7993</v>
      </c>
      <c r="C266" s="12">
        <v>31913</v>
      </c>
      <c r="D266" s="10" t="str">
        <f t="shared" si="12"/>
        <v>Tyler</v>
      </c>
      <c r="E266" s="10" t="str">
        <f t="shared" si="13"/>
        <v>Cloyd</v>
      </c>
      <c r="F266" s="10" t="s">
        <v>43</v>
      </c>
      <c r="G266" s="10" t="str">
        <f t="shared" si="14"/>
        <v>NL</v>
      </c>
      <c r="H266" s="10" t="s">
        <v>14</v>
      </c>
      <c r="I266" s="13">
        <v>8536</v>
      </c>
      <c r="J266" s="10">
        <v>543031</v>
      </c>
      <c r="K266" s="14" t="s">
        <v>7993</v>
      </c>
      <c r="L266" s="14">
        <v>1995708</v>
      </c>
      <c r="M266" s="14" t="s">
        <v>7993</v>
      </c>
      <c r="N266" s="14" t="s">
        <v>7997</v>
      </c>
      <c r="O266" s="14" t="s">
        <v>7996</v>
      </c>
      <c r="P266" s="14" t="s">
        <v>7995</v>
      </c>
      <c r="Q266" s="14">
        <v>9278</v>
      </c>
      <c r="R266" s="14" t="s">
        <v>7993</v>
      </c>
      <c r="S266" s="14">
        <v>32578</v>
      </c>
      <c r="T266" s="14" t="s">
        <v>7993</v>
      </c>
      <c r="U266" s="14"/>
      <c r="V266" s="14" t="s">
        <v>7994</v>
      </c>
      <c r="W266" s="14">
        <v>58155</v>
      </c>
      <c r="X266" s="14">
        <v>9278</v>
      </c>
      <c r="Y266" s="14" t="s">
        <v>7993</v>
      </c>
      <c r="Z266" s="14"/>
      <c r="AA266" s="14" t="s">
        <v>1072</v>
      </c>
      <c r="AB266" s="14" t="s">
        <v>1072</v>
      </c>
      <c r="AC266" s="14"/>
      <c r="AD266" s="14" t="s">
        <v>7992</v>
      </c>
      <c r="AE266" s="14"/>
      <c r="AF266" s="15" t="s">
        <v>1065</v>
      </c>
      <c r="AG266" s="14" t="s">
        <v>1065</v>
      </c>
      <c r="AH266" s="14" t="s">
        <v>1065</v>
      </c>
    </row>
    <row r="267" spans="1:34" x14ac:dyDescent="0.25">
      <c r="A267" s="10" t="s">
        <v>7989</v>
      </c>
      <c r="B267" s="16" t="s">
        <v>7987</v>
      </c>
      <c r="C267" s="12">
        <v>32057</v>
      </c>
      <c r="D267" s="10" t="str">
        <f t="shared" si="12"/>
        <v>Alex</v>
      </c>
      <c r="E267" s="10" t="str">
        <f t="shared" si="13"/>
        <v>Cobb</v>
      </c>
      <c r="F267" s="10" t="s">
        <v>2198</v>
      </c>
      <c r="G267" s="10" t="str">
        <f t="shared" si="14"/>
        <v>AL</v>
      </c>
      <c r="H267" s="10" t="s">
        <v>14</v>
      </c>
      <c r="I267" s="13">
        <v>6562</v>
      </c>
      <c r="J267" s="10">
        <v>502171</v>
      </c>
      <c r="K267" s="14" t="s">
        <v>7987</v>
      </c>
      <c r="L267" s="14">
        <v>1784973</v>
      </c>
      <c r="M267" s="14" t="s">
        <v>7987</v>
      </c>
      <c r="N267" s="14" t="s">
        <v>7991</v>
      </c>
      <c r="O267" s="14" t="s">
        <v>7990</v>
      </c>
      <c r="P267" s="14" t="s">
        <v>7989</v>
      </c>
      <c r="Q267" s="14">
        <v>8918</v>
      </c>
      <c r="R267" s="14" t="s">
        <v>7987</v>
      </c>
      <c r="S267" s="14">
        <v>31086</v>
      </c>
      <c r="T267" s="14" t="s">
        <v>7987</v>
      </c>
      <c r="U267" s="14"/>
      <c r="V267" s="14" t="s">
        <v>7988</v>
      </c>
      <c r="W267" s="14">
        <v>50167</v>
      </c>
      <c r="X267" s="14">
        <v>8918</v>
      </c>
      <c r="Y267" s="14" t="s">
        <v>7987</v>
      </c>
      <c r="Z267" s="14" t="s">
        <v>7986</v>
      </c>
      <c r="AA267" s="14" t="s">
        <v>1072</v>
      </c>
      <c r="AB267" s="14" t="s">
        <v>1072</v>
      </c>
      <c r="AC267" s="14" t="s">
        <v>7987</v>
      </c>
      <c r="AD267" s="14" t="s">
        <v>7986</v>
      </c>
      <c r="AE267" s="14">
        <v>9504</v>
      </c>
      <c r="AF267" s="15" t="s">
        <v>1065</v>
      </c>
      <c r="AG267" s="14" t="s">
        <v>1065</v>
      </c>
      <c r="AH267" s="14" t="s">
        <v>1065</v>
      </c>
    </row>
    <row r="268" spans="1:34" x14ac:dyDescent="0.25">
      <c r="A268" s="10" t="s">
        <v>7983</v>
      </c>
      <c r="B268" s="16" t="s">
        <v>7981</v>
      </c>
      <c r="C268" s="12">
        <v>31009</v>
      </c>
      <c r="D268" s="10" t="str">
        <f t="shared" si="12"/>
        <v>Robert</v>
      </c>
      <c r="E268" s="10" t="str">
        <f t="shared" si="13"/>
        <v>Coello</v>
      </c>
      <c r="F268" s="10" t="s">
        <v>1510</v>
      </c>
      <c r="G268" s="10" t="str">
        <f t="shared" si="14"/>
        <v>AL</v>
      </c>
      <c r="H268" s="10" t="s">
        <v>14</v>
      </c>
      <c r="I268" s="13">
        <v>1149</v>
      </c>
      <c r="J268" s="10">
        <v>445193</v>
      </c>
      <c r="K268" s="14" t="s">
        <v>7981</v>
      </c>
      <c r="L268" s="14">
        <v>1769243</v>
      </c>
      <c r="M268" s="14" t="s">
        <v>7981</v>
      </c>
      <c r="N268" s="14" t="s">
        <v>7985</v>
      </c>
      <c r="O268" s="14" t="s">
        <v>7984</v>
      </c>
      <c r="P268" s="14" t="s">
        <v>7983</v>
      </c>
      <c r="Q268" s="14">
        <v>8814</v>
      </c>
      <c r="R268" s="14" t="s">
        <v>7981</v>
      </c>
      <c r="S268" s="14">
        <v>30958</v>
      </c>
      <c r="T268" s="14" t="s">
        <v>7981</v>
      </c>
      <c r="U268" s="14"/>
      <c r="V268" s="14" t="s">
        <v>7982</v>
      </c>
      <c r="W268" s="14">
        <v>53058</v>
      </c>
      <c r="X268" s="14">
        <v>8814</v>
      </c>
      <c r="Y268" s="14" t="s">
        <v>7981</v>
      </c>
      <c r="Z268" s="14"/>
      <c r="AA268" s="14" t="s">
        <v>1072</v>
      </c>
      <c r="AB268" s="14" t="s">
        <v>1072</v>
      </c>
      <c r="AC268" s="14"/>
      <c r="AD268" s="14" t="s">
        <v>7980</v>
      </c>
      <c r="AE268" s="14"/>
      <c r="AF268" s="15" t="s">
        <v>1065</v>
      </c>
      <c r="AG268" s="14" t="s">
        <v>1065</v>
      </c>
      <c r="AH268" s="14" t="s">
        <v>1065</v>
      </c>
    </row>
    <row r="269" spans="1:34" x14ac:dyDescent="0.25">
      <c r="A269" s="10" t="s">
        <v>7977</v>
      </c>
      <c r="B269" s="16" t="s">
        <v>7974</v>
      </c>
      <c r="C269" s="12">
        <v>31216</v>
      </c>
      <c r="D269" s="10" t="str">
        <f t="shared" si="12"/>
        <v>Chris</v>
      </c>
      <c r="E269" s="10" t="str">
        <f t="shared" si="13"/>
        <v>Coghlan</v>
      </c>
      <c r="F269" s="10" t="s">
        <v>42</v>
      </c>
      <c r="G269" s="10" t="str">
        <f t="shared" si="14"/>
        <v>NL</v>
      </c>
      <c r="H269" s="10" t="s">
        <v>31</v>
      </c>
      <c r="I269" s="13">
        <v>6878</v>
      </c>
      <c r="J269" s="10">
        <v>458085</v>
      </c>
      <c r="K269" s="14" t="s">
        <v>7974</v>
      </c>
      <c r="L269" s="14">
        <v>1473575</v>
      </c>
      <c r="M269" s="14" t="s">
        <v>7974</v>
      </c>
      <c r="N269" s="14" t="s">
        <v>7979</v>
      </c>
      <c r="O269" s="14" t="s">
        <v>7978</v>
      </c>
      <c r="P269" s="14" t="s">
        <v>7977</v>
      </c>
      <c r="Q269" s="14">
        <v>8469</v>
      </c>
      <c r="R269" s="14" t="s">
        <v>7974</v>
      </c>
      <c r="S269" s="14">
        <v>29772</v>
      </c>
      <c r="T269" s="14" t="s">
        <v>7974</v>
      </c>
      <c r="U269" s="14"/>
      <c r="V269" s="14" t="s">
        <v>7976</v>
      </c>
      <c r="W269" s="14">
        <v>51910</v>
      </c>
      <c r="X269" s="14">
        <v>8469</v>
      </c>
      <c r="Y269" s="14" t="s">
        <v>7974</v>
      </c>
      <c r="Z269" s="14" t="s">
        <v>7975</v>
      </c>
      <c r="AA269" s="14" t="s">
        <v>1086</v>
      </c>
      <c r="AB269" s="14" t="s">
        <v>1072</v>
      </c>
      <c r="AC269" s="14" t="s">
        <v>7974</v>
      </c>
      <c r="AD269" s="14" t="s">
        <v>7975</v>
      </c>
      <c r="AE269" s="14">
        <v>9324</v>
      </c>
      <c r="AF269" s="15" t="s">
        <v>7974</v>
      </c>
      <c r="AG269" s="14">
        <v>5151</v>
      </c>
      <c r="AH269" s="14" t="s">
        <v>7974</v>
      </c>
    </row>
    <row r="270" spans="1:34" x14ac:dyDescent="0.25">
      <c r="A270" s="10" t="s">
        <v>7971</v>
      </c>
      <c r="B270" s="16" t="s">
        <v>7968</v>
      </c>
      <c r="C270" s="12">
        <v>30151</v>
      </c>
      <c r="D270" s="10" t="str">
        <f t="shared" si="12"/>
        <v>Phil</v>
      </c>
      <c r="E270" s="10" t="str">
        <f t="shared" si="13"/>
        <v>Coke</v>
      </c>
      <c r="F270" s="10" t="s">
        <v>1092</v>
      </c>
      <c r="G270" s="10" t="str">
        <f t="shared" si="14"/>
        <v/>
      </c>
      <c r="H270" s="10" t="s">
        <v>14</v>
      </c>
      <c r="I270" s="13">
        <v>5535</v>
      </c>
      <c r="J270" s="10">
        <v>457435</v>
      </c>
      <c r="K270" s="14" t="s">
        <v>7968</v>
      </c>
      <c r="L270" s="14">
        <v>1638998</v>
      </c>
      <c r="M270" s="14" t="s">
        <v>7968</v>
      </c>
      <c r="N270" s="14" t="s">
        <v>7973</v>
      </c>
      <c r="O270" s="14" t="s">
        <v>7972</v>
      </c>
      <c r="P270" s="14" t="s">
        <v>7971</v>
      </c>
      <c r="Q270" s="14">
        <v>8350</v>
      </c>
      <c r="R270" s="14" t="s">
        <v>7968</v>
      </c>
      <c r="S270" s="14">
        <v>29235</v>
      </c>
      <c r="T270" s="14" t="s">
        <v>7968</v>
      </c>
      <c r="U270" s="14"/>
      <c r="V270" s="14" t="s">
        <v>7970</v>
      </c>
      <c r="W270" s="14">
        <v>45832</v>
      </c>
      <c r="X270" s="14">
        <v>8350</v>
      </c>
      <c r="Y270" s="14" t="s">
        <v>7968</v>
      </c>
      <c r="Z270" s="14" t="s">
        <v>7969</v>
      </c>
      <c r="AA270" s="14" t="s">
        <v>1086</v>
      </c>
      <c r="AB270" s="14" t="s">
        <v>1086</v>
      </c>
      <c r="AC270" s="14"/>
      <c r="AD270" s="14" t="s">
        <v>7969</v>
      </c>
      <c r="AE270" s="14"/>
      <c r="AF270" s="15" t="s">
        <v>7968</v>
      </c>
      <c r="AG270" s="14">
        <v>5422</v>
      </c>
      <c r="AH270" s="14" t="s">
        <v>1065</v>
      </c>
    </row>
    <row r="271" spans="1:34" x14ac:dyDescent="0.25">
      <c r="A271" s="10" t="s">
        <v>7966</v>
      </c>
      <c r="B271" s="16" t="s">
        <v>7963</v>
      </c>
      <c r="C271" s="12">
        <v>30613</v>
      </c>
      <c r="D271" s="10" t="str">
        <f t="shared" si="12"/>
        <v>Chris</v>
      </c>
      <c r="E271" s="10" t="str">
        <f t="shared" si="13"/>
        <v>Colabello</v>
      </c>
      <c r="F271" s="10" t="s">
        <v>1510</v>
      </c>
      <c r="G271" s="10" t="str">
        <f t="shared" si="14"/>
        <v>AL</v>
      </c>
      <c r="H271" s="10" t="s">
        <v>68</v>
      </c>
      <c r="I271" s="13">
        <v>13051</v>
      </c>
      <c r="J271" s="10">
        <v>499624</v>
      </c>
      <c r="K271" s="14" t="s">
        <v>7963</v>
      </c>
      <c r="L271" s="14">
        <v>2042867</v>
      </c>
      <c r="M271" s="14" t="s">
        <v>7963</v>
      </c>
      <c r="N271" s="14"/>
      <c r="O271" s="14" t="s">
        <v>7967</v>
      </c>
      <c r="P271" s="14" t="s">
        <v>7966</v>
      </c>
      <c r="Q271" s="14">
        <v>9403</v>
      </c>
      <c r="R271" s="14" t="s">
        <v>7963</v>
      </c>
      <c r="S271" s="14">
        <v>32678</v>
      </c>
      <c r="T271" s="14" t="s">
        <v>7963</v>
      </c>
      <c r="U271" s="14"/>
      <c r="V271" s="14" t="s">
        <v>7965</v>
      </c>
      <c r="W271" s="14">
        <v>100145</v>
      </c>
      <c r="X271" s="14">
        <v>9403</v>
      </c>
      <c r="Y271" s="14" t="s">
        <v>7963</v>
      </c>
      <c r="Z271" s="14" t="s">
        <v>7964</v>
      </c>
      <c r="AA271" s="14" t="s">
        <v>1072</v>
      </c>
      <c r="AB271" s="14" t="s">
        <v>1072</v>
      </c>
      <c r="AC271" s="14" t="s">
        <v>7963</v>
      </c>
      <c r="AD271" s="14" t="s">
        <v>7964</v>
      </c>
      <c r="AE271" s="14"/>
      <c r="AF271" s="15" t="s">
        <v>7963</v>
      </c>
      <c r="AG271" s="14">
        <v>38039</v>
      </c>
      <c r="AH271" s="14" t="s">
        <v>7963</v>
      </c>
    </row>
    <row r="272" spans="1:34" x14ac:dyDescent="0.25">
      <c r="A272" s="14" t="s">
        <v>7962</v>
      </c>
      <c r="B272" s="16" t="s">
        <v>7960</v>
      </c>
      <c r="C272" s="22">
        <v>33608</v>
      </c>
      <c r="D272" s="17" t="str">
        <f t="shared" si="12"/>
        <v>A.J.</v>
      </c>
      <c r="E272" s="17" t="str">
        <f t="shared" si="13"/>
        <v>Cole</v>
      </c>
      <c r="F272" s="10" t="s">
        <v>80</v>
      </c>
      <c r="G272" s="17" t="str">
        <f t="shared" si="14"/>
        <v>NL</v>
      </c>
      <c r="H272" s="14" t="s">
        <v>14</v>
      </c>
      <c r="I272" s="13">
        <v>11467</v>
      </c>
      <c r="J272" s="13">
        <v>595918</v>
      </c>
      <c r="K272" s="14" t="s">
        <v>7960</v>
      </c>
      <c r="L272" s="14">
        <v>1839916</v>
      </c>
      <c r="M272" s="14" t="s">
        <v>7960</v>
      </c>
      <c r="N272" s="14"/>
      <c r="O272" s="14"/>
      <c r="P272" s="14" t="s">
        <v>7962</v>
      </c>
      <c r="Q272" s="14">
        <v>9638</v>
      </c>
      <c r="R272" s="14" t="s">
        <v>7960</v>
      </c>
      <c r="S272" s="14">
        <v>31595</v>
      </c>
      <c r="T272" s="14" t="s">
        <v>7960</v>
      </c>
      <c r="U272" s="14"/>
      <c r="V272" s="14"/>
      <c r="W272" s="14">
        <v>68086</v>
      </c>
      <c r="X272" s="14">
        <v>9638</v>
      </c>
      <c r="Y272" s="14" t="s">
        <v>7960</v>
      </c>
      <c r="Z272" s="14"/>
      <c r="AA272" s="14" t="s">
        <v>1072</v>
      </c>
      <c r="AB272" s="14" t="s">
        <v>1072</v>
      </c>
      <c r="AC272" s="14"/>
      <c r="AD272" s="14" t="s">
        <v>7961</v>
      </c>
      <c r="AE272" s="14"/>
      <c r="AF272" s="23" t="s">
        <v>7960</v>
      </c>
      <c r="AG272" s="14">
        <v>52196</v>
      </c>
      <c r="AH272" s="14" t="s">
        <v>7960</v>
      </c>
    </row>
    <row r="273" spans="1:34" x14ac:dyDescent="0.25">
      <c r="A273" s="10" t="s">
        <v>7958</v>
      </c>
      <c r="B273" s="16" t="s">
        <v>7955</v>
      </c>
      <c r="C273" s="12">
        <v>33124</v>
      </c>
      <c r="D273" s="10" t="str">
        <f t="shared" si="12"/>
        <v>Gerrit</v>
      </c>
      <c r="E273" s="10" t="str">
        <f t="shared" si="13"/>
        <v>Cole</v>
      </c>
      <c r="F273" s="10" t="s">
        <v>81</v>
      </c>
      <c r="G273" s="10" t="str">
        <f t="shared" si="14"/>
        <v>NL</v>
      </c>
      <c r="H273" s="10" t="s">
        <v>14</v>
      </c>
      <c r="I273" s="13">
        <v>13125</v>
      </c>
      <c r="J273" s="10">
        <v>543037</v>
      </c>
      <c r="K273" s="14" t="s">
        <v>7955</v>
      </c>
      <c r="L273" s="14">
        <v>1893753</v>
      </c>
      <c r="M273" s="14" t="s">
        <v>7955</v>
      </c>
      <c r="N273" s="14"/>
      <c r="O273" s="14" t="s">
        <v>7959</v>
      </c>
      <c r="P273" s="14" t="s">
        <v>7958</v>
      </c>
      <c r="Q273" s="14">
        <v>9121</v>
      </c>
      <c r="R273" s="14" t="s">
        <v>7955</v>
      </c>
      <c r="S273" s="14">
        <v>32081</v>
      </c>
      <c r="T273" s="14" t="s">
        <v>7955</v>
      </c>
      <c r="U273" s="14"/>
      <c r="V273" s="14" t="s">
        <v>7957</v>
      </c>
      <c r="W273" s="14">
        <v>65957</v>
      </c>
      <c r="X273" s="14">
        <v>9121</v>
      </c>
      <c r="Y273" s="14" t="s">
        <v>7955</v>
      </c>
      <c r="Z273" s="14" t="s">
        <v>7956</v>
      </c>
      <c r="AA273" s="14" t="s">
        <v>1072</v>
      </c>
      <c r="AB273" s="14" t="s">
        <v>1072</v>
      </c>
      <c r="AC273" s="14" t="s">
        <v>7955</v>
      </c>
      <c r="AD273" s="14" t="s">
        <v>7956</v>
      </c>
      <c r="AE273" s="14">
        <v>10510</v>
      </c>
      <c r="AF273" s="15" t="s">
        <v>7955</v>
      </c>
      <c r="AG273" s="14">
        <v>16956</v>
      </c>
      <c r="AH273" s="14" t="s">
        <v>7955</v>
      </c>
    </row>
    <row r="274" spans="1:34" x14ac:dyDescent="0.25">
      <c r="A274" s="10" t="s">
        <v>7952</v>
      </c>
      <c r="B274" s="16" t="s">
        <v>7950</v>
      </c>
      <c r="C274" s="12">
        <v>31506</v>
      </c>
      <c r="D274" s="10" t="str">
        <f t="shared" si="12"/>
        <v>Louis</v>
      </c>
      <c r="E274" s="10" t="str">
        <f t="shared" si="13"/>
        <v>Coleman</v>
      </c>
      <c r="F274" s="10" t="s">
        <v>1156</v>
      </c>
      <c r="G274" s="10" t="str">
        <f t="shared" si="14"/>
        <v>AL</v>
      </c>
      <c r="H274" s="10" t="s">
        <v>14</v>
      </c>
      <c r="I274" s="13">
        <v>9720</v>
      </c>
      <c r="J274" s="10">
        <v>488786</v>
      </c>
      <c r="K274" s="14" t="s">
        <v>7950</v>
      </c>
      <c r="L274" s="14">
        <v>1793165</v>
      </c>
      <c r="M274" s="14" t="s">
        <v>7950</v>
      </c>
      <c r="N274" s="14" t="s">
        <v>7954</v>
      </c>
      <c r="O274" s="14" t="s">
        <v>7953</v>
      </c>
      <c r="P274" s="14" t="s">
        <v>7952</v>
      </c>
      <c r="Q274" s="14">
        <v>8909</v>
      </c>
      <c r="R274" s="14" t="s">
        <v>7950</v>
      </c>
      <c r="S274" s="14">
        <v>31115</v>
      </c>
      <c r="T274" s="14" t="s">
        <v>7950</v>
      </c>
      <c r="U274" s="14"/>
      <c r="V274" s="14" t="s">
        <v>7951</v>
      </c>
      <c r="W274" s="14">
        <v>59223</v>
      </c>
      <c r="X274" s="14">
        <v>8909</v>
      </c>
      <c r="Y274" s="14" t="s">
        <v>7950</v>
      </c>
      <c r="Z274" s="14" t="s">
        <v>7949</v>
      </c>
      <c r="AA274" s="14" t="s">
        <v>1072</v>
      </c>
      <c r="AB274" s="14" t="s">
        <v>1072</v>
      </c>
      <c r="AC274" s="14"/>
      <c r="AD274" s="14" t="s">
        <v>7949</v>
      </c>
      <c r="AE274" s="14"/>
      <c r="AF274" s="15" t="s">
        <v>1065</v>
      </c>
      <c r="AG274" s="14" t="s">
        <v>1065</v>
      </c>
      <c r="AH274" s="14" t="s">
        <v>1065</v>
      </c>
    </row>
    <row r="275" spans="1:34" x14ac:dyDescent="0.25">
      <c r="A275" s="10" t="s">
        <v>7946</v>
      </c>
      <c r="B275" s="16" t="s">
        <v>7943</v>
      </c>
      <c r="C275" s="12">
        <v>32741</v>
      </c>
      <c r="D275" s="10" t="str">
        <f t="shared" si="12"/>
        <v>Tim</v>
      </c>
      <c r="E275" s="10" t="str">
        <f t="shared" si="13"/>
        <v>Collins</v>
      </c>
      <c r="F275" s="10" t="s">
        <v>1156</v>
      </c>
      <c r="G275" s="10" t="str">
        <f t="shared" si="14"/>
        <v>AL</v>
      </c>
      <c r="H275" s="10" t="s">
        <v>14</v>
      </c>
      <c r="I275" s="13">
        <v>3164</v>
      </c>
      <c r="J275" s="10">
        <v>525768</v>
      </c>
      <c r="K275" s="14" t="s">
        <v>7943</v>
      </c>
      <c r="L275" s="14">
        <v>1671045</v>
      </c>
      <c r="M275" s="14" t="s">
        <v>7943</v>
      </c>
      <c r="N275" s="14" t="s">
        <v>7948</v>
      </c>
      <c r="O275" s="14" t="s">
        <v>7947</v>
      </c>
      <c r="P275" s="14" t="s">
        <v>7946</v>
      </c>
      <c r="Q275" s="14">
        <v>8888</v>
      </c>
      <c r="R275" s="14" t="s">
        <v>7943</v>
      </c>
      <c r="S275" s="14">
        <v>30995</v>
      </c>
      <c r="T275" s="14" t="s">
        <v>7943</v>
      </c>
      <c r="U275" s="14"/>
      <c r="V275" s="14" t="s">
        <v>7945</v>
      </c>
      <c r="W275" s="14">
        <v>57679</v>
      </c>
      <c r="X275" s="14">
        <v>8888</v>
      </c>
      <c r="Y275" s="14" t="s">
        <v>7943</v>
      </c>
      <c r="Z275" s="14" t="s">
        <v>7944</v>
      </c>
      <c r="AA275" s="14" t="s">
        <v>1086</v>
      </c>
      <c r="AB275" s="14" t="s">
        <v>1086</v>
      </c>
      <c r="AC275" s="14"/>
      <c r="AD275" s="14" t="s">
        <v>7944</v>
      </c>
      <c r="AE275" s="14"/>
      <c r="AF275" s="15" t="s">
        <v>7943</v>
      </c>
      <c r="AG275" s="14">
        <v>13213</v>
      </c>
      <c r="AH275" s="14" t="s">
        <v>1065</v>
      </c>
    </row>
    <row r="276" spans="1:34" x14ac:dyDescent="0.25">
      <c r="A276" s="10" t="s">
        <v>7940</v>
      </c>
      <c r="B276" s="16" t="s">
        <v>7937</v>
      </c>
      <c r="C276" s="12">
        <v>31450</v>
      </c>
      <c r="D276" s="10" t="str">
        <f t="shared" si="12"/>
        <v>Josh</v>
      </c>
      <c r="E276" s="10" t="str">
        <f t="shared" si="13"/>
        <v>Collmenter</v>
      </c>
      <c r="F276" s="10" t="s">
        <v>1111</v>
      </c>
      <c r="G276" s="10" t="str">
        <f t="shared" si="14"/>
        <v>NL</v>
      </c>
      <c r="H276" s="10" t="s">
        <v>14</v>
      </c>
      <c r="I276" s="13">
        <v>7312</v>
      </c>
      <c r="J276" s="10">
        <v>518567</v>
      </c>
      <c r="K276" s="14" t="s">
        <v>7937</v>
      </c>
      <c r="L276" s="14">
        <v>1784689</v>
      </c>
      <c r="M276" s="14" t="s">
        <v>7937</v>
      </c>
      <c r="N276" s="14" t="s">
        <v>7942</v>
      </c>
      <c r="O276" s="14" t="s">
        <v>7941</v>
      </c>
      <c r="P276" s="14" t="s">
        <v>7940</v>
      </c>
      <c r="Q276" s="14">
        <v>8904</v>
      </c>
      <c r="R276" s="14" t="s">
        <v>7937</v>
      </c>
      <c r="S276" s="14">
        <v>31090</v>
      </c>
      <c r="T276" s="14" t="s">
        <v>7937</v>
      </c>
      <c r="U276" s="14"/>
      <c r="V276" s="14" t="s">
        <v>7939</v>
      </c>
      <c r="W276" s="14">
        <v>55734</v>
      </c>
      <c r="X276" s="14">
        <v>8904</v>
      </c>
      <c r="Y276" s="14" t="s">
        <v>7937</v>
      </c>
      <c r="Z276" s="14" t="s">
        <v>7938</v>
      </c>
      <c r="AA276" s="14" t="s">
        <v>1072</v>
      </c>
      <c r="AB276" s="14" t="s">
        <v>1072</v>
      </c>
      <c r="AC276" s="14" t="s">
        <v>7937</v>
      </c>
      <c r="AD276" s="14" t="s">
        <v>7938</v>
      </c>
      <c r="AE276" s="14">
        <v>10781</v>
      </c>
      <c r="AF276" s="15" t="s">
        <v>7937</v>
      </c>
      <c r="AG276" s="14">
        <v>13173</v>
      </c>
      <c r="AH276" s="14" t="s">
        <v>7937</v>
      </c>
    </row>
    <row r="277" spans="1:34" x14ac:dyDescent="0.25">
      <c r="A277" s="10" t="s">
        <v>7935</v>
      </c>
      <c r="B277" s="16" t="s">
        <v>7931</v>
      </c>
      <c r="C277" s="12">
        <v>32508</v>
      </c>
      <c r="D277" s="10" t="str">
        <f t="shared" si="12"/>
        <v>Alex</v>
      </c>
      <c r="E277" s="10" t="str">
        <f t="shared" si="13"/>
        <v>Colome</v>
      </c>
      <c r="F277" s="10" t="s">
        <v>2198</v>
      </c>
      <c r="G277" s="10" t="str">
        <f t="shared" si="14"/>
        <v>AL</v>
      </c>
      <c r="H277" s="10" t="s">
        <v>14</v>
      </c>
      <c r="I277" s="13">
        <v>6661</v>
      </c>
      <c r="J277" s="10">
        <v>517008</v>
      </c>
      <c r="K277" s="14" t="s">
        <v>7931</v>
      </c>
      <c r="L277" s="14">
        <v>1739607</v>
      </c>
      <c r="M277" s="14" t="s">
        <v>7931</v>
      </c>
      <c r="N277" s="14"/>
      <c r="O277" s="14" t="s">
        <v>7936</v>
      </c>
      <c r="P277" s="14" t="s">
        <v>7935</v>
      </c>
      <c r="Q277" s="14">
        <v>9413</v>
      </c>
      <c r="R277" s="14"/>
      <c r="S277" s="14">
        <v>31255</v>
      </c>
      <c r="T277" s="14" t="s">
        <v>7931</v>
      </c>
      <c r="U277" s="14"/>
      <c r="V277" s="14" t="s">
        <v>7934</v>
      </c>
      <c r="W277" s="14">
        <v>55735</v>
      </c>
      <c r="X277" s="14">
        <v>9413</v>
      </c>
      <c r="Y277" s="14" t="s">
        <v>7933</v>
      </c>
      <c r="Z277" s="14" t="s">
        <v>7932</v>
      </c>
      <c r="AA277" s="14" t="s">
        <v>1072</v>
      </c>
      <c r="AB277" s="14" t="s">
        <v>1072</v>
      </c>
      <c r="AC277" s="14"/>
      <c r="AD277" s="14" t="s">
        <v>7932</v>
      </c>
      <c r="AE277" s="14">
        <v>11259</v>
      </c>
      <c r="AF277" s="15" t="s">
        <v>7931</v>
      </c>
      <c r="AG277" s="14">
        <v>16986</v>
      </c>
      <c r="AH277" s="14" t="s">
        <v>7931</v>
      </c>
    </row>
    <row r="278" spans="1:34" x14ac:dyDescent="0.25">
      <c r="A278" s="10" t="s">
        <v>7928</v>
      </c>
      <c r="B278" s="16" t="s">
        <v>7925</v>
      </c>
      <c r="C278" s="12">
        <v>26808</v>
      </c>
      <c r="D278" s="10" t="str">
        <f t="shared" si="12"/>
        <v>Bartolo</v>
      </c>
      <c r="E278" s="10" t="str">
        <f t="shared" si="13"/>
        <v>Colon</v>
      </c>
      <c r="F278" s="10" t="s">
        <v>49</v>
      </c>
      <c r="G278" s="10" t="str">
        <f t="shared" si="14"/>
        <v>NL</v>
      </c>
      <c r="H278" s="10" t="s">
        <v>14</v>
      </c>
      <c r="I278" s="13">
        <v>375</v>
      </c>
      <c r="J278" s="10">
        <v>112526</v>
      </c>
      <c r="K278" s="14" t="s">
        <v>7925</v>
      </c>
      <c r="L278" s="14">
        <v>7525</v>
      </c>
      <c r="M278" s="14" t="s">
        <v>7925</v>
      </c>
      <c r="N278" s="14" t="s">
        <v>7930</v>
      </c>
      <c r="O278" s="14" t="s">
        <v>7929</v>
      </c>
      <c r="P278" s="14" t="s">
        <v>7928</v>
      </c>
      <c r="Q278" s="14">
        <v>5763</v>
      </c>
      <c r="R278" s="14" t="s">
        <v>7925</v>
      </c>
      <c r="S278" s="14">
        <v>3602</v>
      </c>
      <c r="T278" s="14" t="s">
        <v>7925</v>
      </c>
      <c r="U278" s="14"/>
      <c r="V278" s="14" t="s">
        <v>7927</v>
      </c>
      <c r="W278" s="14">
        <v>395</v>
      </c>
      <c r="X278" s="14">
        <v>5763</v>
      </c>
      <c r="Y278" s="14" t="s">
        <v>7925</v>
      </c>
      <c r="Z278" s="14" t="s">
        <v>7926</v>
      </c>
      <c r="AA278" s="14" t="s">
        <v>1072</v>
      </c>
      <c r="AB278" s="14" t="s">
        <v>1072</v>
      </c>
      <c r="AC278" s="14" t="s">
        <v>7925</v>
      </c>
      <c r="AD278" s="14" t="s">
        <v>7926</v>
      </c>
      <c r="AE278" s="14">
        <v>5319</v>
      </c>
      <c r="AF278" s="15" t="s">
        <v>7925</v>
      </c>
      <c r="AG278" s="14">
        <v>5892</v>
      </c>
      <c r="AH278" s="14" t="s">
        <v>7925</v>
      </c>
    </row>
    <row r="279" spans="1:34" x14ac:dyDescent="0.25">
      <c r="A279" s="10" t="s">
        <v>7923</v>
      </c>
      <c r="B279" s="16" t="s">
        <v>7919</v>
      </c>
      <c r="C279" s="12">
        <v>32642</v>
      </c>
      <c r="D279" s="10" t="str">
        <f t="shared" si="12"/>
        <v>Christian</v>
      </c>
      <c r="E279" s="10" t="str">
        <f t="shared" si="13"/>
        <v>Colon</v>
      </c>
      <c r="F279" s="10" t="s">
        <v>1156</v>
      </c>
      <c r="G279" s="10" t="str">
        <f t="shared" si="14"/>
        <v>AL</v>
      </c>
      <c r="H279" s="10" t="s">
        <v>73</v>
      </c>
      <c r="I279" s="13">
        <v>11145</v>
      </c>
      <c r="J279" s="10">
        <v>518568</v>
      </c>
      <c r="K279" s="14" t="s">
        <v>7919</v>
      </c>
      <c r="L279" s="14">
        <v>1755280</v>
      </c>
      <c r="M279" s="14" t="s">
        <v>7919</v>
      </c>
      <c r="N279" s="14"/>
      <c r="O279" s="14" t="s">
        <v>7924</v>
      </c>
      <c r="P279" s="14" t="s">
        <v>7923</v>
      </c>
      <c r="Q279" s="14">
        <v>9752</v>
      </c>
      <c r="R279" s="14" t="s">
        <v>7919</v>
      </c>
      <c r="S279" s="14">
        <v>31116</v>
      </c>
      <c r="T279" s="14" t="s">
        <v>7919</v>
      </c>
      <c r="U279" s="14"/>
      <c r="V279" s="14" t="s">
        <v>7922</v>
      </c>
      <c r="W279" s="14">
        <v>65863</v>
      </c>
      <c r="X279" s="14">
        <v>9752</v>
      </c>
      <c r="Y279" s="14" t="s">
        <v>7921</v>
      </c>
      <c r="Z279" s="14"/>
      <c r="AA279" s="14" t="s">
        <v>1072</v>
      </c>
      <c r="AB279" s="14" t="s">
        <v>1072</v>
      </c>
      <c r="AC279" s="14" t="s">
        <v>7919</v>
      </c>
      <c r="AD279" s="14" t="s">
        <v>7920</v>
      </c>
      <c r="AE279" s="14"/>
      <c r="AF279" s="15" t="s">
        <v>7919</v>
      </c>
      <c r="AG279" s="14">
        <v>13586</v>
      </c>
      <c r="AH279" s="14" t="s">
        <v>1065</v>
      </c>
    </row>
    <row r="280" spans="1:34" x14ac:dyDescent="0.25">
      <c r="A280" s="10" t="s">
        <v>7916</v>
      </c>
      <c r="B280" s="16" t="s">
        <v>7914</v>
      </c>
      <c r="C280" s="12">
        <v>31295</v>
      </c>
      <c r="D280" s="10" t="str">
        <f t="shared" si="12"/>
        <v>Tyler</v>
      </c>
      <c r="E280" s="10" t="str">
        <f t="shared" si="13"/>
        <v>Colvin</v>
      </c>
      <c r="F280" s="10" t="s">
        <v>1352</v>
      </c>
      <c r="G280" s="10" t="str">
        <f t="shared" si="14"/>
        <v>NL</v>
      </c>
      <c r="H280" s="10" t="s">
        <v>31</v>
      </c>
      <c r="I280" s="13">
        <v>5310</v>
      </c>
      <c r="J280" s="10">
        <v>502125</v>
      </c>
      <c r="K280" s="14" t="s">
        <v>7914</v>
      </c>
      <c r="L280" s="14">
        <v>1199445</v>
      </c>
      <c r="M280" s="14" t="s">
        <v>7914</v>
      </c>
      <c r="N280" s="14" t="s">
        <v>7918</v>
      </c>
      <c r="O280" s="14" t="s">
        <v>7917</v>
      </c>
      <c r="P280" s="14" t="s">
        <v>7916</v>
      </c>
      <c r="Q280" s="14">
        <v>8605</v>
      </c>
      <c r="R280" s="14" t="s">
        <v>7914</v>
      </c>
      <c r="S280" s="14">
        <v>28999</v>
      </c>
      <c r="T280" s="14" t="s">
        <v>7914</v>
      </c>
      <c r="U280" s="14"/>
      <c r="V280" s="14" t="s">
        <v>7915</v>
      </c>
      <c r="W280" s="14">
        <v>50137</v>
      </c>
      <c r="X280" s="14">
        <v>8605</v>
      </c>
      <c r="Y280" s="14" t="s">
        <v>7914</v>
      </c>
      <c r="Z280" s="14" t="s">
        <v>7913</v>
      </c>
      <c r="AA280" s="14" t="s">
        <v>1086</v>
      </c>
      <c r="AB280" s="14" t="s">
        <v>1086</v>
      </c>
      <c r="AC280" s="14" t="s">
        <v>7914</v>
      </c>
      <c r="AD280" s="14" t="s">
        <v>7913</v>
      </c>
      <c r="AE280" s="14"/>
      <c r="AF280" s="15" t="s">
        <v>1065</v>
      </c>
      <c r="AG280" s="14" t="s">
        <v>1065</v>
      </c>
      <c r="AH280" s="14" t="s">
        <v>1065</v>
      </c>
    </row>
    <row r="281" spans="1:34" x14ac:dyDescent="0.25">
      <c r="A281" s="10" t="s">
        <v>7911</v>
      </c>
      <c r="B281" s="16" t="s">
        <v>7908</v>
      </c>
      <c r="C281" s="12">
        <v>32171</v>
      </c>
      <c r="D281" s="10" t="str">
        <f t="shared" si="12"/>
        <v>Hank</v>
      </c>
      <c r="E281" s="10" t="str">
        <f t="shared" si="13"/>
        <v>Conger</v>
      </c>
      <c r="F281" s="10" t="s">
        <v>72</v>
      </c>
      <c r="G281" s="10" t="str">
        <f t="shared" si="14"/>
        <v>AL</v>
      </c>
      <c r="H281" s="10" t="s">
        <v>206</v>
      </c>
      <c r="I281" s="13">
        <v>2505</v>
      </c>
      <c r="J281" s="10">
        <v>474233</v>
      </c>
      <c r="K281" s="14" t="s">
        <v>7908</v>
      </c>
      <c r="L281" s="14">
        <v>1479774</v>
      </c>
      <c r="M281" s="14" t="s">
        <v>7908</v>
      </c>
      <c r="N281" s="14"/>
      <c r="O281" s="14" t="s">
        <v>7912</v>
      </c>
      <c r="P281" s="14" t="s">
        <v>7911</v>
      </c>
      <c r="Q281" s="14">
        <v>8825</v>
      </c>
      <c r="R281" s="14" t="s">
        <v>7908</v>
      </c>
      <c r="S281" s="14">
        <v>29316</v>
      </c>
      <c r="T281" s="14" t="s">
        <v>7908</v>
      </c>
      <c r="U281" s="14" t="s">
        <v>7908</v>
      </c>
      <c r="V281" s="14" t="s">
        <v>7910</v>
      </c>
      <c r="W281" s="14">
        <v>49755</v>
      </c>
      <c r="X281" s="14">
        <v>8825</v>
      </c>
      <c r="Y281" s="14" t="s">
        <v>7908</v>
      </c>
      <c r="Z281" s="14" t="s">
        <v>7909</v>
      </c>
      <c r="AA281" s="14" t="s">
        <v>1079</v>
      </c>
      <c r="AB281" s="14" t="s">
        <v>1072</v>
      </c>
      <c r="AC281" s="14" t="s">
        <v>7908</v>
      </c>
      <c r="AD281" s="14" t="s">
        <v>7909</v>
      </c>
      <c r="AE281" s="14">
        <v>9288</v>
      </c>
      <c r="AF281" s="15" t="s">
        <v>7908</v>
      </c>
      <c r="AG281" s="14">
        <v>12586</v>
      </c>
      <c r="AH281" s="14" t="s">
        <v>7908</v>
      </c>
    </row>
    <row r="282" spans="1:34" x14ac:dyDescent="0.25">
      <c r="A282" s="10" t="s">
        <v>7906</v>
      </c>
      <c r="B282" s="16" t="s">
        <v>7904</v>
      </c>
      <c r="C282" s="12">
        <v>30560</v>
      </c>
      <c r="D282" s="10" t="str">
        <f t="shared" si="12"/>
        <v>Jose</v>
      </c>
      <c r="E282" s="10" t="str">
        <f t="shared" si="13"/>
        <v>Constanza</v>
      </c>
      <c r="F282" s="10" t="s">
        <v>29</v>
      </c>
      <c r="G282" s="10" t="str">
        <f t="shared" si="14"/>
        <v>NL</v>
      </c>
      <c r="H282" s="10" t="s">
        <v>31</v>
      </c>
      <c r="I282" s="13">
        <v>6003</v>
      </c>
      <c r="J282" s="10">
        <v>468429</v>
      </c>
      <c r="K282" s="14" t="s">
        <v>7904</v>
      </c>
      <c r="L282" s="14">
        <v>1208699</v>
      </c>
      <c r="M282" s="14" t="s">
        <v>7904</v>
      </c>
      <c r="N282" s="14"/>
      <c r="O282" s="14" t="s">
        <v>7907</v>
      </c>
      <c r="P282" s="14" t="s">
        <v>7906</v>
      </c>
      <c r="Q282" s="14">
        <v>9001</v>
      </c>
      <c r="R282" s="14" t="s">
        <v>7904</v>
      </c>
      <c r="S282" s="14">
        <v>29367</v>
      </c>
      <c r="T282" s="14" t="s">
        <v>7904</v>
      </c>
      <c r="U282" s="14"/>
      <c r="V282" s="14" t="s">
        <v>7905</v>
      </c>
      <c r="W282" s="14">
        <v>45885</v>
      </c>
      <c r="X282" s="14">
        <v>9001</v>
      </c>
      <c r="Y282" s="14" t="s">
        <v>7904</v>
      </c>
      <c r="Z282" s="14" t="s">
        <v>7903</v>
      </c>
      <c r="AA282" s="14" t="s">
        <v>1086</v>
      </c>
      <c r="AB282" s="14" t="s">
        <v>1086</v>
      </c>
      <c r="AC282" s="14" t="s">
        <v>7904</v>
      </c>
      <c r="AD282" s="14" t="s">
        <v>7903</v>
      </c>
      <c r="AE282" s="14"/>
      <c r="AF282" s="15" t="s">
        <v>1065</v>
      </c>
      <c r="AG282" s="14" t="s">
        <v>1065</v>
      </c>
      <c r="AH282" s="14" t="s">
        <v>1065</v>
      </c>
    </row>
    <row r="283" spans="1:34" x14ac:dyDescent="0.25">
      <c r="A283" s="10" t="s">
        <v>7901</v>
      </c>
      <c r="B283" s="16" t="s">
        <v>7900</v>
      </c>
      <c r="C283" s="12">
        <v>26273</v>
      </c>
      <c r="D283" s="10" t="str">
        <f t="shared" si="12"/>
        <v>Jose</v>
      </c>
      <c r="E283" s="10" t="str">
        <f t="shared" si="13"/>
        <v>Contreras</v>
      </c>
      <c r="F283" s="10" t="s">
        <v>1092</v>
      </c>
      <c r="G283" s="10" t="str">
        <f t="shared" si="14"/>
        <v/>
      </c>
      <c r="H283" s="10" t="s">
        <v>14</v>
      </c>
      <c r="I283" s="13">
        <v>1660</v>
      </c>
      <c r="J283" s="10">
        <v>425747</v>
      </c>
      <c r="K283" s="14"/>
      <c r="L283" s="14">
        <v>389780</v>
      </c>
      <c r="M283" s="14" t="s">
        <v>7900</v>
      </c>
      <c r="N283" s="14"/>
      <c r="O283" s="14" t="s">
        <v>7902</v>
      </c>
      <c r="P283" s="14" t="s">
        <v>7901</v>
      </c>
      <c r="Q283" s="14"/>
      <c r="R283" s="14"/>
      <c r="S283" s="14">
        <v>5373</v>
      </c>
      <c r="T283" s="14" t="s">
        <v>7900</v>
      </c>
      <c r="U283" s="14"/>
      <c r="V283" s="14" t="s">
        <v>7899</v>
      </c>
      <c r="W283" s="14">
        <v>16641</v>
      </c>
      <c r="X283" s="14"/>
      <c r="Y283" s="14"/>
      <c r="Z283" s="14"/>
      <c r="AA283" s="14" t="s">
        <v>1072</v>
      </c>
      <c r="AB283" s="14" t="s">
        <v>1072</v>
      </c>
      <c r="AC283" s="14"/>
      <c r="AD283" s="14" t="s">
        <v>7898</v>
      </c>
      <c r="AE283" s="14"/>
      <c r="AF283" s="15" t="s">
        <v>1065</v>
      </c>
      <c r="AG283" s="14" t="s">
        <v>1065</v>
      </c>
      <c r="AH283" s="14" t="s">
        <v>1065</v>
      </c>
    </row>
    <row r="284" spans="1:34" x14ac:dyDescent="0.25">
      <c r="A284" s="10" t="s">
        <v>7895</v>
      </c>
      <c r="B284" s="16" t="s">
        <v>7893</v>
      </c>
      <c r="C284" s="12">
        <v>28894</v>
      </c>
      <c r="D284" s="10" t="str">
        <f t="shared" si="12"/>
        <v>Aaron</v>
      </c>
      <c r="E284" s="10" t="str">
        <f t="shared" si="13"/>
        <v>Cook</v>
      </c>
      <c r="F284" s="10" t="s">
        <v>1181</v>
      </c>
      <c r="G284" s="10" t="str">
        <f t="shared" si="14"/>
        <v>AL</v>
      </c>
      <c r="H284" s="10" t="s">
        <v>14</v>
      </c>
      <c r="I284" s="13">
        <v>1571</v>
      </c>
      <c r="J284" s="10">
        <v>346871</v>
      </c>
      <c r="K284" s="14" t="s">
        <v>7893</v>
      </c>
      <c r="L284" s="14">
        <v>212014</v>
      </c>
      <c r="M284" s="14" t="s">
        <v>7893</v>
      </c>
      <c r="N284" s="14" t="s">
        <v>7897</v>
      </c>
      <c r="O284" s="14" t="s">
        <v>7896</v>
      </c>
      <c r="P284" s="14" t="s">
        <v>7895</v>
      </c>
      <c r="Q284" s="14">
        <v>6981</v>
      </c>
      <c r="R284" s="14" t="s">
        <v>7893</v>
      </c>
      <c r="S284" s="14">
        <v>4762</v>
      </c>
      <c r="T284" s="14" t="s">
        <v>7893</v>
      </c>
      <c r="U284" s="14"/>
      <c r="V284" s="14" t="s">
        <v>7894</v>
      </c>
      <c r="W284" s="14">
        <v>821</v>
      </c>
      <c r="X284" s="14">
        <v>6981</v>
      </c>
      <c r="Y284" s="14" t="s">
        <v>7893</v>
      </c>
      <c r="Z284" s="14"/>
      <c r="AA284" s="14" t="s">
        <v>1072</v>
      </c>
      <c r="AB284" s="14" t="s">
        <v>1072</v>
      </c>
      <c r="AC284" s="14"/>
      <c r="AD284" s="14" t="s">
        <v>7892</v>
      </c>
      <c r="AE284" s="14"/>
      <c r="AF284" s="15" t="s">
        <v>1065</v>
      </c>
      <c r="AG284" s="14" t="s">
        <v>1065</v>
      </c>
      <c r="AH284" s="14" t="s">
        <v>1065</v>
      </c>
    </row>
    <row r="285" spans="1:34" x14ac:dyDescent="0.25">
      <c r="A285" s="10" t="s">
        <v>7890</v>
      </c>
      <c r="B285" s="16" t="s">
        <v>7887</v>
      </c>
      <c r="C285" s="12">
        <v>31958</v>
      </c>
      <c r="D285" s="10" t="str">
        <f t="shared" si="12"/>
        <v>Ryan</v>
      </c>
      <c r="E285" s="10" t="str">
        <f t="shared" si="13"/>
        <v>Cook</v>
      </c>
      <c r="F285" s="10" t="s">
        <v>1084</v>
      </c>
      <c r="G285" s="10" t="str">
        <f t="shared" si="14"/>
        <v>AL</v>
      </c>
      <c r="H285" s="10" t="s">
        <v>14</v>
      </c>
      <c r="I285" s="13">
        <v>8855</v>
      </c>
      <c r="J285" s="10">
        <v>475857</v>
      </c>
      <c r="K285" s="14" t="s">
        <v>7887</v>
      </c>
      <c r="L285" s="14">
        <v>1850284</v>
      </c>
      <c r="M285" s="14" t="s">
        <v>7887</v>
      </c>
      <c r="N285" s="14"/>
      <c r="O285" s="14" t="s">
        <v>7891</v>
      </c>
      <c r="P285" s="14" t="s">
        <v>7890</v>
      </c>
      <c r="Q285" s="14">
        <v>8997</v>
      </c>
      <c r="R285" s="14" t="s">
        <v>7887</v>
      </c>
      <c r="S285" s="14">
        <v>31532</v>
      </c>
      <c r="T285" s="14" t="s">
        <v>7887</v>
      </c>
      <c r="U285" s="14"/>
      <c r="V285" s="14" t="s">
        <v>7889</v>
      </c>
      <c r="W285" s="14">
        <v>57750</v>
      </c>
      <c r="X285" s="14">
        <v>8997</v>
      </c>
      <c r="Y285" s="14" t="s">
        <v>7887</v>
      </c>
      <c r="Z285" s="14" t="s">
        <v>7888</v>
      </c>
      <c r="AA285" s="14" t="s">
        <v>1072</v>
      </c>
      <c r="AB285" s="14" t="s">
        <v>1072</v>
      </c>
      <c r="AC285" s="14" t="s">
        <v>7887</v>
      </c>
      <c r="AD285" s="14" t="s">
        <v>7888</v>
      </c>
      <c r="AE285" s="14">
        <v>12288</v>
      </c>
      <c r="AF285" s="15" t="s">
        <v>7887</v>
      </c>
      <c r="AG285" s="14">
        <v>14117</v>
      </c>
      <c r="AH285" s="14" t="s">
        <v>1065</v>
      </c>
    </row>
    <row r="286" spans="1:34" x14ac:dyDescent="0.25">
      <c r="A286" s="10" t="s">
        <v>7885</v>
      </c>
      <c r="B286" s="16" t="s">
        <v>7883</v>
      </c>
      <c r="C286" s="12">
        <v>31820</v>
      </c>
      <c r="D286" s="10" t="str">
        <f t="shared" si="12"/>
        <v>David</v>
      </c>
      <c r="E286" s="10" t="str">
        <f t="shared" si="13"/>
        <v>Cooper</v>
      </c>
      <c r="F286" s="10" t="s">
        <v>90</v>
      </c>
      <c r="G286" s="10" t="str">
        <f t="shared" si="14"/>
        <v>AL</v>
      </c>
      <c r="H286" s="10" t="s">
        <v>68</v>
      </c>
      <c r="I286" s="13">
        <v>7752</v>
      </c>
      <c r="J286" s="10">
        <v>476036</v>
      </c>
      <c r="K286" s="14" t="s">
        <v>7883</v>
      </c>
      <c r="L286" s="14">
        <v>1663595</v>
      </c>
      <c r="M286" s="14" t="s">
        <v>7883</v>
      </c>
      <c r="N286" s="14"/>
      <c r="O286" s="14" t="s">
        <v>7886</v>
      </c>
      <c r="P286" s="14" t="s">
        <v>7885</v>
      </c>
      <c r="Q286" s="14">
        <v>8917</v>
      </c>
      <c r="R286" s="14" t="s">
        <v>7883</v>
      </c>
      <c r="S286" s="14">
        <v>30204</v>
      </c>
      <c r="T286" s="14" t="s">
        <v>7883</v>
      </c>
      <c r="U286" s="14"/>
      <c r="V286" s="14" t="s">
        <v>7884</v>
      </c>
      <c r="W286" s="14">
        <v>57753</v>
      </c>
      <c r="X286" s="14">
        <v>8917</v>
      </c>
      <c r="Y286" s="14" t="s">
        <v>7883</v>
      </c>
      <c r="Z286" s="14"/>
      <c r="AA286" s="14" t="s">
        <v>1086</v>
      </c>
      <c r="AB286" s="14" t="s">
        <v>1086</v>
      </c>
      <c r="AC286" s="14"/>
      <c r="AD286" s="14" t="s">
        <v>7882</v>
      </c>
      <c r="AE286" s="14"/>
      <c r="AF286" s="15" t="s">
        <v>1065</v>
      </c>
      <c r="AG286" s="14" t="s">
        <v>1065</v>
      </c>
      <c r="AH286" s="14" t="s">
        <v>1065</v>
      </c>
    </row>
    <row r="287" spans="1:34" x14ac:dyDescent="0.25">
      <c r="A287" s="10" t="s">
        <v>7879</v>
      </c>
      <c r="B287" s="16" t="s">
        <v>7876</v>
      </c>
      <c r="C287" s="12">
        <v>32708</v>
      </c>
      <c r="D287" s="10" t="str">
        <f t="shared" si="12"/>
        <v>Patrick</v>
      </c>
      <c r="E287" s="10" t="str">
        <f t="shared" si="13"/>
        <v>Corbin</v>
      </c>
      <c r="F287" s="10" t="s">
        <v>1111</v>
      </c>
      <c r="G287" s="10" t="str">
        <f t="shared" si="14"/>
        <v>NL</v>
      </c>
      <c r="H287" s="10" t="s">
        <v>14</v>
      </c>
      <c r="I287" s="13">
        <v>9323</v>
      </c>
      <c r="J287" s="10">
        <v>571578</v>
      </c>
      <c r="K287" s="14" t="s">
        <v>7876</v>
      </c>
      <c r="L287" s="14">
        <v>1758836</v>
      </c>
      <c r="M287" s="14" t="s">
        <v>7876</v>
      </c>
      <c r="N287" s="14" t="s">
        <v>7881</v>
      </c>
      <c r="O287" s="14" t="s">
        <v>7880</v>
      </c>
      <c r="P287" s="14" t="s">
        <v>7879</v>
      </c>
      <c r="Q287" s="14">
        <v>9168</v>
      </c>
      <c r="R287" s="14" t="s">
        <v>7876</v>
      </c>
      <c r="S287" s="14">
        <v>31313</v>
      </c>
      <c r="T287" s="14" t="s">
        <v>7876</v>
      </c>
      <c r="U287" s="14"/>
      <c r="V287" s="14" t="s">
        <v>7878</v>
      </c>
      <c r="W287" s="14">
        <v>59626</v>
      </c>
      <c r="X287" s="14">
        <v>9168</v>
      </c>
      <c r="Y287" s="14" t="s">
        <v>7876</v>
      </c>
      <c r="Z287" s="14" t="s">
        <v>7877</v>
      </c>
      <c r="AA287" s="14" t="s">
        <v>1086</v>
      </c>
      <c r="AB287" s="14" t="s">
        <v>1086</v>
      </c>
      <c r="AC287" s="14" t="s">
        <v>7876</v>
      </c>
      <c r="AD287" s="14" t="s">
        <v>7877</v>
      </c>
      <c r="AE287" s="14">
        <v>11033</v>
      </c>
      <c r="AF287" s="15" t="s">
        <v>7876</v>
      </c>
      <c r="AG287" s="14">
        <v>13664</v>
      </c>
      <c r="AH287" s="14" t="s">
        <v>7876</v>
      </c>
    </row>
    <row r="288" spans="1:34" x14ac:dyDescent="0.25">
      <c r="A288" s="10" t="s">
        <v>7874</v>
      </c>
      <c r="B288" s="16" t="s">
        <v>7873</v>
      </c>
      <c r="C288" s="12">
        <v>27525</v>
      </c>
      <c r="D288" s="10" t="str">
        <f t="shared" si="12"/>
        <v>Francisco</v>
      </c>
      <c r="E288" s="10" t="str">
        <f t="shared" si="13"/>
        <v>Cordero</v>
      </c>
      <c r="F288" s="10" t="s">
        <v>1092</v>
      </c>
      <c r="G288" s="10" t="str">
        <f t="shared" si="14"/>
        <v/>
      </c>
      <c r="H288" s="10" t="s">
        <v>14</v>
      </c>
      <c r="I288" s="13">
        <v>1243</v>
      </c>
      <c r="J288" s="10">
        <v>150188</v>
      </c>
      <c r="K288" s="14" t="s">
        <v>7873</v>
      </c>
      <c r="L288" s="14">
        <v>146206</v>
      </c>
      <c r="M288" s="14" t="s">
        <v>7873</v>
      </c>
      <c r="N288" s="14"/>
      <c r="O288" s="14" t="s">
        <v>7875</v>
      </c>
      <c r="P288" s="14" t="s">
        <v>7874</v>
      </c>
      <c r="Q288" s="14">
        <v>6300</v>
      </c>
      <c r="R288" s="14" t="s">
        <v>7873</v>
      </c>
      <c r="S288" s="14">
        <v>4139</v>
      </c>
      <c r="T288" s="14" t="s">
        <v>7873</v>
      </c>
      <c r="U288" s="14"/>
      <c r="V288" s="14" t="s">
        <v>7872</v>
      </c>
      <c r="W288" s="14">
        <v>1257</v>
      </c>
      <c r="X288" s="14"/>
      <c r="Y288" s="14"/>
      <c r="Z288" s="14"/>
      <c r="AA288" s="14" t="s">
        <v>1072</v>
      </c>
      <c r="AB288" s="14" t="s">
        <v>1072</v>
      </c>
      <c r="AC288" s="14"/>
      <c r="AD288" s="14" t="s">
        <v>7871</v>
      </c>
      <c r="AE288" s="14"/>
      <c r="AF288" s="15" t="s">
        <v>1065</v>
      </c>
      <c r="AG288" s="14" t="s">
        <v>1065</v>
      </c>
      <c r="AH288" s="14" t="s">
        <v>1065</v>
      </c>
    </row>
    <row r="289" spans="1:34" x14ac:dyDescent="0.25">
      <c r="A289" s="10" t="s">
        <v>7869</v>
      </c>
      <c r="B289" s="16" t="s">
        <v>7866</v>
      </c>
      <c r="C289" s="12">
        <v>30688</v>
      </c>
      <c r="D289" s="10" t="str">
        <f t="shared" si="12"/>
        <v>Carlos</v>
      </c>
      <c r="E289" s="10" t="str">
        <f t="shared" si="13"/>
        <v>Corporan</v>
      </c>
      <c r="F289" s="10" t="s">
        <v>37</v>
      </c>
      <c r="G289" s="10" t="str">
        <f t="shared" si="14"/>
        <v>AL</v>
      </c>
      <c r="H289" s="10" t="s">
        <v>206</v>
      </c>
      <c r="I289" s="13">
        <v>5587</v>
      </c>
      <c r="J289" s="10">
        <v>449786</v>
      </c>
      <c r="K289" s="14" t="s">
        <v>7866</v>
      </c>
      <c r="L289" s="14">
        <v>583762</v>
      </c>
      <c r="M289" s="14" t="s">
        <v>7866</v>
      </c>
      <c r="N289" s="14"/>
      <c r="O289" s="14" t="s">
        <v>7870</v>
      </c>
      <c r="P289" s="14" t="s">
        <v>7869</v>
      </c>
      <c r="Q289" s="14">
        <v>8462</v>
      </c>
      <c r="R289" s="14" t="s">
        <v>7866</v>
      </c>
      <c r="S289" s="14">
        <v>29412</v>
      </c>
      <c r="T289" s="14" t="s">
        <v>7866</v>
      </c>
      <c r="U289" s="14" t="s">
        <v>7866</v>
      </c>
      <c r="V289" s="14" t="s">
        <v>7868</v>
      </c>
      <c r="W289" s="14">
        <v>47301</v>
      </c>
      <c r="X289" s="14">
        <v>8462</v>
      </c>
      <c r="Y289" s="14" t="s">
        <v>7866</v>
      </c>
      <c r="Z289" s="14" t="s">
        <v>7867</v>
      </c>
      <c r="AA289" s="14" t="s">
        <v>1079</v>
      </c>
      <c r="AB289" s="14" t="s">
        <v>1072</v>
      </c>
      <c r="AC289" s="14" t="s">
        <v>7866</v>
      </c>
      <c r="AD289" s="14" t="s">
        <v>7867</v>
      </c>
      <c r="AE289" s="14">
        <v>10917</v>
      </c>
      <c r="AF289" s="15" t="s">
        <v>7866</v>
      </c>
      <c r="AG289" s="14">
        <v>5898</v>
      </c>
      <c r="AH289" s="14" t="s">
        <v>7866</v>
      </c>
    </row>
    <row r="290" spans="1:34" x14ac:dyDescent="0.25">
      <c r="A290" s="10" t="s">
        <v>7865</v>
      </c>
      <c r="B290" s="16" t="s">
        <v>7863</v>
      </c>
      <c r="C290" s="12">
        <v>34599</v>
      </c>
      <c r="D290" s="10" t="str">
        <f t="shared" si="12"/>
        <v>Carlos</v>
      </c>
      <c r="E290" s="10" t="str">
        <f t="shared" si="13"/>
        <v>Correa</v>
      </c>
      <c r="F290" s="10" t="s">
        <v>72</v>
      </c>
      <c r="G290" s="10" t="str">
        <f t="shared" si="14"/>
        <v>AL</v>
      </c>
      <c r="H290" s="10" t="s">
        <v>25</v>
      </c>
      <c r="I290" s="13">
        <v>14162</v>
      </c>
      <c r="J290" s="10">
        <v>621043</v>
      </c>
      <c r="K290" s="14" t="s">
        <v>7863</v>
      </c>
      <c r="L290" s="14">
        <v>2000028</v>
      </c>
      <c r="M290" s="14" t="s">
        <v>7863</v>
      </c>
      <c r="N290" s="14"/>
      <c r="O290" s="14"/>
      <c r="P290" s="14" t="s">
        <v>7865</v>
      </c>
      <c r="Q290" s="14">
        <v>9573</v>
      </c>
      <c r="R290" s="14"/>
      <c r="S290" s="14">
        <v>32653</v>
      </c>
      <c r="T290" s="14" t="s">
        <v>7863</v>
      </c>
      <c r="U290" s="14"/>
      <c r="V290" s="14"/>
      <c r="W290" s="14">
        <v>100502</v>
      </c>
      <c r="X290" s="14">
        <v>9573</v>
      </c>
      <c r="Y290" s="14" t="s">
        <v>7863</v>
      </c>
      <c r="Z290" s="14"/>
      <c r="AA290" s="14" t="s">
        <v>1072</v>
      </c>
      <c r="AB290" s="14" t="s">
        <v>1072</v>
      </c>
      <c r="AC290" s="14"/>
      <c r="AD290" s="14" t="s">
        <v>7864</v>
      </c>
      <c r="AE290" s="14"/>
      <c r="AF290" s="15" t="s">
        <v>7863</v>
      </c>
      <c r="AG290" s="14">
        <v>38614</v>
      </c>
      <c r="AH290" s="14" t="s">
        <v>7863</v>
      </c>
    </row>
    <row r="291" spans="1:34" x14ac:dyDescent="0.25">
      <c r="A291" s="10" t="s">
        <v>7860</v>
      </c>
      <c r="B291" s="16" t="s">
        <v>7857</v>
      </c>
      <c r="C291" s="12">
        <v>29457</v>
      </c>
      <c r="D291" s="10" t="str">
        <f t="shared" si="12"/>
        <v>Kevin</v>
      </c>
      <c r="E291" s="10" t="str">
        <f t="shared" si="13"/>
        <v>Correia</v>
      </c>
      <c r="F291" s="10" t="s">
        <v>1092</v>
      </c>
      <c r="G291" s="10" t="str">
        <f t="shared" si="14"/>
        <v/>
      </c>
      <c r="H291" s="10" t="s">
        <v>14</v>
      </c>
      <c r="I291" s="13">
        <v>1767</v>
      </c>
      <c r="J291" s="10">
        <v>429781</v>
      </c>
      <c r="K291" s="14" t="s">
        <v>7857</v>
      </c>
      <c r="L291" s="14">
        <v>401204</v>
      </c>
      <c r="M291" s="14" t="s">
        <v>7857</v>
      </c>
      <c r="N291" s="14" t="s">
        <v>7862</v>
      </c>
      <c r="O291" s="14" t="s">
        <v>7861</v>
      </c>
      <c r="P291" s="14" t="s">
        <v>7860</v>
      </c>
      <c r="Q291" s="14">
        <v>7178</v>
      </c>
      <c r="R291" s="14" t="s">
        <v>7857</v>
      </c>
      <c r="S291" s="14">
        <v>5580</v>
      </c>
      <c r="T291" s="14" t="s">
        <v>7857</v>
      </c>
      <c r="U291" s="14"/>
      <c r="V291" s="14" t="s">
        <v>7859</v>
      </c>
      <c r="W291" s="14">
        <v>34159</v>
      </c>
      <c r="X291" s="14">
        <v>7178</v>
      </c>
      <c r="Y291" s="14" t="s">
        <v>7857</v>
      </c>
      <c r="Z291" s="14" t="s">
        <v>7858</v>
      </c>
      <c r="AA291" s="14" t="s">
        <v>1072</v>
      </c>
      <c r="AB291" s="14" t="s">
        <v>1072</v>
      </c>
      <c r="AC291" s="14"/>
      <c r="AD291" s="14" t="s">
        <v>7858</v>
      </c>
      <c r="AE291" s="14"/>
      <c r="AF291" s="15" t="s">
        <v>7857</v>
      </c>
      <c r="AG291" s="14">
        <v>5038</v>
      </c>
      <c r="AH291" s="14" t="s">
        <v>7857</v>
      </c>
    </row>
    <row r="292" spans="1:34" x14ac:dyDescent="0.25">
      <c r="A292" s="10" t="s">
        <v>7854</v>
      </c>
      <c r="B292" s="16" t="s">
        <v>7851</v>
      </c>
      <c r="C292" s="12">
        <v>33018</v>
      </c>
      <c r="D292" s="10" t="str">
        <f t="shared" si="12"/>
        <v>Jarred</v>
      </c>
      <c r="E292" s="10" t="str">
        <f t="shared" si="13"/>
        <v>Cosart</v>
      </c>
      <c r="F292" s="10" t="s">
        <v>1169</v>
      </c>
      <c r="G292" s="10" t="str">
        <f t="shared" si="14"/>
        <v>NL</v>
      </c>
      <c r="H292" s="10" t="s">
        <v>14</v>
      </c>
      <c r="I292" s="13">
        <v>10304</v>
      </c>
      <c r="J292" s="10">
        <v>543054</v>
      </c>
      <c r="K292" s="14" t="s">
        <v>7851</v>
      </c>
      <c r="L292" s="14">
        <v>1754186</v>
      </c>
      <c r="M292" s="14" t="s">
        <v>7851</v>
      </c>
      <c r="N292" s="14" t="s">
        <v>7856</v>
      </c>
      <c r="O292" s="14" t="s">
        <v>7855</v>
      </c>
      <c r="P292" s="14" t="s">
        <v>7854</v>
      </c>
      <c r="Q292" s="14">
        <v>9327</v>
      </c>
      <c r="R292" s="14" t="s">
        <v>7851</v>
      </c>
      <c r="S292" s="14">
        <v>31096</v>
      </c>
      <c r="T292" s="14" t="s">
        <v>7851</v>
      </c>
      <c r="U292" s="14"/>
      <c r="V292" s="14" t="s">
        <v>7853</v>
      </c>
      <c r="W292" s="14">
        <v>59986</v>
      </c>
      <c r="X292" s="14">
        <v>9327</v>
      </c>
      <c r="Y292" s="14" t="s">
        <v>7851</v>
      </c>
      <c r="Z292" s="14" t="s">
        <v>7852</v>
      </c>
      <c r="AA292" s="14" t="s">
        <v>1072</v>
      </c>
      <c r="AB292" s="14" t="s">
        <v>1072</v>
      </c>
      <c r="AC292" s="14" t="s">
        <v>7851</v>
      </c>
      <c r="AD292" s="14" t="s">
        <v>7852</v>
      </c>
      <c r="AE292" s="14">
        <v>11242</v>
      </c>
      <c r="AF292" s="15" t="s">
        <v>7851</v>
      </c>
      <c r="AG292" s="14">
        <v>21638</v>
      </c>
      <c r="AH292" s="14" t="s">
        <v>7851</v>
      </c>
    </row>
    <row r="293" spans="1:34" x14ac:dyDescent="0.25">
      <c r="A293" s="10" t="s">
        <v>7849</v>
      </c>
      <c r="B293" s="16" t="s">
        <v>7847</v>
      </c>
      <c r="C293" s="12">
        <v>30568</v>
      </c>
      <c r="D293" s="10" t="str">
        <f t="shared" si="12"/>
        <v>Mike</v>
      </c>
      <c r="E293" s="10" t="str">
        <f t="shared" si="13"/>
        <v>Costanzo</v>
      </c>
      <c r="F293" s="10" t="s">
        <v>1527</v>
      </c>
      <c r="G293" s="10" t="str">
        <f t="shared" si="14"/>
        <v>NL</v>
      </c>
      <c r="H293" s="10" t="s">
        <v>164</v>
      </c>
      <c r="I293" s="13">
        <v>3533</v>
      </c>
      <c r="J293" s="10">
        <v>453068</v>
      </c>
      <c r="K293" s="14" t="s">
        <v>7847</v>
      </c>
      <c r="L293" s="14">
        <v>1103299</v>
      </c>
      <c r="M293" s="14" t="s">
        <v>7847</v>
      </c>
      <c r="N293" s="14"/>
      <c r="O293" s="14" t="s">
        <v>7850</v>
      </c>
      <c r="P293" s="14" t="s">
        <v>7849</v>
      </c>
      <c r="Q293" s="14">
        <v>8879</v>
      </c>
      <c r="R293" s="14" t="s">
        <v>7847</v>
      </c>
      <c r="S293" s="14">
        <v>29020</v>
      </c>
      <c r="T293" s="14" t="s">
        <v>7847</v>
      </c>
      <c r="U293" s="14"/>
      <c r="V293" s="14" t="s">
        <v>7848</v>
      </c>
      <c r="W293" s="14">
        <v>45824</v>
      </c>
      <c r="X293" s="14">
        <v>8879</v>
      </c>
      <c r="Y293" s="14" t="s">
        <v>7847</v>
      </c>
      <c r="Z293" s="14"/>
      <c r="AA293" s="14" t="s">
        <v>1086</v>
      </c>
      <c r="AB293" s="14" t="s">
        <v>1072</v>
      </c>
      <c r="AC293" s="14"/>
      <c r="AD293" s="14" t="s">
        <v>7846</v>
      </c>
      <c r="AE293" s="14"/>
      <c r="AF293" s="15" t="s">
        <v>1065</v>
      </c>
      <c r="AG293" s="14" t="s">
        <v>1065</v>
      </c>
      <c r="AH293" s="14" t="s">
        <v>1065</v>
      </c>
    </row>
    <row r="294" spans="1:34" x14ac:dyDescent="0.25">
      <c r="A294" s="10" t="s">
        <v>7844</v>
      </c>
      <c r="B294" s="16" t="s">
        <v>7841</v>
      </c>
      <c r="C294" s="12">
        <v>29305</v>
      </c>
      <c r="D294" s="10" t="str">
        <f t="shared" si="12"/>
        <v>Neal</v>
      </c>
      <c r="E294" s="10" t="str">
        <f t="shared" si="13"/>
        <v>Cotts</v>
      </c>
      <c r="F294" s="10" t="s">
        <v>1866</v>
      </c>
      <c r="G294" s="10" t="str">
        <f t="shared" si="14"/>
        <v>NL</v>
      </c>
      <c r="H294" s="10" t="s">
        <v>14</v>
      </c>
      <c r="I294" s="13">
        <v>1797</v>
      </c>
      <c r="J294" s="10">
        <v>425840</v>
      </c>
      <c r="K294" s="14" t="s">
        <v>7841</v>
      </c>
      <c r="L294" s="14">
        <v>390801</v>
      </c>
      <c r="M294" s="14" t="s">
        <v>7841</v>
      </c>
      <c r="N294" s="14"/>
      <c r="O294" s="14" t="s">
        <v>7845</v>
      </c>
      <c r="P294" s="14" t="s">
        <v>7844</v>
      </c>
      <c r="Q294" s="14">
        <v>7209</v>
      </c>
      <c r="R294" s="14" t="s">
        <v>7841</v>
      </c>
      <c r="S294" s="14">
        <v>5644</v>
      </c>
      <c r="T294" s="14" t="s">
        <v>7841</v>
      </c>
      <c r="U294" s="14"/>
      <c r="V294" s="14" t="s">
        <v>7843</v>
      </c>
      <c r="W294" s="14">
        <v>34195</v>
      </c>
      <c r="X294" s="14">
        <v>7209</v>
      </c>
      <c r="Y294" s="14" t="s">
        <v>7841</v>
      </c>
      <c r="Z294" s="14" t="s">
        <v>7842</v>
      </c>
      <c r="AA294" s="14" t="s">
        <v>1086</v>
      </c>
      <c r="AB294" s="14" t="s">
        <v>1086</v>
      </c>
      <c r="AC294" s="14"/>
      <c r="AD294" s="14" t="s">
        <v>7842</v>
      </c>
      <c r="AE294" s="14">
        <v>7025</v>
      </c>
      <c r="AF294" s="15" t="s">
        <v>7841</v>
      </c>
      <c r="AG294" s="14">
        <v>5899</v>
      </c>
      <c r="AH294" s="14" t="s">
        <v>7841</v>
      </c>
    </row>
    <row r="295" spans="1:34" x14ac:dyDescent="0.25">
      <c r="A295" s="10" t="s">
        <v>7839</v>
      </c>
      <c r="B295" s="16" t="s">
        <v>7836</v>
      </c>
      <c r="C295" s="12">
        <v>31554</v>
      </c>
      <c r="D295" s="10" t="str">
        <f t="shared" si="12"/>
        <v>Collin</v>
      </c>
      <c r="E295" s="10" t="str">
        <f t="shared" si="13"/>
        <v>Cowgill</v>
      </c>
      <c r="F295" s="10" t="s">
        <v>38</v>
      </c>
      <c r="G295" s="10" t="str">
        <f t="shared" si="14"/>
        <v>AL</v>
      </c>
      <c r="H295" s="10" t="s">
        <v>31</v>
      </c>
      <c r="I295" s="13">
        <v>7250</v>
      </c>
      <c r="J295" s="10">
        <v>518577</v>
      </c>
      <c r="K295" s="14" t="s">
        <v>7836</v>
      </c>
      <c r="L295" s="14">
        <v>1667421</v>
      </c>
      <c r="M295" s="14" t="s">
        <v>7836</v>
      </c>
      <c r="N295" s="14"/>
      <c r="O295" s="14" t="s">
        <v>7840</v>
      </c>
      <c r="P295" s="14" t="s">
        <v>7839</v>
      </c>
      <c r="Q295" s="14">
        <v>8968</v>
      </c>
      <c r="R295" s="14" t="s">
        <v>7836</v>
      </c>
      <c r="S295" s="14">
        <v>30485</v>
      </c>
      <c r="T295" s="14" t="s">
        <v>7836</v>
      </c>
      <c r="U295" s="14"/>
      <c r="V295" s="14" t="s">
        <v>7838</v>
      </c>
      <c r="W295" s="14">
        <v>57755</v>
      </c>
      <c r="X295" s="14">
        <v>8968</v>
      </c>
      <c r="Y295" s="14" t="s">
        <v>7836</v>
      </c>
      <c r="Z295" s="14" t="s">
        <v>7837</v>
      </c>
      <c r="AA295" s="14" t="s">
        <v>1072</v>
      </c>
      <c r="AB295" s="14" t="s">
        <v>1086</v>
      </c>
      <c r="AC295" s="14" t="s">
        <v>7836</v>
      </c>
      <c r="AD295" s="14" t="s">
        <v>7837</v>
      </c>
      <c r="AE295" s="14">
        <v>10659</v>
      </c>
      <c r="AF295" s="15" t="s">
        <v>7836</v>
      </c>
      <c r="AG295" s="14">
        <v>12966</v>
      </c>
      <c r="AH295" s="14" t="s">
        <v>7836</v>
      </c>
    </row>
    <row r="296" spans="1:34" x14ac:dyDescent="0.25">
      <c r="A296" s="10" t="s">
        <v>7834</v>
      </c>
      <c r="B296" s="16" t="s">
        <v>7833</v>
      </c>
      <c r="C296" s="12">
        <v>32637</v>
      </c>
      <c r="D296" s="10" t="str">
        <f t="shared" si="12"/>
        <v>Zack</v>
      </c>
      <c r="E296" s="10" t="str">
        <f t="shared" si="13"/>
        <v>Cox</v>
      </c>
      <c r="F296" s="10" t="s">
        <v>1169</v>
      </c>
      <c r="G296" s="10" t="str">
        <f t="shared" si="14"/>
        <v>NL</v>
      </c>
      <c r="H296" s="10" t="s">
        <v>164</v>
      </c>
      <c r="I296" s="13" t="s">
        <v>7835</v>
      </c>
      <c r="J296" s="10">
        <v>543059</v>
      </c>
      <c r="K296" s="14" t="s">
        <v>7833</v>
      </c>
      <c r="L296" s="14">
        <v>1765818</v>
      </c>
      <c r="M296" s="14" t="s">
        <v>7833</v>
      </c>
      <c r="N296" s="14"/>
      <c r="O296" s="14"/>
      <c r="P296" s="14" t="s">
        <v>7834</v>
      </c>
      <c r="Q296" s="14">
        <v>8872</v>
      </c>
      <c r="R296" s="14" t="s">
        <v>7833</v>
      </c>
      <c r="S296" s="14">
        <v>31016</v>
      </c>
      <c r="T296" s="14" t="s">
        <v>7833</v>
      </c>
      <c r="U296" s="14"/>
      <c r="V296" s="14"/>
      <c r="W296" s="14"/>
      <c r="X296" s="14"/>
      <c r="Y296" s="14"/>
      <c r="Z296" s="14"/>
      <c r="AA296" s="14" t="s">
        <v>1086</v>
      </c>
      <c r="AB296" s="14" t="s">
        <v>1072</v>
      </c>
      <c r="AC296" s="14"/>
      <c r="AD296" s="14" t="s">
        <v>7832</v>
      </c>
      <c r="AE296" s="14"/>
      <c r="AF296" s="15" t="s">
        <v>1065</v>
      </c>
      <c r="AG296" s="14" t="s">
        <v>1065</v>
      </c>
      <c r="AH296" s="14" t="s">
        <v>1065</v>
      </c>
    </row>
    <row r="297" spans="1:34" x14ac:dyDescent="0.25">
      <c r="A297" s="10" t="s">
        <v>7830</v>
      </c>
      <c r="B297" s="16" t="s">
        <v>7827</v>
      </c>
      <c r="C297" s="12">
        <v>31271</v>
      </c>
      <c r="D297" s="10" t="str">
        <f t="shared" si="12"/>
        <v>Zack</v>
      </c>
      <c r="E297" s="10" t="str">
        <f t="shared" si="13"/>
        <v>Cozart</v>
      </c>
      <c r="F297" s="10" t="s">
        <v>1527</v>
      </c>
      <c r="G297" s="10" t="str">
        <f t="shared" si="14"/>
        <v>NL</v>
      </c>
      <c r="H297" s="10" t="s">
        <v>25</v>
      </c>
      <c r="I297" s="13">
        <v>2616</v>
      </c>
      <c r="J297" s="10">
        <v>446359</v>
      </c>
      <c r="K297" s="14" t="s">
        <v>7827</v>
      </c>
      <c r="L297" s="14">
        <v>1669641</v>
      </c>
      <c r="M297" s="14" t="s">
        <v>7827</v>
      </c>
      <c r="N297" s="14"/>
      <c r="O297" s="14" t="s">
        <v>7831</v>
      </c>
      <c r="P297" s="14" t="s">
        <v>7830</v>
      </c>
      <c r="Q297" s="14">
        <v>8628</v>
      </c>
      <c r="R297" s="14" t="s">
        <v>7827</v>
      </c>
      <c r="S297" s="14">
        <v>30466</v>
      </c>
      <c r="T297" s="14" t="s">
        <v>7827</v>
      </c>
      <c r="U297" s="14" t="s">
        <v>7827</v>
      </c>
      <c r="V297" s="14" t="s">
        <v>7829</v>
      </c>
      <c r="W297" s="14">
        <v>55752</v>
      </c>
      <c r="X297" s="14">
        <v>8628</v>
      </c>
      <c r="Y297" s="14" t="s">
        <v>7827</v>
      </c>
      <c r="Z297" s="14" t="s">
        <v>7828</v>
      </c>
      <c r="AA297" s="14" t="s">
        <v>1072</v>
      </c>
      <c r="AB297" s="14" t="s">
        <v>1072</v>
      </c>
      <c r="AC297" s="14" t="s">
        <v>7827</v>
      </c>
      <c r="AD297" s="14" t="s">
        <v>7828</v>
      </c>
      <c r="AE297" s="14">
        <v>9846</v>
      </c>
      <c r="AF297" s="15" t="s">
        <v>7827</v>
      </c>
      <c r="AG297" s="14">
        <v>11338</v>
      </c>
      <c r="AH297" s="14" t="s">
        <v>7827</v>
      </c>
    </row>
    <row r="298" spans="1:34" x14ac:dyDescent="0.25">
      <c r="A298" s="10" t="s">
        <v>7824</v>
      </c>
      <c r="B298" s="16" t="s">
        <v>7821</v>
      </c>
      <c r="C298" s="12">
        <v>30881</v>
      </c>
      <c r="D298" s="10" t="str">
        <f t="shared" si="12"/>
        <v>Allen</v>
      </c>
      <c r="E298" s="10" t="str">
        <f t="shared" si="13"/>
        <v>Craig</v>
      </c>
      <c r="F298" s="10" t="s">
        <v>1181</v>
      </c>
      <c r="G298" s="10" t="str">
        <f t="shared" si="14"/>
        <v>AL</v>
      </c>
      <c r="H298" s="10" t="s">
        <v>31</v>
      </c>
      <c r="I298" s="13">
        <v>3433</v>
      </c>
      <c r="J298" s="10">
        <v>501800</v>
      </c>
      <c r="K298" s="14" t="s">
        <v>7821</v>
      </c>
      <c r="L298" s="14">
        <v>1661498</v>
      </c>
      <c r="M298" s="14" t="s">
        <v>7821</v>
      </c>
      <c r="N298" s="14" t="s">
        <v>7826</v>
      </c>
      <c r="O298" s="14" t="s">
        <v>7825</v>
      </c>
      <c r="P298" s="14" t="s">
        <v>7824</v>
      </c>
      <c r="Q298" s="14">
        <v>8649</v>
      </c>
      <c r="R298" s="14" t="s">
        <v>7821</v>
      </c>
      <c r="S298" s="14">
        <v>30399</v>
      </c>
      <c r="T298" s="14" t="s">
        <v>7821</v>
      </c>
      <c r="U298" s="14" t="s">
        <v>7821</v>
      </c>
      <c r="V298" s="14" t="s">
        <v>7823</v>
      </c>
      <c r="W298" s="14">
        <v>51043</v>
      </c>
      <c r="X298" s="14">
        <v>8649</v>
      </c>
      <c r="Y298" s="14" t="s">
        <v>7821</v>
      </c>
      <c r="Z298" s="14" t="s">
        <v>7822</v>
      </c>
      <c r="AA298" s="14" t="s">
        <v>1072</v>
      </c>
      <c r="AB298" s="14" t="s">
        <v>1072</v>
      </c>
      <c r="AC298" s="14" t="s">
        <v>7821</v>
      </c>
      <c r="AD298" s="14" t="s">
        <v>7822</v>
      </c>
      <c r="AE298" s="14">
        <v>10034</v>
      </c>
      <c r="AF298" s="15" t="s">
        <v>7821</v>
      </c>
      <c r="AG298" s="14">
        <v>11138</v>
      </c>
      <c r="AH298" s="14" t="s">
        <v>1065</v>
      </c>
    </row>
    <row r="299" spans="1:34" x14ac:dyDescent="0.25">
      <c r="A299" s="10" t="s">
        <v>7818</v>
      </c>
      <c r="B299" s="16" t="s">
        <v>7816</v>
      </c>
      <c r="C299" s="12">
        <v>29772</v>
      </c>
      <c r="D299" s="10" t="str">
        <f t="shared" si="12"/>
        <v>Jesse</v>
      </c>
      <c r="E299" s="10" t="str">
        <f t="shared" si="13"/>
        <v>Crain</v>
      </c>
      <c r="F299" s="10" t="s">
        <v>1415</v>
      </c>
      <c r="G299" s="10" t="str">
        <f t="shared" si="14"/>
        <v>AL</v>
      </c>
      <c r="H299" s="10" t="s">
        <v>14</v>
      </c>
      <c r="I299" s="13">
        <v>4817</v>
      </c>
      <c r="J299" s="10">
        <v>430884</v>
      </c>
      <c r="K299" s="14" t="s">
        <v>7816</v>
      </c>
      <c r="L299" s="14">
        <v>452162</v>
      </c>
      <c r="M299" s="14" t="s">
        <v>7816</v>
      </c>
      <c r="N299" s="14" t="s">
        <v>7820</v>
      </c>
      <c r="O299" s="14" t="s">
        <v>7819</v>
      </c>
      <c r="P299" s="14" t="s">
        <v>7818</v>
      </c>
      <c r="Q299" s="14">
        <v>7279</v>
      </c>
      <c r="R299" s="14" t="s">
        <v>7816</v>
      </c>
      <c r="S299" s="14">
        <v>5905</v>
      </c>
      <c r="T299" s="14" t="s">
        <v>7816</v>
      </c>
      <c r="U299" s="14"/>
      <c r="V299" s="14" t="s">
        <v>7817</v>
      </c>
      <c r="W299" s="14">
        <v>34226</v>
      </c>
      <c r="X299" s="14">
        <v>7279</v>
      </c>
      <c r="Y299" s="14" t="s">
        <v>7816</v>
      </c>
      <c r="Z299" s="14"/>
      <c r="AA299" s="14" t="s">
        <v>1072</v>
      </c>
      <c r="AB299" s="14" t="s">
        <v>1072</v>
      </c>
      <c r="AC299" s="14"/>
      <c r="AD299" s="14" t="s">
        <v>7815</v>
      </c>
      <c r="AE299" s="14"/>
      <c r="AF299" s="15" t="s">
        <v>1065</v>
      </c>
      <c r="AG299" s="14" t="s">
        <v>1065</v>
      </c>
      <c r="AH299" s="14" t="s">
        <v>1065</v>
      </c>
    </row>
    <row r="300" spans="1:34" x14ac:dyDescent="0.25">
      <c r="A300" s="10" t="s">
        <v>7813</v>
      </c>
      <c r="B300" s="16" t="s">
        <v>7810</v>
      </c>
      <c r="C300" s="12">
        <v>31798</v>
      </c>
      <c r="D300" s="10" t="str">
        <f t="shared" si="12"/>
        <v>Brandon</v>
      </c>
      <c r="E300" s="10" t="str">
        <f t="shared" si="13"/>
        <v>Crawford</v>
      </c>
      <c r="F300" s="10" t="s">
        <v>1551</v>
      </c>
      <c r="G300" s="10" t="str">
        <f t="shared" si="14"/>
        <v>NL</v>
      </c>
      <c r="H300" s="10" t="s">
        <v>25</v>
      </c>
      <c r="I300" s="13">
        <v>5343</v>
      </c>
      <c r="J300" s="10">
        <v>543063</v>
      </c>
      <c r="K300" s="14" t="s">
        <v>7810</v>
      </c>
      <c r="L300" s="14">
        <v>1666686</v>
      </c>
      <c r="M300" s="14" t="s">
        <v>7810</v>
      </c>
      <c r="N300" s="14"/>
      <c r="O300" s="14" t="s">
        <v>7814</v>
      </c>
      <c r="P300" s="14" t="s">
        <v>7813</v>
      </c>
      <c r="Q300" s="14">
        <v>8945</v>
      </c>
      <c r="R300" s="14" t="s">
        <v>7810</v>
      </c>
      <c r="S300" s="14">
        <v>30469</v>
      </c>
      <c r="T300" s="14" t="s">
        <v>7810</v>
      </c>
      <c r="U300" s="14" t="s">
        <v>7810</v>
      </c>
      <c r="V300" s="14" t="s">
        <v>7812</v>
      </c>
      <c r="W300" s="14">
        <v>57758</v>
      </c>
      <c r="X300" s="14">
        <v>8945</v>
      </c>
      <c r="Y300" s="14" t="s">
        <v>7810</v>
      </c>
      <c r="Z300" s="14" t="s">
        <v>7811</v>
      </c>
      <c r="AA300" s="14" t="s">
        <v>1086</v>
      </c>
      <c r="AB300" s="14" t="s">
        <v>1072</v>
      </c>
      <c r="AC300" s="14" t="s">
        <v>7810</v>
      </c>
      <c r="AD300" s="14" t="s">
        <v>7811</v>
      </c>
      <c r="AE300" s="14">
        <v>10493</v>
      </c>
      <c r="AF300" s="15" t="s">
        <v>7810</v>
      </c>
      <c r="AG300" s="14">
        <v>12961</v>
      </c>
      <c r="AH300" s="14" t="s">
        <v>7810</v>
      </c>
    </row>
    <row r="301" spans="1:34" x14ac:dyDescent="0.25">
      <c r="A301" s="10" t="s">
        <v>7807</v>
      </c>
      <c r="B301" s="16" t="s">
        <v>7804</v>
      </c>
      <c r="C301" s="12">
        <v>29803</v>
      </c>
      <c r="D301" s="10" t="str">
        <f t="shared" si="12"/>
        <v>Carl</v>
      </c>
      <c r="E301" s="10" t="str">
        <f t="shared" si="13"/>
        <v>Crawford</v>
      </c>
      <c r="F301" s="10" t="s">
        <v>1279</v>
      </c>
      <c r="G301" s="10" t="str">
        <f t="shared" si="14"/>
        <v>NL</v>
      </c>
      <c r="H301" s="10" t="s">
        <v>31</v>
      </c>
      <c r="I301" s="13">
        <v>1201</v>
      </c>
      <c r="J301" s="10">
        <v>408307</v>
      </c>
      <c r="K301" s="14" t="s">
        <v>7804</v>
      </c>
      <c r="L301" s="14">
        <v>182199</v>
      </c>
      <c r="M301" s="14" t="s">
        <v>7804</v>
      </c>
      <c r="N301" s="14" t="s">
        <v>7809</v>
      </c>
      <c r="O301" s="14" t="s">
        <v>7808</v>
      </c>
      <c r="P301" s="14" t="s">
        <v>7807</v>
      </c>
      <c r="Q301" s="14">
        <v>6870</v>
      </c>
      <c r="R301" s="14" t="s">
        <v>7804</v>
      </c>
      <c r="S301" s="14">
        <v>5035</v>
      </c>
      <c r="T301" s="14" t="s">
        <v>7804</v>
      </c>
      <c r="U301" s="14" t="s">
        <v>7804</v>
      </c>
      <c r="V301" s="14" t="s">
        <v>7806</v>
      </c>
      <c r="W301" s="14">
        <v>1037</v>
      </c>
      <c r="X301" s="14">
        <v>6870</v>
      </c>
      <c r="Y301" s="14" t="s">
        <v>7804</v>
      </c>
      <c r="Z301" s="14" t="s">
        <v>7805</v>
      </c>
      <c r="AA301" s="14" t="s">
        <v>1086</v>
      </c>
      <c r="AB301" s="14" t="s">
        <v>1086</v>
      </c>
      <c r="AC301" s="14" t="s">
        <v>7804</v>
      </c>
      <c r="AD301" s="14" t="s">
        <v>7805</v>
      </c>
      <c r="AE301" s="14">
        <v>6802</v>
      </c>
      <c r="AF301" s="15" t="s">
        <v>7804</v>
      </c>
      <c r="AG301" s="14">
        <v>5606</v>
      </c>
      <c r="AH301" s="14" t="s">
        <v>7804</v>
      </c>
    </row>
    <row r="302" spans="1:34" x14ac:dyDescent="0.25">
      <c r="A302" s="10" t="s">
        <v>7801</v>
      </c>
      <c r="B302" s="16" t="s">
        <v>7800</v>
      </c>
      <c r="C302" s="12">
        <v>31657</v>
      </c>
      <c r="D302" s="10" t="str">
        <f t="shared" si="12"/>
        <v>Evan</v>
      </c>
      <c r="E302" s="10" t="str">
        <f t="shared" si="13"/>
        <v>Crawford</v>
      </c>
      <c r="F302" s="10" t="s">
        <v>1510</v>
      </c>
      <c r="G302" s="10" t="str">
        <f t="shared" si="14"/>
        <v>AL</v>
      </c>
      <c r="H302" s="10" t="s">
        <v>14</v>
      </c>
      <c r="I302" s="13">
        <v>7249</v>
      </c>
      <c r="J302" s="10">
        <v>457751</v>
      </c>
      <c r="K302" s="14" t="s">
        <v>7800</v>
      </c>
      <c r="L302" s="14">
        <v>1915037</v>
      </c>
      <c r="M302" s="14" t="s">
        <v>7800</v>
      </c>
      <c r="N302" s="14" t="s">
        <v>7803</v>
      </c>
      <c r="O302" s="14" t="s">
        <v>7802</v>
      </c>
      <c r="P302" s="14" t="s">
        <v>7801</v>
      </c>
      <c r="Q302" s="14">
        <v>9155</v>
      </c>
      <c r="R302" s="14" t="s">
        <v>7800</v>
      </c>
      <c r="S302" s="14">
        <v>31546</v>
      </c>
      <c r="T302" s="14" t="s">
        <v>7800</v>
      </c>
      <c r="U302" s="14"/>
      <c r="V302" s="14" t="s">
        <v>7799</v>
      </c>
      <c r="W302" s="14">
        <v>57757</v>
      </c>
      <c r="X302" s="14"/>
      <c r="Y302" s="14"/>
      <c r="Z302" s="14"/>
      <c r="AA302" s="14" t="s">
        <v>1072</v>
      </c>
      <c r="AB302" s="14" t="s">
        <v>1086</v>
      </c>
      <c r="AC302" s="14"/>
      <c r="AD302" s="14" t="s">
        <v>7798</v>
      </c>
      <c r="AE302" s="14"/>
      <c r="AF302" s="15" t="s">
        <v>1065</v>
      </c>
      <c r="AG302" s="14" t="s">
        <v>1065</v>
      </c>
      <c r="AH302" s="14" t="s">
        <v>1065</v>
      </c>
    </row>
    <row r="303" spans="1:34" x14ac:dyDescent="0.25">
      <c r="A303" s="10" t="s">
        <v>7795</v>
      </c>
      <c r="B303" s="16" t="s">
        <v>7792</v>
      </c>
      <c r="C303" s="12">
        <v>29160</v>
      </c>
      <c r="D303" s="10" t="str">
        <f t="shared" si="12"/>
        <v>Coco</v>
      </c>
      <c r="E303" s="10" t="str">
        <f t="shared" si="13"/>
        <v>Crisp</v>
      </c>
      <c r="F303" s="10" t="s">
        <v>1084</v>
      </c>
      <c r="G303" s="10" t="str">
        <f t="shared" si="14"/>
        <v>AL</v>
      </c>
      <c r="H303" s="10" t="s">
        <v>31</v>
      </c>
      <c r="I303" s="13">
        <v>1572</v>
      </c>
      <c r="J303" s="10">
        <v>424825</v>
      </c>
      <c r="K303" s="14" t="s">
        <v>7792</v>
      </c>
      <c r="L303" s="14">
        <v>292449</v>
      </c>
      <c r="M303" s="14" t="s">
        <v>7792</v>
      </c>
      <c r="N303" s="14" t="s">
        <v>7797</v>
      </c>
      <c r="O303" s="14" t="s">
        <v>7796</v>
      </c>
      <c r="P303" s="14" t="s">
        <v>7795</v>
      </c>
      <c r="Q303" s="14">
        <v>6983</v>
      </c>
      <c r="R303" s="14" t="s">
        <v>7792</v>
      </c>
      <c r="S303" s="14">
        <v>5299</v>
      </c>
      <c r="T303" s="14" t="s">
        <v>7792</v>
      </c>
      <c r="U303" s="14" t="s">
        <v>7792</v>
      </c>
      <c r="V303" s="14" t="s">
        <v>7794</v>
      </c>
      <c r="W303" s="14">
        <v>1084</v>
      </c>
      <c r="X303" s="14">
        <v>6983</v>
      </c>
      <c r="Y303" s="14" t="s">
        <v>7792</v>
      </c>
      <c r="Z303" s="14" t="s">
        <v>7793</v>
      </c>
      <c r="AA303" s="14" t="s">
        <v>1079</v>
      </c>
      <c r="AB303" s="14" t="s">
        <v>1072</v>
      </c>
      <c r="AC303" s="14" t="s">
        <v>7792</v>
      </c>
      <c r="AD303" s="14" t="s">
        <v>7793</v>
      </c>
      <c r="AE303" s="14">
        <v>7033</v>
      </c>
      <c r="AF303" s="15" t="s">
        <v>7792</v>
      </c>
      <c r="AG303" s="14">
        <v>5900</v>
      </c>
      <c r="AH303" s="14" t="s">
        <v>7792</v>
      </c>
    </row>
    <row r="304" spans="1:34" x14ac:dyDescent="0.25">
      <c r="A304" s="10" t="s">
        <v>7790</v>
      </c>
      <c r="B304" s="16" t="s">
        <v>7788</v>
      </c>
      <c r="C304" s="12">
        <v>32878</v>
      </c>
      <c r="D304" s="10" t="str">
        <f t="shared" si="12"/>
        <v>C.J.</v>
      </c>
      <c r="E304" s="10" t="str">
        <f t="shared" si="13"/>
        <v>Cron</v>
      </c>
      <c r="F304" s="10" t="s">
        <v>38</v>
      </c>
      <c r="G304" s="10" t="str">
        <f t="shared" si="14"/>
        <v>AL</v>
      </c>
      <c r="H304" s="10" t="s">
        <v>68</v>
      </c>
      <c r="I304" s="13">
        <v>12546</v>
      </c>
      <c r="J304" s="10">
        <v>543068</v>
      </c>
      <c r="K304" s="14" t="s">
        <v>7788</v>
      </c>
      <c r="L304" s="14">
        <v>1894603</v>
      </c>
      <c r="M304" s="14" t="s">
        <v>7788</v>
      </c>
      <c r="N304" s="14"/>
      <c r="O304" s="14" t="s">
        <v>7791</v>
      </c>
      <c r="P304" s="14" t="s">
        <v>7790</v>
      </c>
      <c r="Q304" s="14">
        <v>9583</v>
      </c>
      <c r="R304" s="14" t="s">
        <v>7788</v>
      </c>
      <c r="S304" s="14">
        <v>32155</v>
      </c>
      <c r="T304" s="14" t="s">
        <v>7788</v>
      </c>
      <c r="U304" s="14"/>
      <c r="V304" s="14"/>
      <c r="W304" s="14">
        <v>70301</v>
      </c>
      <c r="X304" s="14">
        <v>9583</v>
      </c>
      <c r="Y304" s="14" t="s">
        <v>7788</v>
      </c>
      <c r="Z304" s="14"/>
      <c r="AA304" s="14" t="s">
        <v>1072</v>
      </c>
      <c r="AB304" s="14" t="s">
        <v>1072</v>
      </c>
      <c r="AC304" s="14" t="s">
        <v>7788</v>
      </c>
      <c r="AD304" s="14" t="s">
        <v>7789</v>
      </c>
      <c r="AE304" s="14">
        <v>12149</v>
      </c>
      <c r="AF304" s="15" t="s">
        <v>7788</v>
      </c>
      <c r="AG304" s="14">
        <v>38965</v>
      </c>
      <c r="AH304" s="14" t="s">
        <v>7788</v>
      </c>
    </row>
    <row r="305" spans="1:34" x14ac:dyDescent="0.25">
      <c r="A305" s="10" t="s">
        <v>7785</v>
      </c>
      <c r="B305" s="16" t="s">
        <v>7783</v>
      </c>
      <c r="C305" s="12">
        <v>32403</v>
      </c>
      <c r="D305" s="10" t="str">
        <f t="shared" si="12"/>
        <v>Casey</v>
      </c>
      <c r="E305" s="10" t="str">
        <f t="shared" si="13"/>
        <v>Crosby</v>
      </c>
      <c r="F305" s="10" t="s">
        <v>1067</v>
      </c>
      <c r="G305" s="10" t="str">
        <f t="shared" si="14"/>
        <v>AL</v>
      </c>
      <c r="H305" s="10" t="s">
        <v>14</v>
      </c>
      <c r="I305" s="13">
        <v>5261</v>
      </c>
      <c r="J305" s="10">
        <v>518582</v>
      </c>
      <c r="K305" s="14" t="s">
        <v>7783</v>
      </c>
      <c r="L305" s="14">
        <v>1708182</v>
      </c>
      <c r="M305" s="14" t="s">
        <v>7783</v>
      </c>
      <c r="N305" s="14" t="s">
        <v>7787</v>
      </c>
      <c r="O305" s="14" t="s">
        <v>7786</v>
      </c>
      <c r="P305" s="14" t="s">
        <v>7785</v>
      </c>
      <c r="Q305" s="14">
        <v>9200</v>
      </c>
      <c r="R305" s="14" t="s">
        <v>7783</v>
      </c>
      <c r="S305" s="14">
        <v>30683</v>
      </c>
      <c r="T305" s="14" t="s">
        <v>7783</v>
      </c>
      <c r="U305" s="14"/>
      <c r="V305" s="14" t="s">
        <v>7784</v>
      </c>
      <c r="W305" s="14">
        <v>57760</v>
      </c>
      <c r="X305" s="14">
        <v>9200</v>
      </c>
      <c r="Y305" s="14" t="s">
        <v>7783</v>
      </c>
      <c r="Z305" s="14"/>
      <c r="AA305" s="14" t="s">
        <v>1072</v>
      </c>
      <c r="AB305" s="14" t="s">
        <v>1086</v>
      </c>
      <c r="AC305" s="14"/>
      <c r="AD305" s="14" t="s">
        <v>7782</v>
      </c>
      <c r="AE305" s="14"/>
      <c r="AF305" s="15" t="s">
        <v>1065</v>
      </c>
      <c r="AG305" s="14" t="s">
        <v>1065</v>
      </c>
      <c r="AH305" s="14" t="s">
        <v>1065</v>
      </c>
    </row>
    <row r="306" spans="1:34" x14ac:dyDescent="0.25">
      <c r="A306" s="10" t="s">
        <v>7779</v>
      </c>
      <c r="B306" s="16" t="s">
        <v>7776</v>
      </c>
      <c r="C306" s="12">
        <v>31727</v>
      </c>
      <c r="D306" s="10" t="str">
        <f t="shared" si="12"/>
        <v>Aaron</v>
      </c>
      <c r="E306" s="10" t="str">
        <f t="shared" si="13"/>
        <v>Crow</v>
      </c>
      <c r="F306" s="10" t="s">
        <v>1169</v>
      </c>
      <c r="G306" s="10" t="str">
        <f t="shared" si="14"/>
        <v>NL</v>
      </c>
      <c r="H306" s="10" t="s">
        <v>14</v>
      </c>
      <c r="I306" s="13">
        <v>10149</v>
      </c>
      <c r="J306" s="10">
        <v>543070</v>
      </c>
      <c r="K306" s="14" t="s">
        <v>7776</v>
      </c>
      <c r="L306" s="14">
        <v>1707904</v>
      </c>
      <c r="M306" s="14" t="s">
        <v>7776</v>
      </c>
      <c r="N306" s="14" t="s">
        <v>7781</v>
      </c>
      <c r="O306" s="14" t="s">
        <v>7780</v>
      </c>
      <c r="P306" s="14" t="s">
        <v>7779</v>
      </c>
      <c r="Q306" s="14">
        <v>8662</v>
      </c>
      <c r="R306" s="14" t="s">
        <v>7776</v>
      </c>
      <c r="S306" s="14">
        <v>30495</v>
      </c>
      <c r="T306" s="14" t="s">
        <v>7776</v>
      </c>
      <c r="U306" s="14"/>
      <c r="V306" s="14" t="s">
        <v>7778</v>
      </c>
      <c r="W306" s="14">
        <v>61058</v>
      </c>
      <c r="X306" s="14">
        <v>8662</v>
      </c>
      <c r="Y306" s="14" t="s">
        <v>7776</v>
      </c>
      <c r="Z306" s="14" t="s">
        <v>7777</v>
      </c>
      <c r="AA306" s="14" t="s">
        <v>1072</v>
      </c>
      <c r="AB306" s="14" t="s">
        <v>1072</v>
      </c>
      <c r="AC306" s="14" t="s">
        <v>7776</v>
      </c>
      <c r="AD306" s="14" t="s">
        <v>7777</v>
      </c>
      <c r="AE306" s="14">
        <v>10349</v>
      </c>
      <c r="AF306" s="15" t="s">
        <v>7776</v>
      </c>
      <c r="AG306" s="14">
        <v>12852</v>
      </c>
      <c r="AH306" s="14" t="s">
        <v>1065</v>
      </c>
    </row>
    <row r="307" spans="1:34" x14ac:dyDescent="0.25">
      <c r="A307" s="10" t="s">
        <v>7774</v>
      </c>
      <c r="B307" s="16" t="s">
        <v>7772</v>
      </c>
      <c r="C307" s="12">
        <v>30637</v>
      </c>
      <c r="D307" s="10" t="str">
        <f t="shared" si="12"/>
        <v>Trevor</v>
      </c>
      <c r="E307" s="10" t="str">
        <f t="shared" si="13"/>
        <v>Crowe</v>
      </c>
      <c r="F307" s="10" t="s">
        <v>90</v>
      </c>
      <c r="G307" s="10" t="str">
        <f t="shared" si="14"/>
        <v>AL</v>
      </c>
      <c r="H307" s="10" t="s">
        <v>31</v>
      </c>
      <c r="I307" s="13">
        <v>3402</v>
      </c>
      <c r="J307" s="10">
        <v>460067</v>
      </c>
      <c r="K307" s="14" t="s">
        <v>7772</v>
      </c>
      <c r="L307" s="14">
        <v>1098381</v>
      </c>
      <c r="M307" s="14" t="s">
        <v>7772</v>
      </c>
      <c r="N307" s="14"/>
      <c r="O307" s="14" t="s">
        <v>7775</v>
      </c>
      <c r="P307" s="14" t="s">
        <v>7774</v>
      </c>
      <c r="Q307" s="14">
        <v>7918</v>
      </c>
      <c r="R307" s="14" t="s">
        <v>7772</v>
      </c>
      <c r="S307" s="14">
        <v>28642</v>
      </c>
      <c r="T307" s="14" t="s">
        <v>7772</v>
      </c>
      <c r="U307" s="14"/>
      <c r="V307" s="14" t="s">
        <v>7773</v>
      </c>
      <c r="W307" s="14">
        <v>47391</v>
      </c>
      <c r="X307" s="14">
        <v>7918</v>
      </c>
      <c r="Y307" s="14" t="s">
        <v>7772</v>
      </c>
      <c r="Z307" s="14"/>
      <c r="AA307" s="14" t="s">
        <v>1079</v>
      </c>
      <c r="AB307" s="14" t="s">
        <v>1072</v>
      </c>
      <c r="AC307" s="14"/>
      <c r="AD307" s="14" t="s">
        <v>7771</v>
      </c>
      <c r="AE307" s="14"/>
      <c r="AF307" s="15" t="s">
        <v>1065</v>
      </c>
      <c r="AG307" s="14" t="s">
        <v>1065</v>
      </c>
      <c r="AH307" s="14" t="s">
        <v>1065</v>
      </c>
    </row>
    <row r="308" spans="1:34" x14ac:dyDescent="0.25">
      <c r="A308" s="10" t="s">
        <v>7768</v>
      </c>
      <c r="B308" s="16" t="s">
        <v>7766</v>
      </c>
      <c r="C308" s="12">
        <v>30722</v>
      </c>
      <c r="D308" s="10" t="str">
        <f t="shared" si="12"/>
        <v>Luis</v>
      </c>
      <c r="E308" s="10" t="str">
        <f t="shared" si="13"/>
        <v>Cruz</v>
      </c>
      <c r="F308" s="10" t="s">
        <v>1279</v>
      </c>
      <c r="G308" s="10" t="str">
        <f t="shared" si="14"/>
        <v>NL</v>
      </c>
      <c r="H308" s="10" t="s">
        <v>25</v>
      </c>
      <c r="I308" s="13">
        <v>3188</v>
      </c>
      <c r="J308" s="10">
        <v>458501</v>
      </c>
      <c r="K308" s="14" t="s">
        <v>7766</v>
      </c>
      <c r="L308" s="14">
        <v>292367</v>
      </c>
      <c r="M308" s="14" t="s">
        <v>7766</v>
      </c>
      <c r="N308" s="14" t="s">
        <v>7770</v>
      </c>
      <c r="O308" s="14" t="s">
        <v>7769</v>
      </c>
      <c r="P308" s="14" t="s">
        <v>7768</v>
      </c>
      <c r="Q308" s="14">
        <v>8365</v>
      </c>
      <c r="R308" s="14" t="s">
        <v>7766</v>
      </c>
      <c r="S308" s="14">
        <v>33110</v>
      </c>
      <c r="T308" s="14" t="s">
        <v>7766</v>
      </c>
      <c r="U308" s="14"/>
      <c r="V308" s="14" t="s">
        <v>7767</v>
      </c>
      <c r="W308" s="14">
        <v>34306</v>
      </c>
      <c r="X308" s="14">
        <v>8365</v>
      </c>
      <c r="Y308" s="14" t="s">
        <v>7766</v>
      </c>
      <c r="Z308" s="14"/>
      <c r="AA308" s="14" t="s">
        <v>1072</v>
      </c>
      <c r="AB308" s="14" t="s">
        <v>1072</v>
      </c>
      <c r="AC308" s="14"/>
      <c r="AD308" s="14" t="s">
        <v>7765</v>
      </c>
      <c r="AE308" s="14"/>
      <c r="AF308" s="15" t="s">
        <v>1065</v>
      </c>
      <c r="AG308" s="14" t="s">
        <v>1065</v>
      </c>
      <c r="AH308" s="14" t="s">
        <v>1065</v>
      </c>
    </row>
    <row r="309" spans="1:34" x14ac:dyDescent="0.25">
      <c r="A309" s="10" t="s">
        <v>7762</v>
      </c>
      <c r="B309" s="16" t="s">
        <v>7759</v>
      </c>
      <c r="C309" s="12">
        <v>29403</v>
      </c>
      <c r="D309" s="10" t="str">
        <f t="shared" si="12"/>
        <v>Nelson</v>
      </c>
      <c r="E309" s="10" t="str">
        <f t="shared" si="13"/>
        <v>Cruz</v>
      </c>
      <c r="F309" s="10" t="s">
        <v>1076</v>
      </c>
      <c r="G309" s="10" t="str">
        <f t="shared" si="14"/>
        <v>AL</v>
      </c>
      <c r="H309" s="10" t="s">
        <v>31</v>
      </c>
      <c r="I309" s="13">
        <v>2434</v>
      </c>
      <c r="J309" s="10">
        <v>443558</v>
      </c>
      <c r="K309" s="14" t="s">
        <v>7759</v>
      </c>
      <c r="L309" s="14">
        <v>530355</v>
      </c>
      <c r="M309" s="14" t="s">
        <v>7759</v>
      </c>
      <c r="N309" s="14" t="s">
        <v>7764</v>
      </c>
      <c r="O309" s="14" t="s">
        <v>7763</v>
      </c>
      <c r="P309" s="14" t="s">
        <v>7762</v>
      </c>
      <c r="Q309" s="14">
        <v>7681</v>
      </c>
      <c r="R309" s="14" t="s">
        <v>7759</v>
      </c>
      <c r="S309" s="14">
        <v>6242</v>
      </c>
      <c r="T309" s="14" t="s">
        <v>7759</v>
      </c>
      <c r="U309" s="14"/>
      <c r="V309" s="14" t="s">
        <v>7761</v>
      </c>
      <c r="W309" s="14">
        <v>34302</v>
      </c>
      <c r="X309" s="14">
        <v>7681</v>
      </c>
      <c r="Y309" s="14" t="s">
        <v>7759</v>
      </c>
      <c r="Z309" s="14" t="s">
        <v>7760</v>
      </c>
      <c r="AA309" s="14" t="s">
        <v>1072</v>
      </c>
      <c r="AB309" s="14" t="s">
        <v>1072</v>
      </c>
      <c r="AC309" s="14" t="s">
        <v>7759</v>
      </c>
      <c r="AD309" s="14" t="s">
        <v>7760</v>
      </c>
      <c r="AE309" s="14">
        <v>8470</v>
      </c>
      <c r="AF309" s="15" t="s">
        <v>7759</v>
      </c>
      <c r="AG309" s="14">
        <v>5763</v>
      </c>
      <c r="AH309" s="14" t="s">
        <v>7759</v>
      </c>
    </row>
    <row r="310" spans="1:34" x14ac:dyDescent="0.25">
      <c r="A310" s="10" t="s">
        <v>7756</v>
      </c>
      <c r="B310" s="16" t="s">
        <v>7754</v>
      </c>
      <c r="C310" s="12">
        <v>31717</v>
      </c>
      <c r="D310" s="10" t="str">
        <f t="shared" si="12"/>
        <v>Rhiner</v>
      </c>
      <c r="E310" s="10" t="str">
        <f t="shared" si="13"/>
        <v>Cruz</v>
      </c>
      <c r="F310" s="10" t="s">
        <v>72</v>
      </c>
      <c r="G310" s="10" t="str">
        <f t="shared" si="14"/>
        <v>AL</v>
      </c>
      <c r="H310" s="10" t="s">
        <v>14</v>
      </c>
      <c r="I310" s="13">
        <v>711</v>
      </c>
      <c r="J310" s="10">
        <v>462480</v>
      </c>
      <c r="K310" s="14" t="s">
        <v>7754</v>
      </c>
      <c r="L310" s="14">
        <v>1925711</v>
      </c>
      <c r="M310" s="14" t="s">
        <v>7754</v>
      </c>
      <c r="N310" s="14" t="s">
        <v>7758</v>
      </c>
      <c r="O310" s="14" t="s">
        <v>7757</v>
      </c>
      <c r="P310" s="14" t="s">
        <v>7756</v>
      </c>
      <c r="Q310" s="14">
        <v>9146</v>
      </c>
      <c r="R310" s="14" t="s">
        <v>7754</v>
      </c>
      <c r="S310" s="14">
        <v>32118</v>
      </c>
      <c r="T310" s="14" t="s">
        <v>7754</v>
      </c>
      <c r="U310" s="14"/>
      <c r="V310" s="14" t="s">
        <v>7755</v>
      </c>
      <c r="W310" s="14">
        <v>47402</v>
      </c>
      <c r="X310" s="14">
        <v>9146</v>
      </c>
      <c r="Y310" s="14" t="s">
        <v>7754</v>
      </c>
      <c r="Z310" s="14"/>
      <c r="AA310" s="14" t="s">
        <v>1072</v>
      </c>
      <c r="AB310" s="14" t="s">
        <v>1072</v>
      </c>
      <c r="AC310" s="14"/>
      <c r="AD310" s="14" t="s">
        <v>7753</v>
      </c>
      <c r="AE310" s="14"/>
      <c r="AF310" s="15" t="s">
        <v>1065</v>
      </c>
      <c r="AG310" s="14" t="s">
        <v>1065</v>
      </c>
      <c r="AH310" s="14" t="s">
        <v>1065</v>
      </c>
    </row>
    <row r="311" spans="1:34" x14ac:dyDescent="0.25">
      <c r="A311" s="10" t="s">
        <v>7751</v>
      </c>
      <c r="B311" s="16" t="s">
        <v>7748</v>
      </c>
      <c r="C311" s="12">
        <v>31642</v>
      </c>
      <c r="D311" s="10" t="str">
        <f t="shared" si="12"/>
        <v>Tony</v>
      </c>
      <c r="E311" s="10" t="str">
        <f t="shared" si="13"/>
        <v>Cruz</v>
      </c>
      <c r="F311" s="10" t="s">
        <v>30</v>
      </c>
      <c r="G311" s="10" t="str">
        <f t="shared" si="14"/>
        <v>NL</v>
      </c>
      <c r="H311" s="10" t="s">
        <v>206</v>
      </c>
      <c r="I311" s="13">
        <v>2802</v>
      </c>
      <c r="J311" s="10">
        <v>488810</v>
      </c>
      <c r="K311" s="14" t="s">
        <v>7748</v>
      </c>
      <c r="L311" s="14">
        <v>1661499</v>
      </c>
      <c r="M311" s="14" t="s">
        <v>7748</v>
      </c>
      <c r="N311" s="14"/>
      <c r="O311" s="14" t="s">
        <v>7752</v>
      </c>
      <c r="P311" s="14" t="s">
        <v>7751</v>
      </c>
      <c r="Q311" s="14">
        <v>8938</v>
      </c>
      <c r="R311" s="14" t="s">
        <v>7748</v>
      </c>
      <c r="S311" s="14">
        <v>30936</v>
      </c>
      <c r="T311" s="14" t="s">
        <v>7748</v>
      </c>
      <c r="U311" s="14" t="s">
        <v>7748</v>
      </c>
      <c r="V311" s="14" t="s">
        <v>7750</v>
      </c>
      <c r="W311" s="14">
        <v>55765</v>
      </c>
      <c r="X311" s="14">
        <v>8938</v>
      </c>
      <c r="Y311" s="14" t="s">
        <v>7748</v>
      </c>
      <c r="Z311" s="14" t="s">
        <v>7749</v>
      </c>
      <c r="AA311" s="14" t="s">
        <v>1072</v>
      </c>
      <c r="AB311" s="14" t="s">
        <v>1072</v>
      </c>
      <c r="AC311" s="14" t="s">
        <v>7748</v>
      </c>
      <c r="AD311" s="14" t="s">
        <v>7749</v>
      </c>
      <c r="AE311" s="14">
        <v>12037</v>
      </c>
      <c r="AF311" s="15" t="s">
        <v>7748</v>
      </c>
      <c r="AG311" s="14">
        <v>13149</v>
      </c>
      <c r="AH311" s="14" t="s">
        <v>7748</v>
      </c>
    </row>
    <row r="312" spans="1:34" x14ac:dyDescent="0.25">
      <c r="A312" s="10" t="s">
        <v>7745</v>
      </c>
      <c r="B312" s="16" t="s">
        <v>7742</v>
      </c>
      <c r="C312" s="12">
        <v>28941</v>
      </c>
      <c r="D312" s="10" t="str">
        <f t="shared" si="12"/>
        <v>Michael</v>
      </c>
      <c r="E312" s="10" t="str">
        <f t="shared" si="13"/>
        <v>Cuddyer</v>
      </c>
      <c r="F312" s="10" t="s">
        <v>49</v>
      </c>
      <c r="G312" s="10" t="str">
        <f t="shared" si="14"/>
        <v>NL</v>
      </c>
      <c r="H312" s="10" t="s">
        <v>31</v>
      </c>
      <c r="I312" s="13">
        <v>1534</v>
      </c>
      <c r="J312" s="10">
        <v>150212</v>
      </c>
      <c r="K312" s="14" t="s">
        <v>7742</v>
      </c>
      <c r="L312" s="14">
        <v>23606</v>
      </c>
      <c r="M312" s="14" t="s">
        <v>7742</v>
      </c>
      <c r="N312" s="14" t="s">
        <v>7747</v>
      </c>
      <c r="O312" s="14" t="s">
        <v>7746</v>
      </c>
      <c r="P312" s="14" t="s">
        <v>7745</v>
      </c>
      <c r="Q312" s="14">
        <v>6637</v>
      </c>
      <c r="R312" s="14" t="s">
        <v>7742</v>
      </c>
      <c r="S312" s="14">
        <v>4604</v>
      </c>
      <c r="T312" s="14" t="s">
        <v>7742</v>
      </c>
      <c r="U312" s="14" t="s">
        <v>7742</v>
      </c>
      <c r="V312" s="14" t="s">
        <v>7744</v>
      </c>
      <c r="W312" s="14">
        <v>1466</v>
      </c>
      <c r="X312" s="14">
        <v>6637</v>
      </c>
      <c r="Y312" s="14" t="s">
        <v>7742</v>
      </c>
      <c r="Z312" s="14" t="s">
        <v>7743</v>
      </c>
      <c r="AA312" s="14" t="s">
        <v>1072</v>
      </c>
      <c r="AB312" s="14" t="s">
        <v>1072</v>
      </c>
      <c r="AC312" s="14" t="s">
        <v>7742</v>
      </c>
      <c r="AD312" s="14" t="s">
        <v>7743</v>
      </c>
      <c r="AE312" s="14">
        <v>6171</v>
      </c>
      <c r="AF312" s="15" t="s">
        <v>7742</v>
      </c>
      <c r="AG312" s="14">
        <v>5208</v>
      </c>
      <c r="AH312" s="14" t="s">
        <v>7742</v>
      </c>
    </row>
    <row r="313" spans="1:34" x14ac:dyDescent="0.25">
      <c r="A313" s="10" t="s">
        <v>7739</v>
      </c>
      <c r="B313" s="16" t="s">
        <v>7736</v>
      </c>
      <c r="C313" s="12">
        <v>31458</v>
      </c>
      <c r="D313" s="10" t="str">
        <f t="shared" si="12"/>
        <v>Johnny</v>
      </c>
      <c r="E313" s="10" t="str">
        <f t="shared" si="13"/>
        <v>Cueto</v>
      </c>
      <c r="F313" s="10" t="s">
        <v>1527</v>
      </c>
      <c r="G313" s="10" t="str">
        <f t="shared" si="14"/>
        <v>NL</v>
      </c>
      <c r="H313" s="10" t="s">
        <v>14</v>
      </c>
      <c r="I313" s="13">
        <v>6893</v>
      </c>
      <c r="J313" s="10">
        <v>456501</v>
      </c>
      <c r="K313" s="14" t="s">
        <v>7736</v>
      </c>
      <c r="L313" s="14">
        <v>288900</v>
      </c>
      <c r="M313" s="14" t="s">
        <v>7736</v>
      </c>
      <c r="N313" s="14" t="s">
        <v>7741</v>
      </c>
      <c r="O313" s="14" t="s">
        <v>7740</v>
      </c>
      <c r="P313" s="14" t="s">
        <v>7739</v>
      </c>
      <c r="Q313" s="14">
        <v>8172</v>
      </c>
      <c r="R313" s="14" t="s">
        <v>7736</v>
      </c>
      <c r="S313" s="14">
        <v>28955</v>
      </c>
      <c r="T313" s="14" t="s">
        <v>7736</v>
      </c>
      <c r="U313" s="14"/>
      <c r="V313" s="14" t="s">
        <v>7738</v>
      </c>
      <c r="W313" s="14">
        <v>47415</v>
      </c>
      <c r="X313" s="14">
        <v>8172</v>
      </c>
      <c r="Y313" s="14" t="s">
        <v>7736</v>
      </c>
      <c r="Z313" s="14" t="s">
        <v>7737</v>
      </c>
      <c r="AA313" s="14" t="s">
        <v>1072</v>
      </c>
      <c r="AB313" s="14" t="s">
        <v>1072</v>
      </c>
      <c r="AC313" s="14" t="s">
        <v>7736</v>
      </c>
      <c r="AD313" s="14" t="s">
        <v>7737</v>
      </c>
      <c r="AE313" s="14">
        <v>9262</v>
      </c>
      <c r="AF313" s="15" t="s">
        <v>7736</v>
      </c>
      <c r="AG313" s="14">
        <v>5498</v>
      </c>
      <c r="AH313" s="14" t="s">
        <v>7736</v>
      </c>
    </row>
    <row r="314" spans="1:34" x14ac:dyDescent="0.25">
      <c r="A314" s="10" t="s">
        <v>7734</v>
      </c>
      <c r="B314" s="16" t="s">
        <v>7731</v>
      </c>
      <c r="C314" s="12">
        <v>32608</v>
      </c>
      <c r="D314" s="10" t="str">
        <f t="shared" si="12"/>
        <v>Charlie</v>
      </c>
      <c r="E314" s="10" t="str">
        <f t="shared" si="13"/>
        <v>Culberson</v>
      </c>
      <c r="F314" s="10" t="s">
        <v>1352</v>
      </c>
      <c r="G314" s="10" t="str">
        <f t="shared" si="14"/>
        <v>NL</v>
      </c>
      <c r="H314" s="10" t="s">
        <v>73</v>
      </c>
      <c r="I314" s="13">
        <v>3298</v>
      </c>
      <c r="J314" s="10">
        <v>518586</v>
      </c>
      <c r="K314" s="14" t="s">
        <v>7731</v>
      </c>
      <c r="L314" s="14">
        <v>1666687</v>
      </c>
      <c r="M314" s="14" t="s">
        <v>7731</v>
      </c>
      <c r="N314" s="14"/>
      <c r="O314" s="14" t="s">
        <v>7735</v>
      </c>
      <c r="P314" s="14" t="s">
        <v>7734</v>
      </c>
      <c r="Q314" s="14">
        <v>9183</v>
      </c>
      <c r="R314" s="14" t="s">
        <v>7731</v>
      </c>
      <c r="S314" s="14">
        <v>29955</v>
      </c>
      <c r="T314" s="14" t="s">
        <v>7731</v>
      </c>
      <c r="U314" s="14"/>
      <c r="V314" s="14" t="s">
        <v>7733</v>
      </c>
      <c r="W314" s="14">
        <v>55773</v>
      </c>
      <c r="X314" s="14">
        <v>9183</v>
      </c>
      <c r="Y314" s="14" t="s">
        <v>7731</v>
      </c>
      <c r="Z314" s="14"/>
      <c r="AA314" s="14" t="s">
        <v>1072</v>
      </c>
      <c r="AB314" s="14" t="s">
        <v>1072</v>
      </c>
      <c r="AC314" s="14" t="s">
        <v>7731</v>
      </c>
      <c r="AD314" s="14" t="s">
        <v>7732</v>
      </c>
      <c r="AE314" s="14">
        <v>9885</v>
      </c>
      <c r="AF314" s="15" t="s">
        <v>7731</v>
      </c>
      <c r="AG314" s="14">
        <v>13034</v>
      </c>
      <c r="AH314" s="14" t="s">
        <v>7731</v>
      </c>
    </row>
    <row r="315" spans="1:34" x14ac:dyDescent="0.25">
      <c r="A315" s="10" t="s">
        <v>7730</v>
      </c>
      <c r="B315" s="16" t="s">
        <v>7725</v>
      </c>
      <c r="C315" s="12">
        <v>32463</v>
      </c>
      <c r="D315" s="10" t="str">
        <f t="shared" si="12"/>
        <v>Brandon</v>
      </c>
      <c r="E315" s="10" t="str">
        <f t="shared" si="13"/>
        <v>Cumpton</v>
      </c>
      <c r="F315" s="10" t="s">
        <v>81</v>
      </c>
      <c r="G315" s="10" t="str">
        <f t="shared" si="14"/>
        <v>NL</v>
      </c>
      <c r="H315" s="10" t="s">
        <v>14</v>
      </c>
      <c r="I315" s="13">
        <v>11366</v>
      </c>
      <c r="J315" s="10">
        <v>592238</v>
      </c>
      <c r="K315" s="14" t="s">
        <v>7725</v>
      </c>
      <c r="L315" s="14">
        <v>2065553</v>
      </c>
      <c r="M315" s="14" t="s">
        <v>7725</v>
      </c>
      <c r="N315" s="14"/>
      <c r="O315" s="14" t="s">
        <v>7729</v>
      </c>
      <c r="P315" s="14" t="s">
        <v>7728</v>
      </c>
      <c r="Q315" s="14">
        <v>9434</v>
      </c>
      <c r="R315" s="14" t="s">
        <v>7725</v>
      </c>
      <c r="S315" s="14">
        <v>33086</v>
      </c>
      <c r="T315" s="14" t="s">
        <v>7725</v>
      </c>
      <c r="U315" s="14"/>
      <c r="V315" s="14" t="s">
        <v>7727</v>
      </c>
      <c r="W315" s="14">
        <v>66968</v>
      </c>
      <c r="X315" s="14">
        <v>9434</v>
      </c>
      <c r="Y315" s="14" t="s">
        <v>7725</v>
      </c>
      <c r="Z315" s="14" t="s">
        <v>7726</v>
      </c>
      <c r="AA315" s="14" t="s">
        <v>1072</v>
      </c>
      <c r="AB315" s="14" t="s">
        <v>1072</v>
      </c>
      <c r="AC315" s="14"/>
      <c r="AD315" s="14" t="s">
        <v>7726</v>
      </c>
      <c r="AE315" s="14"/>
      <c r="AF315" s="15" t="s">
        <v>7725</v>
      </c>
      <c r="AG315" s="14">
        <v>40062</v>
      </c>
      <c r="AH315" s="14" t="s">
        <v>1065</v>
      </c>
    </row>
    <row r="316" spans="1:34" x14ac:dyDescent="0.25">
      <c r="A316" s="10" t="s">
        <v>7722</v>
      </c>
      <c r="B316" s="16" t="s">
        <v>7724</v>
      </c>
      <c r="C316" s="12">
        <v>28862</v>
      </c>
      <c r="D316" s="10" t="str">
        <f t="shared" si="12"/>
        <v>Jack</v>
      </c>
      <c r="E316" s="10" t="str">
        <f t="shared" si="13"/>
        <v>Cust</v>
      </c>
      <c r="F316" s="10" t="s">
        <v>1092</v>
      </c>
      <c r="G316" s="10" t="str">
        <f t="shared" si="14"/>
        <v/>
      </c>
      <c r="H316" s="10" t="s">
        <v>31</v>
      </c>
      <c r="I316" s="10">
        <v>1564</v>
      </c>
      <c r="J316" s="10">
        <v>400091</v>
      </c>
      <c r="K316" s="14"/>
      <c r="L316" s="14">
        <v>23649</v>
      </c>
      <c r="M316" s="14" t="s">
        <v>7724</v>
      </c>
      <c r="N316" s="14"/>
      <c r="O316" s="14" t="s">
        <v>7723</v>
      </c>
      <c r="P316" s="14" t="s">
        <v>7722</v>
      </c>
      <c r="Q316" s="14"/>
      <c r="R316" s="14"/>
      <c r="S316" s="14"/>
      <c r="T316" s="14"/>
      <c r="U316" s="14"/>
      <c r="V316" s="14" t="s">
        <v>7721</v>
      </c>
      <c r="W316" s="14">
        <v>822</v>
      </c>
      <c r="X316" s="14"/>
      <c r="Y316" s="14"/>
      <c r="Z316" s="14"/>
      <c r="AA316" s="14" t="s">
        <v>1086</v>
      </c>
      <c r="AB316" s="14" t="s">
        <v>1072</v>
      </c>
      <c r="AC316" s="14"/>
      <c r="AD316" s="14" t="s">
        <v>7720</v>
      </c>
      <c r="AE316" s="14"/>
      <c r="AF316" s="15" t="s">
        <v>1065</v>
      </c>
      <c r="AG316" s="14" t="s">
        <v>1065</v>
      </c>
      <c r="AH316" s="14" t="s">
        <v>1065</v>
      </c>
    </row>
    <row r="317" spans="1:34" x14ac:dyDescent="0.25">
      <c r="A317" s="10" t="s">
        <v>7717</v>
      </c>
      <c r="B317" s="16" t="s">
        <v>7719</v>
      </c>
      <c r="C317" s="12">
        <v>26973</v>
      </c>
      <c r="D317" s="10" t="str">
        <f t="shared" si="12"/>
        <v>Johnny</v>
      </c>
      <c r="E317" s="10" t="str">
        <f t="shared" si="13"/>
        <v>Damon</v>
      </c>
      <c r="F317" s="10" t="s">
        <v>1092</v>
      </c>
      <c r="G317" s="10" t="str">
        <f t="shared" si="14"/>
        <v/>
      </c>
      <c r="H317" s="10" t="s">
        <v>31</v>
      </c>
      <c r="I317" s="10">
        <v>185</v>
      </c>
      <c r="J317" s="10">
        <v>113028</v>
      </c>
      <c r="K317" s="14"/>
      <c r="L317" s="14">
        <v>7546</v>
      </c>
      <c r="M317" s="14" t="s">
        <v>7719</v>
      </c>
      <c r="N317" s="14"/>
      <c r="O317" s="14" t="s">
        <v>7718</v>
      </c>
      <c r="P317" s="14" t="s">
        <v>7717</v>
      </c>
      <c r="Q317" s="14"/>
      <c r="R317" s="14"/>
      <c r="S317" s="14"/>
      <c r="T317" s="14"/>
      <c r="U317" s="14"/>
      <c r="V317" s="14" t="s">
        <v>7716</v>
      </c>
      <c r="W317" s="14">
        <v>1310</v>
      </c>
      <c r="X317" s="14"/>
      <c r="Y317" s="14"/>
      <c r="Z317" s="14"/>
      <c r="AA317" s="14" t="s">
        <v>1086</v>
      </c>
      <c r="AB317" s="14" t="s">
        <v>1086</v>
      </c>
      <c r="AC317" s="14"/>
      <c r="AD317" s="14" t="s">
        <v>7715</v>
      </c>
      <c r="AE317" s="14"/>
      <c r="AF317" s="15" t="s">
        <v>1065</v>
      </c>
      <c r="AG317" s="14" t="s">
        <v>1065</v>
      </c>
      <c r="AH317" s="14" t="s">
        <v>1065</v>
      </c>
    </row>
    <row r="318" spans="1:34" x14ac:dyDescent="0.25">
      <c r="A318" s="10" t="s">
        <v>7712</v>
      </c>
      <c r="B318" s="16" t="s">
        <v>7709</v>
      </c>
      <c r="C318" s="12">
        <v>31152</v>
      </c>
      <c r="D318" s="10" t="str">
        <f t="shared" si="12"/>
        <v>John</v>
      </c>
      <c r="E318" s="10" t="str">
        <f t="shared" si="13"/>
        <v>Danks</v>
      </c>
      <c r="F318" s="10" t="s">
        <v>1415</v>
      </c>
      <c r="G318" s="10" t="str">
        <f t="shared" si="14"/>
        <v>AL</v>
      </c>
      <c r="H318" s="10" t="s">
        <v>14</v>
      </c>
      <c r="I318" s="13">
        <v>6329</v>
      </c>
      <c r="J318" s="10">
        <v>433579</v>
      </c>
      <c r="K318" s="14" t="s">
        <v>7709</v>
      </c>
      <c r="L318" s="14">
        <v>538912</v>
      </c>
      <c r="M318" s="14" t="s">
        <v>7709</v>
      </c>
      <c r="N318" s="14" t="s">
        <v>7714</v>
      </c>
      <c r="O318" s="14" t="s">
        <v>7713</v>
      </c>
      <c r="P318" s="14" t="s">
        <v>7712</v>
      </c>
      <c r="Q318" s="14">
        <v>7808</v>
      </c>
      <c r="R318" s="14" t="s">
        <v>7709</v>
      </c>
      <c r="S318" s="14">
        <v>28508</v>
      </c>
      <c r="T318" s="14" t="s">
        <v>7709</v>
      </c>
      <c r="U318" s="14"/>
      <c r="V318" s="14" t="s">
        <v>7711</v>
      </c>
      <c r="W318" s="14">
        <v>45515</v>
      </c>
      <c r="X318" s="14">
        <v>7808</v>
      </c>
      <c r="Y318" s="14" t="s">
        <v>7709</v>
      </c>
      <c r="Z318" s="14" t="s">
        <v>7710</v>
      </c>
      <c r="AA318" s="14" t="s">
        <v>1086</v>
      </c>
      <c r="AB318" s="14" t="s">
        <v>1086</v>
      </c>
      <c r="AC318" s="14" t="s">
        <v>7709</v>
      </c>
      <c r="AD318" s="14" t="s">
        <v>7710</v>
      </c>
      <c r="AE318" s="14">
        <v>7620</v>
      </c>
      <c r="AF318" s="15" t="s">
        <v>7709</v>
      </c>
      <c r="AG318" s="14">
        <v>5602</v>
      </c>
      <c r="AH318" s="14" t="s">
        <v>7709</v>
      </c>
    </row>
    <row r="319" spans="1:34" x14ac:dyDescent="0.25">
      <c r="A319" s="10" t="s">
        <v>7707</v>
      </c>
      <c r="B319" s="16" t="s">
        <v>7705</v>
      </c>
      <c r="C319" s="12">
        <v>31631</v>
      </c>
      <c r="D319" s="10" t="str">
        <f t="shared" si="12"/>
        <v>Jordan</v>
      </c>
      <c r="E319" s="10" t="str">
        <f t="shared" si="13"/>
        <v>Danks</v>
      </c>
      <c r="F319" s="10" t="s">
        <v>43</v>
      </c>
      <c r="G319" s="10" t="str">
        <f t="shared" si="14"/>
        <v>NL</v>
      </c>
      <c r="H319" s="10" t="s">
        <v>31</v>
      </c>
      <c r="I319" s="13">
        <v>9187</v>
      </c>
      <c r="J319" s="10">
        <v>458668</v>
      </c>
      <c r="K319" s="14" t="s">
        <v>7705</v>
      </c>
      <c r="L319" s="14">
        <v>1665404</v>
      </c>
      <c r="M319" s="14" t="s">
        <v>7705</v>
      </c>
      <c r="N319" s="14"/>
      <c r="O319" s="14" t="s">
        <v>7708</v>
      </c>
      <c r="P319" s="14" t="s">
        <v>7707</v>
      </c>
      <c r="Q319" s="14">
        <v>8682</v>
      </c>
      <c r="R319" s="14" t="s">
        <v>7705</v>
      </c>
      <c r="S319" s="14">
        <v>30449</v>
      </c>
      <c r="T319" s="14" t="s">
        <v>7705</v>
      </c>
      <c r="U319" s="14" t="s">
        <v>7705</v>
      </c>
      <c r="V319" s="14" t="s">
        <v>7706</v>
      </c>
      <c r="W319" s="14">
        <v>58296</v>
      </c>
      <c r="X319" s="14">
        <v>8682</v>
      </c>
      <c r="Y319" s="14" t="s">
        <v>7705</v>
      </c>
      <c r="Z319" s="14" t="s">
        <v>7704</v>
      </c>
      <c r="AA319" s="14" t="s">
        <v>1086</v>
      </c>
      <c r="AB319" s="14" t="s">
        <v>1072</v>
      </c>
      <c r="AC319" s="14" t="s">
        <v>7705</v>
      </c>
      <c r="AD319" s="14" t="s">
        <v>7704</v>
      </c>
      <c r="AE319" s="14">
        <v>10773</v>
      </c>
      <c r="AF319" s="15" t="s">
        <v>1065</v>
      </c>
      <c r="AG319" s="14" t="s">
        <v>1065</v>
      </c>
      <c r="AH319" s="14" t="s">
        <v>1065</v>
      </c>
    </row>
    <row r="320" spans="1:34" x14ac:dyDescent="0.25">
      <c r="A320" s="10" t="s">
        <v>7702</v>
      </c>
      <c r="B320" s="16" t="s">
        <v>7700</v>
      </c>
      <c r="C320" s="12">
        <v>31798</v>
      </c>
      <c r="D320" s="10" t="str">
        <f t="shared" si="12"/>
        <v>Chase</v>
      </c>
      <c r="E320" s="10" t="str">
        <f t="shared" si="13"/>
        <v>d'Arnaud</v>
      </c>
      <c r="F320" s="10" t="s">
        <v>81</v>
      </c>
      <c r="G320" s="10" t="str">
        <f t="shared" si="14"/>
        <v>NL</v>
      </c>
      <c r="H320" s="10" t="s">
        <v>25</v>
      </c>
      <c r="I320" s="13">
        <v>6652</v>
      </c>
      <c r="J320" s="10">
        <v>488818</v>
      </c>
      <c r="K320" s="14" t="s">
        <v>7700</v>
      </c>
      <c r="L320" s="14">
        <v>1740922</v>
      </c>
      <c r="M320" s="14" t="s">
        <v>7700</v>
      </c>
      <c r="N320" s="14"/>
      <c r="O320" s="14" t="s">
        <v>7703</v>
      </c>
      <c r="P320" s="14" t="s">
        <v>7702</v>
      </c>
      <c r="Q320" s="14">
        <v>8974</v>
      </c>
      <c r="R320" s="14" t="s">
        <v>7700</v>
      </c>
      <c r="S320" s="14">
        <v>30676</v>
      </c>
      <c r="T320" s="14" t="s">
        <v>7700</v>
      </c>
      <c r="U320" s="14"/>
      <c r="V320" s="14" t="s">
        <v>7701</v>
      </c>
      <c r="W320" s="14">
        <v>57774</v>
      </c>
      <c r="X320" s="14">
        <v>8974</v>
      </c>
      <c r="Y320" s="14" t="s">
        <v>7700</v>
      </c>
      <c r="Z320" s="14"/>
      <c r="AA320" s="14" t="s">
        <v>1072</v>
      </c>
      <c r="AB320" s="14" t="s">
        <v>1072</v>
      </c>
      <c r="AC320" s="14"/>
      <c r="AD320" s="14" t="s">
        <v>7699</v>
      </c>
      <c r="AE320" s="14"/>
      <c r="AF320" s="15" t="s">
        <v>1065</v>
      </c>
      <c r="AG320" s="14" t="s">
        <v>1065</v>
      </c>
      <c r="AH320" s="14" t="s">
        <v>1065</v>
      </c>
    </row>
    <row r="321" spans="1:34" x14ac:dyDescent="0.25">
      <c r="A321" s="10" t="s">
        <v>7697</v>
      </c>
      <c r="B321" s="16" t="s">
        <v>7693</v>
      </c>
      <c r="C321" s="12">
        <v>32549</v>
      </c>
      <c r="D321" s="10" t="str">
        <f t="shared" si="12"/>
        <v>Travis</v>
      </c>
      <c r="E321" s="10" t="str">
        <f t="shared" si="13"/>
        <v>D'Arnaud</v>
      </c>
      <c r="F321" s="10" t="s">
        <v>49</v>
      </c>
      <c r="G321" s="10" t="str">
        <f t="shared" si="14"/>
        <v>NL</v>
      </c>
      <c r="H321" s="10" t="s">
        <v>206</v>
      </c>
      <c r="I321" s="13">
        <v>7739</v>
      </c>
      <c r="J321" s="10">
        <v>518595</v>
      </c>
      <c r="K321" s="14" t="s">
        <v>7692</v>
      </c>
      <c r="L321" s="14">
        <v>1730742</v>
      </c>
      <c r="M321" s="14" t="s">
        <v>7692</v>
      </c>
      <c r="N321" s="14"/>
      <c r="O321" s="14" t="s">
        <v>7698</v>
      </c>
      <c r="P321" s="14" t="s">
        <v>7697</v>
      </c>
      <c r="Q321" s="14">
        <v>9096</v>
      </c>
      <c r="R321" s="14" t="s">
        <v>7692</v>
      </c>
      <c r="S321" s="14">
        <v>29951</v>
      </c>
      <c r="T321" s="14" t="s">
        <v>7692</v>
      </c>
      <c r="U321" s="14"/>
      <c r="V321" s="14" t="s">
        <v>7696</v>
      </c>
      <c r="W321" s="14">
        <v>55784</v>
      </c>
      <c r="X321" s="14">
        <v>9096</v>
      </c>
      <c r="Y321" s="14" t="s">
        <v>7692</v>
      </c>
      <c r="Z321" s="14" t="s">
        <v>7695</v>
      </c>
      <c r="AA321" s="14" t="s">
        <v>1072</v>
      </c>
      <c r="AB321" s="14" t="s">
        <v>1072</v>
      </c>
      <c r="AC321" s="14" t="s">
        <v>7692</v>
      </c>
      <c r="AD321" s="14" t="s">
        <v>7694</v>
      </c>
      <c r="AE321" s="14">
        <v>9836</v>
      </c>
      <c r="AF321" s="15" t="s">
        <v>7693</v>
      </c>
      <c r="AG321" s="14">
        <v>13099</v>
      </c>
      <c r="AH321" s="14" t="s">
        <v>7692</v>
      </c>
    </row>
    <row r="322" spans="1:34" x14ac:dyDescent="0.25">
      <c r="A322" s="10" t="s">
        <v>7690</v>
      </c>
      <c r="B322" s="16" t="s">
        <v>7688</v>
      </c>
      <c r="C322" s="12">
        <v>31796</v>
      </c>
      <c r="D322" s="10" t="str">
        <f t="shared" ref="D322:D385" si="15">LEFT(B322,FIND(" ",B322,1)-1)</f>
        <v>James</v>
      </c>
      <c r="E322" s="10" t="str">
        <f t="shared" ref="E322:E385" si="16">MID(B322,FIND(" ",B322,1)+1,255)</f>
        <v>Darnell</v>
      </c>
      <c r="F322" s="10" t="s">
        <v>1254</v>
      </c>
      <c r="G322" s="10" t="str">
        <f t="shared" ref="G322:G385" si="17">IF(F322="N/A","",IF(F322="","",IF(OR(F322="BAL",F322="BOS",F322="NYY",F322="TB",F322="TOR",F322="CHW",F322="CLE",F322="DET",F322="KC",F322="MIN",F322="HOU",F322="LAA",F322="OAK",F322="SEA",F322="TEX")=TRUE,"AL","NL")))</f>
        <v>NL</v>
      </c>
      <c r="H322" s="10" t="s">
        <v>164</v>
      </c>
      <c r="I322" s="13">
        <v>9060</v>
      </c>
      <c r="J322" s="10">
        <v>543083</v>
      </c>
      <c r="K322" s="14" t="s">
        <v>7688</v>
      </c>
      <c r="L322" s="14">
        <v>1717003</v>
      </c>
      <c r="M322" s="14" t="s">
        <v>7688</v>
      </c>
      <c r="N322" s="14"/>
      <c r="O322" s="14" t="s">
        <v>7691</v>
      </c>
      <c r="P322" s="14" t="s">
        <v>7690</v>
      </c>
      <c r="Q322" s="14">
        <v>9014</v>
      </c>
      <c r="R322" s="14" t="s">
        <v>7688</v>
      </c>
      <c r="S322" s="14">
        <v>30552</v>
      </c>
      <c r="T322" s="14" t="s">
        <v>7688</v>
      </c>
      <c r="U322" s="14"/>
      <c r="V322" s="14" t="s">
        <v>7689</v>
      </c>
      <c r="W322" s="14">
        <v>57775</v>
      </c>
      <c r="X322" s="14">
        <v>9014</v>
      </c>
      <c r="Y322" s="14" t="s">
        <v>7688</v>
      </c>
      <c r="Z322" s="14"/>
      <c r="AA322" s="14" t="s">
        <v>1072</v>
      </c>
      <c r="AB322" s="14" t="s">
        <v>1072</v>
      </c>
      <c r="AC322" s="14"/>
      <c r="AD322" s="14" t="s">
        <v>7687</v>
      </c>
      <c r="AE322" s="14"/>
      <c r="AF322" s="15" t="s">
        <v>1065</v>
      </c>
      <c r="AG322" s="14" t="s">
        <v>1065</v>
      </c>
      <c r="AH322" s="14" t="s">
        <v>1065</v>
      </c>
    </row>
    <row r="323" spans="1:34" x14ac:dyDescent="0.25">
      <c r="A323" s="10" t="s">
        <v>7684</v>
      </c>
      <c r="B323" s="16" t="s">
        <v>7681</v>
      </c>
      <c r="C323" s="12">
        <v>31640</v>
      </c>
      <c r="D323" s="10" t="str">
        <f t="shared" si="15"/>
        <v>Yu</v>
      </c>
      <c r="E323" s="10" t="str">
        <f t="shared" si="16"/>
        <v>Darvish</v>
      </c>
      <c r="F323" s="10" t="s">
        <v>37</v>
      </c>
      <c r="G323" s="10" t="str">
        <f t="shared" si="17"/>
        <v>AL</v>
      </c>
      <c r="H323" s="10" t="s">
        <v>14</v>
      </c>
      <c r="I323" s="13">
        <v>13074</v>
      </c>
      <c r="J323" s="10">
        <v>506433</v>
      </c>
      <c r="K323" s="14" t="s">
        <v>7681</v>
      </c>
      <c r="L323" s="14">
        <v>1937347</v>
      </c>
      <c r="M323" s="14" t="s">
        <v>7681</v>
      </c>
      <c r="N323" s="14" t="s">
        <v>7686</v>
      </c>
      <c r="O323" s="14" t="s">
        <v>7685</v>
      </c>
      <c r="P323" s="14" t="s">
        <v>7684</v>
      </c>
      <c r="Q323" s="14">
        <v>9095</v>
      </c>
      <c r="R323" s="14" t="s">
        <v>7681</v>
      </c>
      <c r="S323" s="14">
        <v>32055</v>
      </c>
      <c r="T323" s="14" t="s">
        <v>7681</v>
      </c>
      <c r="U323" s="14"/>
      <c r="V323" s="14" t="s">
        <v>7683</v>
      </c>
      <c r="W323" s="14">
        <v>53155</v>
      </c>
      <c r="X323" s="14">
        <v>9095</v>
      </c>
      <c r="Y323" s="14" t="s">
        <v>7681</v>
      </c>
      <c r="Z323" s="14" t="s">
        <v>7682</v>
      </c>
      <c r="AA323" s="14" t="s">
        <v>1072</v>
      </c>
      <c r="AB323" s="14" t="s">
        <v>1072</v>
      </c>
      <c r="AC323" s="14" t="s">
        <v>7681</v>
      </c>
      <c r="AD323" s="14" t="s">
        <v>7682</v>
      </c>
      <c r="AE323" s="14">
        <v>9601</v>
      </c>
      <c r="AF323" s="15" t="s">
        <v>7681</v>
      </c>
      <c r="AG323" s="14">
        <v>16931</v>
      </c>
      <c r="AH323" s="14" t="s">
        <v>1065</v>
      </c>
    </row>
    <row r="324" spans="1:34" x14ac:dyDescent="0.25">
      <c r="A324" s="10" t="s">
        <v>7679</v>
      </c>
      <c r="B324" s="16" t="s">
        <v>7677</v>
      </c>
      <c r="C324" s="12">
        <v>33323</v>
      </c>
      <c r="D324" s="10" t="str">
        <f t="shared" si="15"/>
        <v>Matt</v>
      </c>
      <c r="E324" s="10" t="str">
        <f t="shared" si="16"/>
        <v>Davidson</v>
      </c>
      <c r="F324" s="10" t="s">
        <v>1415</v>
      </c>
      <c r="G324" s="10" t="str">
        <f t="shared" si="17"/>
        <v>AL</v>
      </c>
      <c r="H324" s="10" t="s">
        <v>164</v>
      </c>
      <c r="I324" s="13">
        <v>7226</v>
      </c>
      <c r="J324" s="10">
        <v>571602</v>
      </c>
      <c r="K324" s="14" t="s">
        <v>7677</v>
      </c>
      <c r="L324" s="14">
        <v>1803183</v>
      </c>
      <c r="M324" s="14" t="s">
        <v>7677</v>
      </c>
      <c r="N324" s="14"/>
      <c r="O324" s="14" t="s">
        <v>7680</v>
      </c>
      <c r="P324" s="14" t="s">
        <v>7679</v>
      </c>
      <c r="Q324" s="14">
        <v>9337</v>
      </c>
      <c r="R324" s="14" t="s">
        <v>7677</v>
      </c>
      <c r="S324" s="14">
        <v>31145</v>
      </c>
      <c r="T324" s="14" t="s">
        <v>7677</v>
      </c>
      <c r="U324" s="14" t="s">
        <v>7677</v>
      </c>
      <c r="V324" s="14" t="s">
        <v>7678</v>
      </c>
      <c r="W324" s="14">
        <v>60958</v>
      </c>
      <c r="X324" s="14">
        <v>9337</v>
      </c>
      <c r="Y324" s="14" t="s">
        <v>7677</v>
      </c>
      <c r="Z324" s="14" t="s">
        <v>7676</v>
      </c>
      <c r="AA324" s="14" t="s">
        <v>1072</v>
      </c>
      <c r="AB324" s="14" t="s">
        <v>1072</v>
      </c>
      <c r="AC324" s="14" t="s">
        <v>7677</v>
      </c>
      <c r="AD324" s="14" t="s">
        <v>7676</v>
      </c>
      <c r="AE324" s="14"/>
      <c r="AF324" s="15" t="s">
        <v>1065</v>
      </c>
      <c r="AG324" s="14" t="s">
        <v>1065</v>
      </c>
      <c r="AH324" s="14" t="s">
        <v>1065</v>
      </c>
    </row>
    <row r="325" spans="1:34" x14ac:dyDescent="0.25">
      <c r="A325" s="10" t="s">
        <v>7674</v>
      </c>
      <c r="B325" s="16" t="s">
        <v>7671</v>
      </c>
      <c r="C325" s="12">
        <v>30568</v>
      </c>
      <c r="D325" s="10" t="str">
        <f t="shared" si="15"/>
        <v>Kyle</v>
      </c>
      <c r="E325" s="10" t="str">
        <f t="shared" si="16"/>
        <v>Davies</v>
      </c>
      <c r="F325" s="18" t="s">
        <v>24</v>
      </c>
      <c r="G325" s="10" t="str">
        <f t="shared" si="17"/>
        <v>AL</v>
      </c>
      <c r="H325" s="10" t="s">
        <v>14</v>
      </c>
      <c r="I325" s="13">
        <v>3642</v>
      </c>
      <c r="J325" s="10">
        <v>434678</v>
      </c>
      <c r="K325" s="14"/>
      <c r="L325" s="14">
        <v>533263</v>
      </c>
      <c r="M325" s="14" t="s">
        <v>7671</v>
      </c>
      <c r="N325" s="14"/>
      <c r="O325" s="14" t="s">
        <v>7675</v>
      </c>
      <c r="P325" s="14" t="s">
        <v>7674</v>
      </c>
      <c r="Q325" s="14"/>
      <c r="R325" s="14"/>
      <c r="S325" s="14"/>
      <c r="T325" s="14"/>
      <c r="U325" s="14"/>
      <c r="V325" s="14" t="s">
        <v>7673</v>
      </c>
      <c r="W325" s="14">
        <v>34448</v>
      </c>
      <c r="X325" s="14"/>
      <c r="Y325" s="14"/>
      <c r="Z325" s="14"/>
      <c r="AA325" s="14" t="s">
        <v>1072</v>
      </c>
      <c r="AB325" s="14" t="s">
        <v>1072</v>
      </c>
      <c r="AC325" s="14"/>
      <c r="AD325" s="14" t="s">
        <v>7672</v>
      </c>
      <c r="AE325" s="14"/>
      <c r="AF325" s="15" t="s">
        <v>7671</v>
      </c>
      <c r="AG325" s="14">
        <v>5757</v>
      </c>
      <c r="AH325" s="14" t="s">
        <v>1065</v>
      </c>
    </row>
    <row r="326" spans="1:34" ht="15" customHeight="1" x14ac:dyDescent="0.25">
      <c r="A326" s="10" t="s">
        <v>7668</v>
      </c>
      <c r="B326" s="16" t="s">
        <v>7665</v>
      </c>
      <c r="C326" s="12">
        <v>31488</v>
      </c>
      <c r="D326" s="10" t="str">
        <f t="shared" si="15"/>
        <v>Chris</v>
      </c>
      <c r="E326" s="10" t="str">
        <f t="shared" si="16"/>
        <v>Davis</v>
      </c>
      <c r="F326" s="10" t="s">
        <v>19</v>
      </c>
      <c r="G326" s="10" t="str">
        <f t="shared" si="17"/>
        <v>AL</v>
      </c>
      <c r="H326" s="10" t="s">
        <v>164</v>
      </c>
      <c r="I326" s="13">
        <v>9272</v>
      </c>
      <c r="J326" s="10">
        <v>448801</v>
      </c>
      <c r="K326" s="14" t="s">
        <v>7665</v>
      </c>
      <c r="L326" s="14">
        <v>1514565</v>
      </c>
      <c r="M326" s="14" t="s">
        <v>7665</v>
      </c>
      <c r="N326" s="14" t="s">
        <v>7670</v>
      </c>
      <c r="O326" s="14" t="s">
        <v>7669</v>
      </c>
      <c r="P326" s="14" t="s">
        <v>7668</v>
      </c>
      <c r="Q326" s="14">
        <v>8285</v>
      </c>
      <c r="R326" s="14" t="s">
        <v>7665</v>
      </c>
      <c r="S326" s="14">
        <v>29170</v>
      </c>
      <c r="T326" s="14" t="s">
        <v>7665</v>
      </c>
      <c r="U326" s="14" t="s">
        <v>7665</v>
      </c>
      <c r="V326" s="14" t="s">
        <v>7667</v>
      </c>
      <c r="W326" s="14">
        <v>52253</v>
      </c>
      <c r="X326" s="14">
        <v>8285</v>
      </c>
      <c r="Y326" s="14" t="s">
        <v>7665</v>
      </c>
      <c r="Z326" s="14" t="s">
        <v>7666</v>
      </c>
      <c r="AA326" s="14" t="s">
        <v>1086</v>
      </c>
      <c r="AB326" s="14" t="s">
        <v>1072</v>
      </c>
      <c r="AC326" s="14" t="s">
        <v>7665</v>
      </c>
      <c r="AD326" s="14" t="s">
        <v>7666</v>
      </c>
      <c r="AE326" s="14">
        <v>8724</v>
      </c>
      <c r="AF326" s="15" t="s">
        <v>7665</v>
      </c>
      <c r="AG326" s="14">
        <v>5904</v>
      </c>
      <c r="AH326" s="14" t="s">
        <v>7665</v>
      </c>
    </row>
    <row r="327" spans="1:34" x14ac:dyDescent="0.25">
      <c r="A327" s="10" t="s">
        <v>7662</v>
      </c>
      <c r="B327" s="16" t="s">
        <v>7664</v>
      </c>
      <c r="C327" s="12">
        <v>27658</v>
      </c>
      <c r="D327" s="10" t="str">
        <f t="shared" si="15"/>
        <v>Doug</v>
      </c>
      <c r="E327" s="10" t="str">
        <f t="shared" si="16"/>
        <v>Davis</v>
      </c>
      <c r="F327" s="10" t="s">
        <v>1092</v>
      </c>
      <c r="G327" s="10" t="str">
        <f t="shared" si="17"/>
        <v/>
      </c>
      <c r="H327" s="10" t="s">
        <v>14</v>
      </c>
      <c r="I327" s="13">
        <v>1244</v>
      </c>
      <c r="J327" s="10">
        <v>150277</v>
      </c>
      <c r="K327" s="14"/>
      <c r="L327" s="14">
        <v>21532</v>
      </c>
      <c r="M327" s="14" t="s">
        <v>7664</v>
      </c>
      <c r="N327" s="14"/>
      <c r="O327" s="14" t="s">
        <v>7663</v>
      </c>
      <c r="P327" s="14" t="s">
        <v>7662</v>
      </c>
      <c r="Q327" s="14"/>
      <c r="R327" s="14"/>
      <c r="S327" s="14"/>
      <c r="T327" s="14"/>
      <c r="U327" s="14"/>
      <c r="V327" s="14" t="s">
        <v>7661</v>
      </c>
      <c r="W327" s="14">
        <v>1258</v>
      </c>
      <c r="X327" s="14"/>
      <c r="Y327" s="14"/>
      <c r="Z327" s="14"/>
      <c r="AA327" s="14" t="s">
        <v>1072</v>
      </c>
      <c r="AB327" s="14" t="s">
        <v>1072</v>
      </c>
      <c r="AC327" s="14"/>
      <c r="AD327" s="14" t="s">
        <v>7660</v>
      </c>
      <c r="AE327" s="14"/>
      <c r="AF327" s="15" t="s">
        <v>1065</v>
      </c>
      <c r="AG327" s="14" t="s">
        <v>1065</v>
      </c>
      <c r="AH327" s="14" t="s">
        <v>1065</v>
      </c>
    </row>
    <row r="328" spans="1:34" x14ac:dyDescent="0.25">
      <c r="A328" s="10" t="s">
        <v>7658</v>
      </c>
      <c r="B328" s="16" t="s">
        <v>7655</v>
      </c>
      <c r="C328" s="12">
        <v>31858</v>
      </c>
      <c r="D328" s="10" t="str">
        <f t="shared" si="15"/>
        <v>Ike</v>
      </c>
      <c r="E328" s="10" t="str">
        <f t="shared" si="16"/>
        <v>Davis</v>
      </c>
      <c r="F328" s="10" t="s">
        <v>1084</v>
      </c>
      <c r="G328" s="10" t="str">
        <f t="shared" si="17"/>
        <v>AL</v>
      </c>
      <c r="H328" s="10" t="s">
        <v>68</v>
      </c>
      <c r="I328" s="13">
        <v>8433</v>
      </c>
      <c r="J328" s="10">
        <v>477195</v>
      </c>
      <c r="K328" s="14" t="s">
        <v>7655</v>
      </c>
      <c r="L328" s="14">
        <v>1666191</v>
      </c>
      <c r="M328" s="14" t="s">
        <v>7655</v>
      </c>
      <c r="N328" s="14"/>
      <c r="O328" s="14" t="s">
        <v>7659</v>
      </c>
      <c r="P328" s="14" t="s">
        <v>7658</v>
      </c>
      <c r="Q328" s="14">
        <v>8666</v>
      </c>
      <c r="R328" s="14" t="s">
        <v>7655</v>
      </c>
      <c r="S328" s="14">
        <v>30532</v>
      </c>
      <c r="T328" s="14" t="s">
        <v>7655</v>
      </c>
      <c r="U328" s="14" t="s">
        <v>7655</v>
      </c>
      <c r="V328" s="14" t="s">
        <v>7657</v>
      </c>
      <c r="W328" s="14">
        <v>57778</v>
      </c>
      <c r="X328" s="14">
        <v>8666</v>
      </c>
      <c r="Y328" s="14" t="s">
        <v>7655</v>
      </c>
      <c r="Z328" s="14" t="s">
        <v>7656</v>
      </c>
      <c r="AA328" s="14" t="s">
        <v>1086</v>
      </c>
      <c r="AB328" s="14" t="s">
        <v>1086</v>
      </c>
      <c r="AC328" s="14" t="s">
        <v>7655</v>
      </c>
      <c r="AD328" s="14" t="s">
        <v>7656</v>
      </c>
      <c r="AE328" s="14">
        <v>10477</v>
      </c>
      <c r="AF328" s="15" t="s">
        <v>7655</v>
      </c>
      <c r="AG328" s="14">
        <v>11406</v>
      </c>
      <c r="AH328" s="14" t="s">
        <v>7655</v>
      </c>
    </row>
    <row r="329" spans="1:34" x14ac:dyDescent="0.25">
      <c r="A329" s="10" t="s">
        <v>7653</v>
      </c>
      <c r="B329" s="16" t="s">
        <v>7650</v>
      </c>
      <c r="C329" s="12">
        <v>32132</v>
      </c>
      <c r="D329" s="10" t="str">
        <f t="shared" si="15"/>
        <v>Khris</v>
      </c>
      <c r="E329" s="10" t="str">
        <f t="shared" si="16"/>
        <v>Davis</v>
      </c>
      <c r="F329" s="10" t="s">
        <v>1866</v>
      </c>
      <c r="G329" s="10" t="str">
        <f t="shared" si="17"/>
        <v>NL</v>
      </c>
      <c r="H329" s="10" t="s">
        <v>31</v>
      </c>
      <c r="I329" s="13">
        <v>9112</v>
      </c>
      <c r="J329" s="10">
        <v>501981</v>
      </c>
      <c r="K329" s="14" t="s">
        <v>7650</v>
      </c>
      <c r="L329" s="14">
        <v>1813268</v>
      </c>
      <c r="M329" s="14" t="s">
        <v>7650</v>
      </c>
      <c r="N329" s="14"/>
      <c r="O329" s="14" t="s">
        <v>7654</v>
      </c>
      <c r="P329" s="14" t="s">
        <v>7653</v>
      </c>
      <c r="Q329" s="14">
        <v>9351</v>
      </c>
      <c r="R329" s="14" t="s">
        <v>7650</v>
      </c>
      <c r="S329" s="14">
        <v>31478</v>
      </c>
      <c r="T329" s="14" t="s">
        <v>7650</v>
      </c>
      <c r="U329" s="14" t="s">
        <v>7650</v>
      </c>
      <c r="V329" s="14" t="s">
        <v>7652</v>
      </c>
      <c r="W329" s="14">
        <v>59265</v>
      </c>
      <c r="X329" s="14">
        <v>9351</v>
      </c>
      <c r="Y329" s="14" t="s">
        <v>7650</v>
      </c>
      <c r="Z329" s="14" t="s">
        <v>7651</v>
      </c>
      <c r="AA329" s="14" t="s">
        <v>1072</v>
      </c>
      <c r="AB329" s="14" t="s">
        <v>1072</v>
      </c>
      <c r="AC329" s="14" t="s">
        <v>7650</v>
      </c>
      <c r="AD329" s="14" t="s">
        <v>7651</v>
      </c>
      <c r="AE329" s="14">
        <v>11664</v>
      </c>
      <c r="AF329" s="15" t="s">
        <v>7650</v>
      </c>
      <c r="AG329" s="14">
        <v>14038</v>
      </c>
      <c r="AH329" s="14" t="s">
        <v>7650</v>
      </c>
    </row>
    <row r="330" spans="1:34" x14ac:dyDescent="0.25">
      <c r="A330" s="10" t="s">
        <v>7647</v>
      </c>
      <c r="B330" s="16" t="s">
        <v>7644</v>
      </c>
      <c r="C330" s="12">
        <v>29513</v>
      </c>
      <c r="D330" s="10" t="str">
        <f t="shared" si="15"/>
        <v>Rajai</v>
      </c>
      <c r="E330" s="10" t="str">
        <f t="shared" si="16"/>
        <v>Davis</v>
      </c>
      <c r="F330" s="10" t="s">
        <v>1067</v>
      </c>
      <c r="G330" s="10" t="str">
        <f t="shared" si="17"/>
        <v>AL</v>
      </c>
      <c r="H330" s="10" t="s">
        <v>31</v>
      </c>
      <c r="I330" s="13">
        <v>3708</v>
      </c>
      <c r="J330" s="10">
        <v>434658</v>
      </c>
      <c r="K330" s="14" t="s">
        <v>7644</v>
      </c>
      <c r="L330" s="14">
        <v>533048</v>
      </c>
      <c r="M330" s="14" t="s">
        <v>7644</v>
      </c>
      <c r="N330" s="14" t="s">
        <v>7649</v>
      </c>
      <c r="O330" s="14" t="s">
        <v>7648</v>
      </c>
      <c r="P330" s="14" t="s">
        <v>7647</v>
      </c>
      <c r="Q330" s="14">
        <v>7835</v>
      </c>
      <c r="R330" s="14" t="s">
        <v>7644</v>
      </c>
      <c r="S330" s="14">
        <v>28545</v>
      </c>
      <c r="T330" s="14" t="s">
        <v>7644</v>
      </c>
      <c r="U330" s="14" t="s">
        <v>7644</v>
      </c>
      <c r="V330" s="14" t="s">
        <v>7646</v>
      </c>
      <c r="W330" s="14">
        <v>34484</v>
      </c>
      <c r="X330" s="14">
        <v>7835</v>
      </c>
      <c r="Y330" s="14" t="s">
        <v>7644</v>
      </c>
      <c r="Z330" s="14" t="s">
        <v>7645</v>
      </c>
      <c r="AA330" s="14" t="s">
        <v>1072</v>
      </c>
      <c r="AB330" s="14" t="s">
        <v>1072</v>
      </c>
      <c r="AC330" s="14" t="s">
        <v>7644</v>
      </c>
      <c r="AD330" s="14" t="s">
        <v>7645</v>
      </c>
      <c r="AE330" s="14">
        <v>8387</v>
      </c>
      <c r="AF330" s="15" t="s">
        <v>7644</v>
      </c>
      <c r="AG330" s="14">
        <v>5310</v>
      </c>
      <c r="AH330" s="14" t="s">
        <v>7644</v>
      </c>
    </row>
    <row r="331" spans="1:34" x14ac:dyDescent="0.25">
      <c r="A331" s="10" t="s">
        <v>7641</v>
      </c>
      <c r="B331" s="16" t="s">
        <v>7638</v>
      </c>
      <c r="C331" s="12">
        <v>31297</v>
      </c>
      <c r="D331" s="10" t="str">
        <f t="shared" si="15"/>
        <v>Wade</v>
      </c>
      <c r="E331" s="10" t="str">
        <f t="shared" si="16"/>
        <v>Davis</v>
      </c>
      <c r="F331" s="10" t="s">
        <v>1156</v>
      </c>
      <c r="G331" s="10" t="str">
        <f t="shared" si="17"/>
        <v>AL</v>
      </c>
      <c r="H331" s="10" t="s">
        <v>14</v>
      </c>
      <c r="I331" s="13">
        <v>7441</v>
      </c>
      <c r="J331" s="10">
        <v>451584</v>
      </c>
      <c r="K331" s="14" t="s">
        <v>7638</v>
      </c>
      <c r="L331" s="14">
        <v>1231630</v>
      </c>
      <c r="M331" s="14" t="s">
        <v>7638</v>
      </c>
      <c r="N331" s="14" t="s">
        <v>7643</v>
      </c>
      <c r="O331" s="14" t="s">
        <v>7642</v>
      </c>
      <c r="P331" s="14" t="s">
        <v>7641</v>
      </c>
      <c r="Q331" s="14">
        <v>8174</v>
      </c>
      <c r="R331" s="14" t="s">
        <v>7638</v>
      </c>
      <c r="S331" s="14">
        <v>28957</v>
      </c>
      <c r="T331" s="14" t="s">
        <v>7638</v>
      </c>
      <c r="U331" s="14"/>
      <c r="V331" s="14" t="s">
        <v>7640</v>
      </c>
      <c r="W331" s="14">
        <v>47360</v>
      </c>
      <c r="X331" s="14">
        <v>8174</v>
      </c>
      <c r="Y331" s="14" t="s">
        <v>7638</v>
      </c>
      <c r="Z331" s="14" t="s">
        <v>7639</v>
      </c>
      <c r="AA331" s="14" t="s">
        <v>1072</v>
      </c>
      <c r="AB331" s="14" t="s">
        <v>1072</v>
      </c>
      <c r="AC331" s="14" t="s">
        <v>7638</v>
      </c>
      <c r="AD331" s="14" t="s">
        <v>7639</v>
      </c>
      <c r="AE331" s="14">
        <v>9256</v>
      </c>
      <c r="AF331" s="15" t="s">
        <v>7638</v>
      </c>
      <c r="AG331" s="14">
        <v>6290</v>
      </c>
      <c r="AH331" s="14" t="s">
        <v>7638</v>
      </c>
    </row>
    <row r="332" spans="1:34" x14ac:dyDescent="0.25">
      <c r="A332" s="10" t="s">
        <v>7635</v>
      </c>
      <c r="B332" s="16" t="s">
        <v>7632</v>
      </c>
      <c r="C332" s="12">
        <v>30783</v>
      </c>
      <c r="D332" s="10" t="str">
        <f t="shared" si="15"/>
        <v>Alejandro</v>
      </c>
      <c r="E332" s="10" t="str">
        <f t="shared" si="16"/>
        <v>De Aza</v>
      </c>
      <c r="F332" s="18" t="s">
        <v>1181</v>
      </c>
      <c r="G332" s="10" t="str">
        <f t="shared" si="17"/>
        <v>AL</v>
      </c>
      <c r="H332" s="10" t="s">
        <v>31</v>
      </c>
      <c r="I332" s="13">
        <v>3371</v>
      </c>
      <c r="J332" s="10">
        <v>457477</v>
      </c>
      <c r="K332" s="14" t="s">
        <v>7632</v>
      </c>
      <c r="L332" s="14">
        <v>1104254</v>
      </c>
      <c r="M332" s="14" t="s">
        <v>7632</v>
      </c>
      <c r="N332" s="14" t="s">
        <v>7637</v>
      </c>
      <c r="O332" s="14" t="s">
        <v>7636</v>
      </c>
      <c r="P332" s="14" t="s">
        <v>7635</v>
      </c>
      <c r="Q332" s="14">
        <v>7996</v>
      </c>
      <c r="R332" s="14" t="s">
        <v>7632</v>
      </c>
      <c r="S332" s="14">
        <v>28728</v>
      </c>
      <c r="T332" s="14" t="s">
        <v>7632</v>
      </c>
      <c r="U332" s="14" t="s">
        <v>7632</v>
      </c>
      <c r="V332" s="14" t="s">
        <v>7634</v>
      </c>
      <c r="W332" s="14">
        <v>45858</v>
      </c>
      <c r="X332" s="14">
        <v>7996</v>
      </c>
      <c r="Y332" s="14" t="s">
        <v>7632</v>
      </c>
      <c r="Z332" s="14" t="s">
        <v>7633</v>
      </c>
      <c r="AA332" s="14" t="s">
        <v>1086</v>
      </c>
      <c r="AB332" s="14" t="s">
        <v>1086</v>
      </c>
      <c r="AC332" s="14" t="s">
        <v>7632</v>
      </c>
      <c r="AD332" s="14" t="s">
        <v>7633</v>
      </c>
      <c r="AE332" s="14">
        <v>9188</v>
      </c>
      <c r="AF332" s="15" t="s">
        <v>7632</v>
      </c>
      <c r="AG332" s="14">
        <v>5905</v>
      </c>
      <c r="AH332" s="14" t="s">
        <v>7632</v>
      </c>
    </row>
    <row r="333" spans="1:34" x14ac:dyDescent="0.25">
      <c r="A333" s="10" t="s">
        <v>7630</v>
      </c>
      <c r="B333" s="16" t="s">
        <v>7627</v>
      </c>
      <c r="C333" s="12">
        <v>32927</v>
      </c>
      <c r="D333" s="10" t="str">
        <f t="shared" si="15"/>
        <v>Jaff</v>
      </c>
      <c r="E333" s="10" t="str">
        <f t="shared" si="16"/>
        <v>Decker</v>
      </c>
      <c r="F333" s="10" t="s">
        <v>81</v>
      </c>
      <c r="G333" s="10" t="str">
        <f t="shared" si="17"/>
        <v>NL</v>
      </c>
      <c r="H333" s="10" t="s">
        <v>31</v>
      </c>
      <c r="I333" s="13">
        <v>7945</v>
      </c>
      <c r="J333" s="10">
        <v>543094</v>
      </c>
      <c r="K333" s="14" t="s">
        <v>7627</v>
      </c>
      <c r="L333" s="14">
        <v>1717002</v>
      </c>
      <c r="M333" s="14" t="s">
        <v>7627</v>
      </c>
      <c r="N333" s="14"/>
      <c r="O333" s="14" t="s">
        <v>7631</v>
      </c>
      <c r="P333" s="14" t="s">
        <v>7630</v>
      </c>
      <c r="Q333" s="14">
        <v>9432</v>
      </c>
      <c r="R333" s="14"/>
      <c r="S333" s="14">
        <v>31259</v>
      </c>
      <c r="T333" s="14" t="s">
        <v>7627</v>
      </c>
      <c r="U333" s="14" t="s">
        <v>7627</v>
      </c>
      <c r="V333" s="14" t="s">
        <v>7629</v>
      </c>
      <c r="W333" s="14">
        <v>57781</v>
      </c>
      <c r="X333" s="14">
        <v>9432</v>
      </c>
      <c r="Y333" s="14" t="s">
        <v>7627</v>
      </c>
      <c r="Z333" s="14" t="s">
        <v>7628</v>
      </c>
      <c r="AA333" s="14" t="s">
        <v>1086</v>
      </c>
      <c r="AB333" s="14" t="s">
        <v>1086</v>
      </c>
      <c r="AC333" s="14" t="s">
        <v>7627</v>
      </c>
      <c r="AD333" s="14" t="s">
        <v>7628</v>
      </c>
      <c r="AE333" s="14"/>
      <c r="AF333" s="15" t="s">
        <v>7627</v>
      </c>
      <c r="AG333" s="14">
        <v>13880</v>
      </c>
      <c r="AH333" s="14" t="s">
        <v>7627</v>
      </c>
    </row>
    <row r="334" spans="1:34" x14ac:dyDescent="0.25">
      <c r="A334" s="10" t="s">
        <v>7624</v>
      </c>
      <c r="B334" s="16" t="s">
        <v>7621</v>
      </c>
      <c r="C334" s="12">
        <v>30499</v>
      </c>
      <c r="D334" s="10" t="str">
        <f t="shared" si="15"/>
        <v>Samuel</v>
      </c>
      <c r="E334" s="10" t="str">
        <f t="shared" si="16"/>
        <v>Deduno</v>
      </c>
      <c r="F334" s="10" t="s">
        <v>72</v>
      </c>
      <c r="G334" s="10" t="str">
        <f t="shared" si="17"/>
        <v>AL</v>
      </c>
      <c r="H334" s="10" t="s">
        <v>14</v>
      </c>
      <c r="I334" s="13">
        <v>5285</v>
      </c>
      <c r="J334" s="10">
        <v>465679</v>
      </c>
      <c r="K334" s="14" t="s">
        <v>7621</v>
      </c>
      <c r="L334" s="14">
        <v>1654378</v>
      </c>
      <c r="M334" s="14" t="s">
        <v>7621</v>
      </c>
      <c r="N334" s="14" t="s">
        <v>7626</v>
      </c>
      <c r="O334" s="14" t="s">
        <v>7625</v>
      </c>
      <c r="P334" s="14" t="s">
        <v>7624</v>
      </c>
      <c r="Q334" s="14">
        <v>8604</v>
      </c>
      <c r="R334" s="14" t="s">
        <v>7621</v>
      </c>
      <c r="S334" s="14">
        <v>30076</v>
      </c>
      <c r="T334" s="14" t="s">
        <v>7621</v>
      </c>
      <c r="U334" s="14"/>
      <c r="V334" s="14" t="s">
        <v>7623</v>
      </c>
      <c r="W334" s="14">
        <v>45902</v>
      </c>
      <c r="X334" s="14">
        <v>8604</v>
      </c>
      <c r="Y334" s="14" t="s">
        <v>7621</v>
      </c>
      <c r="Z334" s="14" t="s">
        <v>7622</v>
      </c>
      <c r="AA334" s="14" t="s">
        <v>1072</v>
      </c>
      <c r="AB334" s="14" t="s">
        <v>1072</v>
      </c>
      <c r="AC334" s="14"/>
      <c r="AD334" s="14" t="s">
        <v>7622</v>
      </c>
      <c r="AE334" s="14"/>
      <c r="AF334" s="15" t="s">
        <v>7621</v>
      </c>
      <c r="AG334" s="14">
        <v>8100</v>
      </c>
      <c r="AH334" s="14" t="s">
        <v>7621</v>
      </c>
    </row>
    <row r="335" spans="1:34" x14ac:dyDescent="0.25">
      <c r="A335" s="10" t="s">
        <v>7619</v>
      </c>
      <c r="B335" s="16" t="s">
        <v>7616</v>
      </c>
      <c r="C335" s="12">
        <v>32071</v>
      </c>
      <c r="D335" s="10" t="str">
        <f t="shared" si="15"/>
        <v>Justin</v>
      </c>
      <c r="E335" s="10" t="str">
        <f t="shared" si="16"/>
        <v>De Fratus</v>
      </c>
      <c r="F335" s="10" t="s">
        <v>43</v>
      </c>
      <c r="G335" s="10" t="str">
        <f t="shared" si="17"/>
        <v>NL</v>
      </c>
      <c r="H335" s="10" t="s">
        <v>14</v>
      </c>
      <c r="I335" s="13">
        <v>4955</v>
      </c>
      <c r="J335" s="10">
        <v>518603</v>
      </c>
      <c r="K335" s="14" t="s">
        <v>7616</v>
      </c>
      <c r="L335" s="14">
        <v>1784923</v>
      </c>
      <c r="M335" s="14" t="s">
        <v>7616</v>
      </c>
      <c r="N335" s="14"/>
      <c r="O335" s="14" t="s">
        <v>7620</v>
      </c>
      <c r="P335" s="14" t="s">
        <v>7619</v>
      </c>
      <c r="Q335" s="14">
        <v>9085</v>
      </c>
      <c r="R335" s="14" t="s">
        <v>7616</v>
      </c>
      <c r="S335" s="14">
        <v>30976</v>
      </c>
      <c r="T335" s="14" t="s">
        <v>7616</v>
      </c>
      <c r="U335" s="14"/>
      <c r="V335" s="14" t="s">
        <v>7618</v>
      </c>
      <c r="W335" s="14">
        <v>55795</v>
      </c>
      <c r="X335" s="14">
        <v>9085</v>
      </c>
      <c r="Y335" s="14" t="s">
        <v>7616</v>
      </c>
      <c r="Z335" s="14" t="s">
        <v>7617</v>
      </c>
      <c r="AA335" s="14" t="s">
        <v>1079</v>
      </c>
      <c r="AB335" s="14" t="s">
        <v>1072</v>
      </c>
      <c r="AC335" s="14" t="s">
        <v>7616</v>
      </c>
      <c r="AD335" s="14" t="s">
        <v>7617</v>
      </c>
      <c r="AE335" s="14">
        <v>11687</v>
      </c>
      <c r="AF335" s="15" t="s">
        <v>7616</v>
      </c>
      <c r="AG335" s="14">
        <v>13179</v>
      </c>
      <c r="AH335" s="14" t="s">
        <v>7616</v>
      </c>
    </row>
    <row r="336" spans="1:34" x14ac:dyDescent="0.25">
      <c r="A336" s="10" t="s">
        <v>7615</v>
      </c>
      <c r="B336" s="16" t="s">
        <v>7609</v>
      </c>
      <c r="C336" s="12">
        <v>32313</v>
      </c>
      <c r="D336" s="10" t="str">
        <f t="shared" si="15"/>
        <v>Jacob</v>
      </c>
      <c r="E336" s="10" t="str">
        <f t="shared" si="16"/>
        <v>deGrom</v>
      </c>
      <c r="F336" s="10" t="s">
        <v>49</v>
      </c>
      <c r="G336" s="10" t="str">
        <f t="shared" si="17"/>
        <v>NL</v>
      </c>
      <c r="H336" s="10" t="s">
        <v>14</v>
      </c>
      <c r="I336" s="13">
        <v>10954</v>
      </c>
      <c r="J336" s="10">
        <v>594798</v>
      </c>
      <c r="K336" s="14" t="s">
        <v>7609</v>
      </c>
      <c r="L336" s="14">
        <v>2044508</v>
      </c>
      <c r="M336" s="14" t="s">
        <v>7609</v>
      </c>
      <c r="N336" s="14"/>
      <c r="O336" s="14" t="s">
        <v>7614</v>
      </c>
      <c r="P336" s="14" t="s">
        <v>7613</v>
      </c>
      <c r="Q336" s="14">
        <v>9701</v>
      </c>
      <c r="R336" s="14" t="s">
        <v>7609</v>
      </c>
      <c r="S336" s="14">
        <v>32796</v>
      </c>
      <c r="T336" s="14" t="s">
        <v>7609</v>
      </c>
      <c r="U336" s="14"/>
      <c r="V336" s="14" t="s">
        <v>7612</v>
      </c>
      <c r="W336" s="14">
        <v>67740</v>
      </c>
      <c r="X336" s="14">
        <v>9701</v>
      </c>
      <c r="Y336" s="14" t="s">
        <v>7609</v>
      </c>
      <c r="Z336" s="14" t="s">
        <v>7610</v>
      </c>
      <c r="AA336" s="14" t="s">
        <v>1086</v>
      </c>
      <c r="AB336" s="14" t="s">
        <v>1072</v>
      </c>
      <c r="AC336" s="14" t="s">
        <v>7611</v>
      </c>
      <c r="AD336" s="14" t="s">
        <v>7610</v>
      </c>
      <c r="AE336" s="14">
        <v>12854</v>
      </c>
      <c r="AF336" s="15" t="s">
        <v>7609</v>
      </c>
      <c r="AG336" s="14">
        <v>52859</v>
      </c>
      <c r="AH336" s="14" t="s">
        <v>7609</v>
      </c>
    </row>
    <row r="337" spans="1:34" x14ac:dyDescent="0.25">
      <c r="A337" s="10" t="s">
        <v>7606</v>
      </c>
      <c r="B337" s="16" t="s">
        <v>7603</v>
      </c>
      <c r="C337" s="12">
        <v>29209</v>
      </c>
      <c r="D337" s="10" t="str">
        <f t="shared" si="15"/>
        <v>David</v>
      </c>
      <c r="E337" s="10" t="str">
        <f t="shared" si="16"/>
        <v>DeJesus</v>
      </c>
      <c r="F337" s="10" t="s">
        <v>2198</v>
      </c>
      <c r="G337" s="10" t="str">
        <f t="shared" si="17"/>
        <v>AL</v>
      </c>
      <c r="H337" s="10" t="s">
        <v>31</v>
      </c>
      <c r="I337" s="13">
        <v>1825</v>
      </c>
      <c r="J337" s="10">
        <v>430203</v>
      </c>
      <c r="K337" s="14" t="s">
        <v>7603</v>
      </c>
      <c r="L337" s="14">
        <v>392080</v>
      </c>
      <c r="M337" s="14" t="s">
        <v>7603</v>
      </c>
      <c r="N337" s="14" t="s">
        <v>7608</v>
      </c>
      <c r="O337" s="14" t="s">
        <v>7607</v>
      </c>
      <c r="P337" s="14" t="s">
        <v>7606</v>
      </c>
      <c r="Q337" s="14">
        <v>7232</v>
      </c>
      <c r="R337" s="14" t="s">
        <v>7603</v>
      </c>
      <c r="S337" s="14">
        <v>5799</v>
      </c>
      <c r="T337" s="14" t="s">
        <v>7603</v>
      </c>
      <c r="U337" s="14" t="s">
        <v>7603</v>
      </c>
      <c r="V337" s="14" t="s">
        <v>7605</v>
      </c>
      <c r="W337" s="14">
        <v>31730</v>
      </c>
      <c r="X337" s="14">
        <v>7232</v>
      </c>
      <c r="Y337" s="14" t="s">
        <v>7603</v>
      </c>
      <c r="Z337" s="14" t="s">
        <v>7604</v>
      </c>
      <c r="AA337" s="14" t="s">
        <v>1086</v>
      </c>
      <c r="AB337" s="14" t="s">
        <v>1086</v>
      </c>
      <c r="AC337" s="14" t="s">
        <v>7603</v>
      </c>
      <c r="AD337" s="14" t="s">
        <v>7604</v>
      </c>
      <c r="AE337" s="14">
        <v>7347</v>
      </c>
      <c r="AF337" s="15" t="s">
        <v>7603</v>
      </c>
      <c r="AG337" s="14">
        <v>5128</v>
      </c>
      <c r="AH337" s="14" t="s">
        <v>7603</v>
      </c>
    </row>
    <row r="338" spans="1:34" x14ac:dyDescent="0.25">
      <c r="A338" s="10" t="s">
        <v>7600</v>
      </c>
      <c r="B338" s="16" t="s">
        <v>7596</v>
      </c>
      <c r="C338" s="12">
        <v>31898</v>
      </c>
      <c r="D338" s="10" t="str">
        <f t="shared" si="15"/>
        <v>Ivan</v>
      </c>
      <c r="E338" s="10" t="str">
        <f t="shared" si="16"/>
        <v>De Jesus</v>
      </c>
      <c r="F338" s="10" t="s">
        <v>1181</v>
      </c>
      <c r="G338" s="10" t="str">
        <f t="shared" si="17"/>
        <v>AL</v>
      </c>
      <c r="H338" s="10" t="s">
        <v>73</v>
      </c>
      <c r="I338" s="13">
        <v>9886</v>
      </c>
      <c r="J338" s="10">
        <v>474443</v>
      </c>
      <c r="K338" s="14" t="s">
        <v>7596</v>
      </c>
      <c r="L338" s="14">
        <v>1098914</v>
      </c>
      <c r="M338" s="14" t="s">
        <v>7596</v>
      </c>
      <c r="N338" s="14" t="s">
        <v>7602</v>
      </c>
      <c r="O338" s="14" t="s">
        <v>7601</v>
      </c>
      <c r="P338" s="14" t="s">
        <v>7600</v>
      </c>
      <c r="Q338" s="14">
        <v>8885</v>
      </c>
      <c r="R338" s="14" t="s">
        <v>7596</v>
      </c>
      <c r="S338" s="14">
        <v>30020</v>
      </c>
      <c r="T338" s="14" t="s">
        <v>7596</v>
      </c>
      <c r="U338" s="14"/>
      <c r="V338" s="14" t="s">
        <v>7599</v>
      </c>
      <c r="W338" s="14">
        <v>45862</v>
      </c>
      <c r="X338" s="14">
        <v>8885</v>
      </c>
      <c r="Y338" s="14" t="s">
        <v>7598</v>
      </c>
      <c r="Z338" s="14"/>
      <c r="AA338" s="14" t="s">
        <v>1072</v>
      </c>
      <c r="AB338" s="14" t="s">
        <v>1072</v>
      </c>
      <c r="AC338" s="14"/>
      <c r="AD338" s="14" t="s">
        <v>7597</v>
      </c>
      <c r="AE338" s="14"/>
      <c r="AF338" s="15" t="s">
        <v>7596</v>
      </c>
      <c r="AG338" s="14">
        <v>13044</v>
      </c>
      <c r="AH338" s="14" t="s">
        <v>1065</v>
      </c>
    </row>
    <row r="339" spans="1:34" x14ac:dyDescent="0.25">
      <c r="A339" s="10" t="s">
        <v>7594</v>
      </c>
      <c r="B339" s="16" t="s">
        <v>7591</v>
      </c>
      <c r="C339" s="12">
        <v>30514</v>
      </c>
      <c r="D339" s="10" t="str">
        <f t="shared" si="15"/>
        <v>Steve</v>
      </c>
      <c r="E339" s="10" t="str">
        <f t="shared" si="16"/>
        <v>Delabar</v>
      </c>
      <c r="F339" s="10" t="s">
        <v>1510</v>
      </c>
      <c r="G339" s="10" t="str">
        <f t="shared" si="17"/>
        <v>AL</v>
      </c>
      <c r="H339" s="10" t="s">
        <v>14</v>
      </c>
      <c r="I339" s="13">
        <v>11827</v>
      </c>
      <c r="J339" s="10">
        <v>447755</v>
      </c>
      <c r="K339" s="14" t="s">
        <v>7591</v>
      </c>
      <c r="L339" s="14">
        <v>1895303</v>
      </c>
      <c r="M339" s="14" t="s">
        <v>7591</v>
      </c>
      <c r="N339" s="14"/>
      <c r="O339" s="14" t="s">
        <v>7595</v>
      </c>
      <c r="P339" s="14" t="s">
        <v>7594</v>
      </c>
      <c r="Q339" s="14">
        <v>9066</v>
      </c>
      <c r="R339" s="14" t="s">
        <v>7591</v>
      </c>
      <c r="S339" s="14">
        <v>32026</v>
      </c>
      <c r="T339" s="14" t="s">
        <v>7591</v>
      </c>
      <c r="U339" s="14"/>
      <c r="V339" s="14" t="s">
        <v>7593</v>
      </c>
      <c r="W339" s="14">
        <v>45913</v>
      </c>
      <c r="X339" s="14">
        <v>9066</v>
      </c>
      <c r="Y339" s="14" t="s">
        <v>7591</v>
      </c>
      <c r="Z339" s="14" t="s">
        <v>7592</v>
      </c>
      <c r="AA339" s="14" t="s">
        <v>1072</v>
      </c>
      <c r="AB339" s="14" t="s">
        <v>1072</v>
      </c>
      <c r="AC339" s="14"/>
      <c r="AD339" s="14" t="s">
        <v>7592</v>
      </c>
      <c r="AE339" s="14"/>
      <c r="AF339" s="15" t="s">
        <v>7591</v>
      </c>
      <c r="AG339" s="14">
        <v>15231</v>
      </c>
      <c r="AH339" s="14" t="s">
        <v>7591</v>
      </c>
    </row>
    <row r="340" spans="1:34" x14ac:dyDescent="0.25">
      <c r="A340" s="10" t="s">
        <v>7588</v>
      </c>
      <c r="B340" s="16" t="s">
        <v>7590</v>
      </c>
      <c r="C340" s="12">
        <v>30348</v>
      </c>
      <c r="D340" s="10" t="str">
        <f t="shared" si="15"/>
        <v>Dane</v>
      </c>
      <c r="E340" s="10" t="str">
        <f t="shared" si="16"/>
        <v>de la Rosa</v>
      </c>
      <c r="F340" s="10" t="s">
        <v>1092</v>
      </c>
      <c r="G340" s="10" t="str">
        <f t="shared" si="17"/>
        <v/>
      </c>
      <c r="H340" s="10" t="s">
        <v>14</v>
      </c>
      <c r="I340" s="13">
        <v>10095</v>
      </c>
      <c r="J340" s="10">
        <v>451773</v>
      </c>
      <c r="K340" s="14" t="s">
        <v>7586</v>
      </c>
      <c r="L340" s="14">
        <v>1784974</v>
      </c>
      <c r="M340" s="14" t="s">
        <v>7586</v>
      </c>
      <c r="N340" s="14"/>
      <c r="O340" s="14" t="s">
        <v>7589</v>
      </c>
      <c r="P340" s="14" t="s">
        <v>7588</v>
      </c>
      <c r="Q340" s="14">
        <v>8994</v>
      </c>
      <c r="R340" s="14" t="s">
        <v>7586</v>
      </c>
      <c r="S340" s="14">
        <v>30978</v>
      </c>
      <c r="T340" s="14" t="s">
        <v>7586</v>
      </c>
      <c r="U340" s="14"/>
      <c r="V340" s="14" t="s">
        <v>7587</v>
      </c>
      <c r="W340" s="14">
        <v>53182</v>
      </c>
      <c r="X340" s="14">
        <v>8994</v>
      </c>
      <c r="Y340" s="14" t="s">
        <v>7586</v>
      </c>
      <c r="Z340" s="14" t="s">
        <v>7585</v>
      </c>
      <c r="AA340" s="14" t="s">
        <v>1072</v>
      </c>
      <c r="AB340" s="14" t="s">
        <v>1072</v>
      </c>
      <c r="AC340" s="14"/>
      <c r="AD340" s="14" t="s">
        <v>7584</v>
      </c>
      <c r="AE340" s="14"/>
      <c r="AF340" s="15" t="s">
        <v>1065</v>
      </c>
      <c r="AG340" s="14" t="s">
        <v>1065</v>
      </c>
      <c r="AH340" s="14" t="s">
        <v>1065</v>
      </c>
    </row>
    <row r="341" spans="1:34" x14ac:dyDescent="0.25">
      <c r="A341" s="10" t="s">
        <v>7581</v>
      </c>
      <c r="B341" s="16" t="s">
        <v>7577</v>
      </c>
      <c r="C341" s="12">
        <v>32571</v>
      </c>
      <c r="D341" s="10" t="str">
        <f t="shared" si="15"/>
        <v>Rubby</v>
      </c>
      <c r="E341" s="10" t="str">
        <f t="shared" si="16"/>
        <v>de la Rosa</v>
      </c>
      <c r="F341" s="10" t="s">
        <v>1111</v>
      </c>
      <c r="G341" s="10" t="str">
        <f t="shared" si="17"/>
        <v>NL</v>
      </c>
      <c r="H341" s="10" t="s">
        <v>14</v>
      </c>
      <c r="I341" s="13">
        <v>3862</v>
      </c>
      <c r="J341" s="10">
        <v>523989</v>
      </c>
      <c r="K341" s="14" t="s">
        <v>7576</v>
      </c>
      <c r="L341" s="14">
        <v>1797923</v>
      </c>
      <c r="M341" s="14" t="s">
        <v>7576</v>
      </c>
      <c r="N341" s="14" t="s">
        <v>7583</v>
      </c>
      <c r="O341" s="14" t="s">
        <v>7582</v>
      </c>
      <c r="P341" s="14" t="s">
        <v>7581</v>
      </c>
      <c r="Q341" s="14">
        <v>8941</v>
      </c>
      <c r="R341" s="14" t="s">
        <v>7576</v>
      </c>
      <c r="S341" s="14">
        <v>31051</v>
      </c>
      <c r="T341" s="14" t="s">
        <v>7576</v>
      </c>
      <c r="U341" s="14"/>
      <c r="V341" s="14" t="s">
        <v>7580</v>
      </c>
      <c r="W341" s="14">
        <v>57608</v>
      </c>
      <c r="X341" s="14">
        <v>8941</v>
      </c>
      <c r="Y341" s="14" t="s">
        <v>7576</v>
      </c>
      <c r="Z341" s="14" t="s">
        <v>7579</v>
      </c>
      <c r="AA341" s="14" t="s">
        <v>1072</v>
      </c>
      <c r="AB341" s="14" t="s">
        <v>1072</v>
      </c>
      <c r="AC341" s="14" t="s">
        <v>7576</v>
      </c>
      <c r="AD341" s="14" t="s">
        <v>7578</v>
      </c>
      <c r="AE341" s="14">
        <v>11771</v>
      </c>
      <c r="AF341" s="15" t="s">
        <v>7577</v>
      </c>
      <c r="AG341" s="14">
        <v>13031</v>
      </c>
      <c r="AH341" s="14" t="s">
        <v>7576</v>
      </c>
    </row>
    <row r="342" spans="1:34" x14ac:dyDescent="0.25">
      <c r="A342" s="10" t="s">
        <v>7573</v>
      </c>
      <c r="B342" s="16" t="s">
        <v>7570</v>
      </c>
      <c r="C342" s="12">
        <v>32913</v>
      </c>
      <c r="D342" s="10" t="str">
        <f t="shared" si="15"/>
        <v>Randall</v>
      </c>
      <c r="E342" s="10" t="str">
        <f t="shared" si="16"/>
        <v>Delgado</v>
      </c>
      <c r="F342" s="10" t="s">
        <v>1111</v>
      </c>
      <c r="G342" s="10" t="str">
        <f t="shared" si="17"/>
        <v>NL</v>
      </c>
      <c r="H342" s="10" t="s">
        <v>14</v>
      </c>
      <c r="I342" s="13">
        <v>5985</v>
      </c>
      <c r="J342" s="10">
        <v>517414</v>
      </c>
      <c r="K342" s="14" t="s">
        <v>7570</v>
      </c>
      <c r="L342" s="14">
        <v>1753999</v>
      </c>
      <c r="M342" s="14" t="s">
        <v>7570</v>
      </c>
      <c r="N342" s="14" t="s">
        <v>7575</v>
      </c>
      <c r="O342" s="14" t="s">
        <v>7574</v>
      </c>
      <c r="P342" s="14" t="s">
        <v>7573</v>
      </c>
      <c r="Q342" s="14">
        <v>8847</v>
      </c>
      <c r="R342" s="14" t="s">
        <v>7570</v>
      </c>
      <c r="S342" s="14">
        <v>31093</v>
      </c>
      <c r="T342" s="14" t="s">
        <v>7570</v>
      </c>
      <c r="U342" s="14"/>
      <c r="V342" s="14" t="s">
        <v>7572</v>
      </c>
      <c r="W342" s="14">
        <v>57181</v>
      </c>
      <c r="X342" s="14">
        <v>8847</v>
      </c>
      <c r="Y342" s="14" t="s">
        <v>7570</v>
      </c>
      <c r="Z342" s="14" t="s">
        <v>7571</v>
      </c>
      <c r="AA342" s="14" t="s">
        <v>1072</v>
      </c>
      <c r="AB342" s="14" t="s">
        <v>1072</v>
      </c>
      <c r="AC342" s="14" t="s">
        <v>7570</v>
      </c>
      <c r="AD342" s="14" t="s">
        <v>7571</v>
      </c>
      <c r="AE342" s="14">
        <v>10796</v>
      </c>
      <c r="AF342" s="15" t="s">
        <v>7570</v>
      </c>
      <c r="AG342" s="14">
        <v>12920</v>
      </c>
      <c r="AH342" s="14" t="s">
        <v>7570</v>
      </c>
    </row>
    <row r="343" spans="1:34" x14ac:dyDescent="0.25">
      <c r="A343" s="10" t="s">
        <v>7567</v>
      </c>
      <c r="B343" s="16" t="s">
        <v>7565</v>
      </c>
      <c r="C343" s="12">
        <v>31458</v>
      </c>
      <c r="D343" s="10" t="str">
        <f t="shared" si="15"/>
        <v>Fautino</v>
      </c>
      <c r="E343" s="10" t="str">
        <f t="shared" si="16"/>
        <v>De Los Santos</v>
      </c>
      <c r="F343" s="10" t="s">
        <v>1254</v>
      </c>
      <c r="G343" s="10" t="str">
        <f t="shared" si="17"/>
        <v>NL</v>
      </c>
      <c r="H343" s="10" t="s">
        <v>14</v>
      </c>
      <c r="I343" s="13">
        <v>5841</v>
      </c>
      <c r="J343" s="10">
        <v>501745</v>
      </c>
      <c r="K343" s="14" t="s">
        <v>7565</v>
      </c>
      <c r="L343" s="14">
        <v>1602163</v>
      </c>
      <c r="M343" s="14" t="s">
        <v>7565</v>
      </c>
      <c r="N343" s="14" t="s">
        <v>7569</v>
      </c>
      <c r="O343" s="14" t="s">
        <v>7568</v>
      </c>
      <c r="P343" s="14" t="s">
        <v>7567</v>
      </c>
      <c r="Q343" s="14">
        <v>8936</v>
      </c>
      <c r="R343" s="14" t="s">
        <v>7565</v>
      </c>
      <c r="S343" s="14"/>
      <c r="T343" s="14"/>
      <c r="U343" s="14"/>
      <c r="V343" s="14" t="s">
        <v>7566</v>
      </c>
      <c r="W343" s="14">
        <v>50990</v>
      </c>
      <c r="X343" s="14">
        <v>8936</v>
      </c>
      <c r="Y343" s="14" t="s">
        <v>7565</v>
      </c>
      <c r="Z343" s="14"/>
      <c r="AA343" s="14" t="s">
        <v>1072</v>
      </c>
      <c r="AB343" s="14" t="s">
        <v>1072</v>
      </c>
      <c r="AC343" s="14"/>
      <c r="AD343" s="14" t="s">
        <v>7564</v>
      </c>
      <c r="AE343" s="14"/>
      <c r="AF343" s="15" t="s">
        <v>1065</v>
      </c>
      <c r="AG343" s="14" t="s">
        <v>1065</v>
      </c>
      <c r="AH343" s="14" t="s">
        <v>1065</v>
      </c>
    </row>
    <row r="344" spans="1:34" x14ac:dyDescent="0.25">
      <c r="A344" s="10" t="s">
        <v>7561</v>
      </c>
      <c r="B344" s="16" t="s">
        <v>7559</v>
      </c>
      <c r="C344" s="12">
        <v>31336</v>
      </c>
      <c r="D344" s="10" t="str">
        <f t="shared" si="15"/>
        <v>Enerio</v>
      </c>
      <c r="E344" s="10" t="str">
        <f t="shared" si="16"/>
        <v>Del Rosario</v>
      </c>
      <c r="F344" s="10" t="s">
        <v>72</v>
      </c>
      <c r="G344" s="10" t="str">
        <f t="shared" si="17"/>
        <v>AL</v>
      </c>
      <c r="H344" s="10" t="s">
        <v>14</v>
      </c>
      <c r="I344" s="13">
        <v>4204</v>
      </c>
      <c r="J344" s="10">
        <v>491688</v>
      </c>
      <c r="K344" s="14" t="s">
        <v>7559</v>
      </c>
      <c r="L344" s="14">
        <v>1725344</v>
      </c>
      <c r="M344" s="14" t="s">
        <v>7559</v>
      </c>
      <c r="N344" s="14" t="s">
        <v>7563</v>
      </c>
      <c r="O344" s="14" t="s">
        <v>7562</v>
      </c>
      <c r="P344" s="14" t="s">
        <v>7561</v>
      </c>
      <c r="Q344" s="14">
        <v>8734</v>
      </c>
      <c r="R344" s="14" t="s">
        <v>7559</v>
      </c>
      <c r="S344" s="14"/>
      <c r="T344" s="14"/>
      <c r="U344" s="14"/>
      <c r="V344" s="14" t="s">
        <v>7560</v>
      </c>
      <c r="W344" s="14">
        <v>51178</v>
      </c>
      <c r="X344" s="14">
        <v>8734</v>
      </c>
      <c r="Y344" s="14" t="s">
        <v>7559</v>
      </c>
      <c r="Z344" s="14"/>
      <c r="AA344" s="14" t="s">
        <v>1072</v>
      </c>
      <c r="AB344" s="14" t="s">
        <v>1072</v>
      </c>
      <c r="AC344" s="14"/>
      <c r="AD344" s="14" t="s">
        <v>7558</v>
      </c>
      <c r="AE344" s="14"/>
      <c r="AF344" s="15" t="s">
        <v>1065</v>
      </c>
      <c r="AG344" s="14" t="s">
        <v>1065</v>
      </c>
      <c r="AH344" s="14" t="s">
        <v>1065</v>
      </c>
    </row>
    <row r="345" spans="1:34" x14ac:dyDescent="0.25">
      <c r="A345" s="10" t="s">
        <v>7555</v>
      </c>
      <c r="B345" s="16" t="s">
        <v>7553</v>
      </c>
      <c r="C345" s="12">
        <v>28248</v>
      </c>
      <c r="D345" s="10" t="str">
        <f t="shared" si="15"/>
        <v>Ryan</v>
      </c>
      <c r="E345" s="10" t="str">
        <f t="shared" si="16"/>
        <v>Dempster</v>
      </c>
      <c r="F345" s="10" t="s">
        <v>1181</v>
      </c>
      <c r="G345" s="10" t="str">
        <f t="shared" si="17"/>
        <v>AL</v>
      </c>
      <c r="H345" s="10" t="s">
        <v>14</v>
      </c>
      <c r="I345" s="13">
        <v>517</v>
      </c>
      <c r="J345" s="10">
        <v>133225</v>
      </c>
      <c r="K345" s="14" t="s">
        <v>7553</v>
      </c>
      <c r="L345" s="14">
        <v>11032</v>
      </c>
      <c r="M345" s="14" t="s">
        <v>7553</v>
      </c>
      <c r="N345" s="14" t="s">
        <v>7557</v>
      </c>
      <c r="O345" s="14" t="s">
        <v>7556</v>
      </c>
      <c r="P345" s="14" t="s">
        <v>7555</v>
      </c>
      <c r="Q345" s="14">
        <v>6006</v>
      </c>
      <c r="R345" s="14" t="s">
        <v>7553</v>
      </c>
      <c r="S345" s="14">
        <v>3845</v>
      </c>
      <c r="T345" s="14" t="s">
        <v>7553</v>
      </c>
      <c r="U345" s="14"/>
      <c r="V345" s="14" t="s">
        <v>7554</v>
      </c>
      <c r="W345" s="14">
        <v>766</v>
      </c>
      <c r="X345" s="14">
        <v>6006</v>
      </c>
      <c r="Y345" s="14" t="s">
        <v>7553</v>
      </c>
      <c r="Z345" s="14"/>
      <c r="AA345" s="14" t="s">
        <v>1072</v>
      </c>
      <c r="AB345" s="14" t="s">
        <v>1072</v>
      </c>
      <c r="AC345" s="14"/>
      <c r="AD345" s="14" t="s">
        <v>7552</v>
      </c>
      <c r="AE345" s="14"/>
      <c r="AF345" s="15" t="s">
        <v>1065</v>
      </c>
      <c r="AG345" s="14" t="s">
        <v>1065</v>
      </c>
      <c r="AH345" s="14" t="s">
        <v>1065</v>
      </c>
    </row>
    <row r="346" spans="1:34" x14ac:dyDescent="0.25">
      <c r="A346" s="10" t="s">
        <v>7550</v>
      </c>
      <c r="B346" s="16" t="s">
        <v>7547</v>
      </c>
      <c r="C346" s="12">
        <v>31999</v>
      </c>
      <c r="D346" s="10" t="str">
        <f t="shared" si="15"/>
        <v>Matt</v>
      </c>
      <c r="E346" s="10" t="str">
        <f t="shared" si="16"/>
        <v>den Dekker</v>
      </c>
      <c r="F346" s="10" t="s">
        <v>49</v>
      </c>
      <c r="G346" s="10" t="str">
        <f t="shared" si="17"/>
        <v>NL</v>
      </c>
      <c r="H346" s="10" t="s">
        <v>31</v>
      </c>
      <c r="I346" s="13">
        <v>11385</v>
      </c>
      <c r="J346" s="10">
        <v>544925</v>
      </c>
      <c r="K346" s="14" t="s">
        <v>7547</v>
      </c>
      <c r="L346" s="14">
        <v>1804069</v>
      </c>
      <c r="M346" s="14" t="s">
        <v>7547</v>
      </c>
      <c r="N346" s="14"/>
      <c r="O346" s="14" t="s">
        <v>7551</v>
      </c>
      <c r="P346" s="14" t="s">
        <v>7550</v>
      </c>
      <c r="Q346" s="14"/>
      <c r="R346" s="14"/>
      <c r="S346" s="14">
        <v>31193</v>
      </c>
      <c r="T346" s="14" t="s">
        <v>7547</v>
      </c>
      <c r="U346" s="14"/>
      <c r="V346" s="14" t="s">
        <v>7549</v>
      </c>
      <c r="W346" s="14">
        <v>66001</v>
      </c>
      <c r="X346" s="14">
        <v>9504</v>
      </c>
      <c r="Y346" s="14" t="s">
        <v>7547</v>
      </c>
      <c r="Z346" s="14"/>
      <c r="AA346" s="14" t="s">
        <v>1086</v>
      </c>
      <c r="AB346" s="14" t="s">
        <v>1086</v>
      </c>
      <c r="AC346" s="14" t="s">
        <v>7547</v>
      </c>
      <c r="AD346" s="14" t="s">
        <v>7548</v>
      </c>
      <c r="AE346" s="14"/>
      <c r="AF346" s="15" t="s">
        <v>7547</v>
      </c>
      <c r="AG346" s="14">
        <v>13350</v>
      </c>
      <c r="AH346" s="14" t="s">
        <v>7547</v>
      </c>
    </row>
    <row r="347" spans="1:34" x14ac:dyDescent="0.25">
      <c r="A347" s="10" t="s">
        <v>7544</v>
      </c>
      <c r="B347" s="16" t="s">
        <v>7541</v>
      </c>
      <c r="C347" s="12">
        <v>29417</v>
      </c>
      <c r="D347" s="10" t="str">
        <f t="shared" si="15"/>
        <v>Chris</v>
      </c>
      <c r="E347" s="10" t="str">
        <f t="shared" si="16"/>
        <v>Denorfia</v>
      </c>
      <c r="F347" s="10" t="s">
        <v>42</v>
      </c>
      <c r="G347" s="10" t="str">
        <f t="shared" si="17"/>
        <v>NL</v>
      </c>
      <c r="H347" s="10" t="s">
        <v>31</v>
      </c>
      <c r="I347" s="13">
        <v>4400</v>
      </c>
      <c r="J347" s="10">
        <v>456121</v>
      </c>
      <c r="K347" s="14" t="s">
        <v>7541</v>
      </c>
      <c r="L347" s="14">
        <v>392533</v>
      </c>
      <c r="M347" s="14" t="s">
        <v>7541</v>
      </c>
      <c r="N347" s="14" t="s">
        <v>7546</v>
      </c>
      <c r="O347" s="14" t="s">
        <v>7545</v>
      </c>
      <c r="P347" s="14" t="s">
        <v>7544</v>
      </c>
      <c r="Q347" s="14">
        <v>7665</v>
      </c>
      <c r="R347" s="14" t="s">
        <v>7541</v>
      </c>
      <c r="S347" s="14">
        <v>6431</v>
      </c>
      <c r="T347" s="14" t="s">
        <v>7541</v>
      </c>
      <c r="U347" s="14" t="s">
        <v>7541</v>
      </c>
      <c r="V347" s="14" t="s">
        <v>7543</v>
      </c>
      <c r="W347" s="14">
        <v>34659</v>
      </c>
      <c r="X347" s="14">
        <v>7665</v>
      </c>
      <c r="Y347" s="14" t="s">
        <v>7541</v>
      </c>
      <c r="Z347" s="14" t="s">
        <v>7542</v>
      </c>
      <c r="AA347" s="14" t="s">
        <v>1072</v>
      </c>
      <c r="AB347" s="14" t="s">
        <v>1072</v>
      </c>
      <c r="AC347" s="14" t="s">
        <v>7541</v>
      </c>
      <c r="AD347" s="14" t="s">
        <v>7542</v>
      </c>
      <c r="AE347" s="14">
        <v>8833</v>
      </c>
      <c r="AF347" s="15" t="s">
        <v>7541</v>
      </c>
      <c r="AG347" s="14">
        <v>5910</v>
      </c>
      <c r="AH347" s="14" t="s">
        <v>7541</v>
      </c>
    </row>
    <row r="348" spans="1:34" x14ac:dyDescent="0.25">
      <c r="A348" s="10" t="s">
        <v>7538</v>
      </c>
      <c r="B348" s="16" t="s">
        <v>7537</v>
      </c>
      <c r="C348" s="12">
        <v>27451</v>
      </c>
      <c r="D348" s="10" t="str">
        <f t="shared" si="15"/>
        <v>Mark</v>
      </c>
      <c r="E348" s="10" t="str">
        <f t="shared" si="16"/>
        <v>DeRosa</v>
      </c>
      <c r="F348" s="10" t="s">
        <v>1092</v>
      </c>
      <c r="G348" s="10" t="str">
        <f t="shared" si="17"/>
        <v/>
      </c>
      <c r="H348" s="10" t="s">
        <v>164</v>
      </c>
      <c r="I348" s="13">
        <v>1392</v>
      </c>
      <c r="J348" s="10">
        <v>136660</v>
      </c>
      <c r="K348" s="14" t="s">
        <v>7537</v>
      </c>
      <c r="L348" s="14">
        <v>18618</v>
      </c>
      <c r="M348" s="14" t="s">
        <v>7537</v>
      </c>
      <c r="N348" s="14" t="s">
        <v>7540</v>
      </c>
      <c r="O348" s="14" t="s">
        <v>7539</v>
      </c>
      <c r="P348" s="14" t="s">
        <v>7538</v>
      </c>
      <c r="Q348" s="14">
        <v>6094</v>
      </c>
      <c r="R348" s="14" t="s">
        <v>7537</v>
      </c>
      <c r="S348" s="14">
        <v>3933</v>
      </c>
      <c r="T348" s="14" t="s">
        <v>7537</v>
      </c>
      <c r="U348" s="14"/>
      <c r="V348" s="14" t="s">
        <v>7536</v>
      </c>
      <c r="W348" s="14">
        <v>65</v>
      </c>
      <c r="X348" s="14"/>
      <c r="Y348" s="14"/>
      <c r="Z348" s="14"/>
      <c r="AA348" s="14" t="s">
        <v>1072</v>
      </c>
      <c r="AB348" s="14" t="s">
        <v>1072</v>
      </c>
      <c r="AC348" s="14"/>
      <c r="AD348" s="14" t="s">
        <v>7535</v>
      </c>
      <c r="AE348" s="14"/>
      <c r="AF348" s="15" t="s">
        <v>1065</v>
      </c>
      <c r="AG348" s="14" t="s">
        <v>1065</v>
      </c>
      <c r="AH348" s="14" t="s">
        <v>1065</v>
      </c>
    </row>
    <row r="349" spans="1:34" x14ac:dyDescent="0.25">
      <c r="A349" s="10" t="s">
        <v>7533</v>
      </c>
      <c r="B349" s="16" t="s">
        <v>7530</v>
      </c>
      <c r="C349" s="12">
        <v>31704</v>
      </c>
      <c r="D349" s="10" t="str">
        <f t="shared" si="15"/>
        <v>Daniel</v>
      </c>
      <c r="E349" s="10" t="str">
        <f t="shared" si="16"/>
        <v>Descalso</v>
      </c>
      <c r="F349" s="10" t="s">
        <v>1352</v>
      </c>
      <c r="G349" s="10" t="str">
        <f t="shared" si="17"/>
        <v>NL</v>
      </c>
      <c r="H349" s="10" t="s">
        <v>73</v>
      </c>
      <c r="I349" s="13">
        <v>8392</v>
      </c>
      <c r="J349" s="10">
        <v>518614</v>
      </c>
      <c r="K349" s="14" t="s">
        <v>7530</v>
      </c>
      <c r="L349" s="14">
        <v>1670490</v>
      </c>
      <c r="M349" s="14" t="s">
        <v>7530</v>
      </c>
      <c r="N349" s="14"/>
      <c r="O349" s="14" t="s">
        <v>7534</v>
      </c>
      <c r="P349" s="14" t="s">
        <v>7533</v>
      </c>
      <c r="Q349" s="14">
        <v>8831</v>
      </c>
      <c r="R349" s="14" t="s">
        <v>7530</v>
      </c>
      <c r="S349" s="14">
        <v>30475</v>
      </c>
      <c r="T349" s="14" t="s">
        <v>7530</v>
      </c>
      <c r="U349" s="14" t="s">
        <v>7530</v>
      </c>
      <c r="V349" s="14" t="s">
        <v>7532</v>
      </c>
      <c r="W349" s="14">
        <v>55831</v>
      </c>
      <c r="X349" s="14">
        <v>8831</v>
      </c>
      <c r="Y349" s="14" t="s">
        <v>7530</v>
      </c>
      <c r="Z349" s="14" t="s">
        <v>7531</v>
      </c>
      <c r="AA349" s="14" t="s">
        <v>1086</v>
      </c>
      <c r="AB349" s="14" t="s">
        <v>1072</v>
      </c>
      <c r="AC349" s="14" t="s">
        <v>7530</v>
      </c>
      <c r="AD349" s="14" t="s">
        <v>7531</v>
      </c>
      <c r="AE349" s="14">
        <v>9929</v>
      </c>
      <c r="AF349" s="15" t="s">
        <v>7530</v>
      </c>
      <c r="AG349" s="14">
        <v>12660</v>
      </c>
      <c r="AH349" s="14" t="s">
        <v>7530</v>
      </c>
    </row>
    <row r="350" spans="1:34" x14ac:dyDescent="0.25">
      <c r="A350" s="10" t="s">
        <v>7528</v>
      </c>
      <c r="B350" s="16" t="s">
        <v>7525</v>
      </c>
      <c r="C350" s="12">
        <v>32981</v>
      </c>
      <c r="D350" s="10" t="str">
        <f t="shared" si="15"/>
        <v>Anthony</v>
      </c>
      <c r="E350" s="10" t="str">
        <f t="shared" si="16"/>
        <v>DeSclafani</v>
      </c>
      <c r="F350" s="10" t="s">
        <v>1527</v>
      </c>
      <c r="G350" s="10" t="str">
        <f t="shared" si="17"/>
        <v>NL</v>
      </c>
      <c r="H350" s="10" t="s">
        <v>14</v>
      </c>
      <c r="I350" s="13">
        <v>13050</v>
      </c>
      <c r="J350" s="10">
        <v>543101</v>
      </c>
      <c r="K350" s="14" t="s">
        <v>7525</v>
      </c>
      <c r="L350" s="14">
        <v>2117049</v>
      </c>
      <c r="M350" s="14" t="s">
        <v>7525</v>
      </c>
      <c r="N350" s="14"/>
      <c r="O350" s="14" t="s">
        <v>7529</v>
      </c>
      <c r="P350" s="14" t="s">
        <v>7528</v>
      </c>
      <c r="Q350" s="14">
        <v>9703</v>
      </c>
      <c r="R350" s="14"/>
      <c r="S350" s="14">
        <v>33180</v>
      </c>
      <c r="T350" s="14" t="s">
        <v>7525</v>
      </c>
      <c r="U350" s="14"/>
      <c r="V350" s="14" t="s">
        <v>7527</v>
      </c>
      <c r="W350" s="14">
        <v>70803</v>
      </c>
      <c r="X350" s="14">
        <v>9703</v>
      </c>
      <c r="Y350" s="14" t="s">
        <v>7525</v>
      </c>
      <c r="Z350" s="14" t="s">
        <v>7526</v>
      </c>
      <c r="AA350" s="14" t="s">
        <v>1072</v>
      </c>
      <c r="AB350" s="14" t="s">
        <v>1072</v>
      </c>
      <c r="AC350" s="14" t="s">
        <v>7525</v>
      </c>
      <c r="AD350" s="14" t="s">
        <v>7526</v>
      </c>
      <c r="AE350" s="14">
        <v>12755</v>
      </c>
      <c r="AF350" s="15" t="s">
        <v>7525</v>
      </c>
      <c r="AG350" s="14">
        <v>53607</v>
      </c>
      <c r="AH350" s="14" t="s">
        <v>7525</v>
      </c>
    </row>
    <row r="351" spans="1:34" x14ac:dyDescent="0.25">
      <c r="A351" s="17" t="s">
        <v>7524</v>
      </c>
      <c r="B351" s="25" t="s">
        <v>7519</v>
      </c>
      <c r="C351" s="22">
        <v>33832</v>
      </c>
      <c r="D351" s="10" t="str">
        <f t="shared" si="15"/>
        <v>Delino</v>
      </c>
      <c r="E351" s="10" t="str">
        <f t="shared" si="16"/>
        <v>Deshields Jr.</v>
      </c>
      <c r="F351" s="17" t="s">
        <v>37</v>
      </c>
      <c r="G351" s="10" t="str">
        <f t="shared" si="17"/>
        <v>AL</v>
      </c>
      <c r="H351" s="17" t="s">
        <v>31</v>
      </c>
      <c r="I351" s="13">
        <v>11379</v>
      </c>
      <c r="J351" s="17">
        <v>592261</v>
      </c>
      <c r="K351" s="14" t="s">
        <v>7518</v>
      </c>
      <c r="L351" s="14">
        <v>1762815</v>
      </c>
      <c r="M351" s="14" t="s">
        <v>7518</v>
      </c>
      <c r="N351" s="14" t="s">
        <v>7523</v>
      </c>
      <c r="O351" s="14"/>
      <c r="P351" s="14" t="s">
        <v>7522</v>
      </c>
      <c r="Q351" s="14">
        <v>9574</v>
      </c>
      <c r="R351" s="14" t="s">
        <v>7518</v>
      </c>
      <c r="S351" s="14">
        <v>31360</v>
      </c>
      <c r="T351" s="14" t="s">
        <v>7518</v>
      </c>
      <c r="U351" s="14"/>
      <c r="V351" s="14" t="s">
        <v>7521</v>
      </c>
      <c r="W351" s="14">
        <v>66975</v>
      </c>
      <c r="X351" s="14">
        <v>9574</v>
      </c>
      <c r="Y351" s="14" t="s">
        <v>7518</v>
      </c>
      <c r="Z351" s="14"/>
      <c r="AA351" s="14" t="s">
        <v>1072</v>
      </c>
      <c r="AB351" s="14" t="s">
        <v>1072</v>
      </c>
      <c r="AC351" s="14"/>
      <c r="AD351" s="14" t="s">
        <v>7520</v>
      </c>
      <c r="AE351" s="14"/>
      <c r="AF351" s="15" t="s">
        <v>7519</v>
      </c>
      <c r="AG351" s="14">
        <v>13794</v>
      </c>
      <c r="AH351" s="14" t="s">
        <v>7518</v>
      </c>
    </row>
    <row r="352" spans="1:34" x14ac:dyDescent="0.25">
      <c r="A352" s="10" t="s">
        <v>7515</v>
      </c>
      <c r="B352" s="16" t="s">
        <v>7512</v>
      </c>
      <c r="C352" s="12">
        <v>31310</v>
      </c>
      <c r="D352" s="10" t="str">
        <f t="shared" si="15"/>
        <v>Ian</v>
      </c>
      <c r="E352" s="10" t="str">
        <f t="shared" si="16"/>
        <v>Desmond</v>
      </c>
      <c r="F352" s="10" t="s">
        <v>80</v>
      </c>
      <c r="G352" s="10" t="str">
        <f t="shared" si="17"/>
        <v>NL</v>
      </c>
      <c r="H352" s="10" t="s">
        <v>25</v>
      </c>
      <c r="I352" s="13">
        <v>6885</v>
      </c>
      <c r="J352" s="10">
        <v>435622</v>
      </c>
      <c r="K352" s="14" t="s">
        <v>7512</v>
      </c>
      <c r="L352" s="14">
        <v>546867</v>
      </c>
      <c r="M352" s="14" t="s">
        <v>7512</v>
      </c>
      <c r="N352" s="14" t="s">
        <v>7517</v>
      </c>
      <c r="O352" s="14" t="s">
        <v>7516</v>
      </c>
      <c r="P352" s="14" t="s">
        <v>7515</v>
      </c>
      <c r="Q352" s="14">
        <v>8589</v>
      </c>
      <c r="R352" s="14" t="s">
        <v>7512</v>
      </c>
      <c r="S352" s="14">
        <v>29646</v>
      </c>
      <c r="T352" s="14" t="s">
        <v>7512</v>
      </c>
      <c r="U352" s="14" t="s">
        <v>7512</v>
      </c>
      <c r="V352" s="14" t="s">
        <v>7514</v>
      </c>
      <c r="W352" s="14">
        <v>45945</v>
      </c>
      <c r="X352" s="14">
        <v>8589</v>
      </c>
      <c r="Y352" s="14" t="s">
        <v>7512</v>
      </c>
      <c r="Z352" s="14" t="s">
        <v>7513</v>
      </c>
      <c r="AA352" s="14" t="s">
        <v>1072</v>
      </c>
      <c r="AB352" s="14" t="s">
        <v>1072</v>
      </c>
      <c r="AC352" s="14" t="s">
        <v>7512</v>
      </c>
      <c r="AD352" s="14" t="s">
        <v>7513</v>
      </c>
      <c r="AE352" s="14">
        <v>8555</v>
      </c>
      <c r="AF352" s="15" t="s">
        <v>7512</v>
      </c>
      <c r="AG352" s="14">
        <v>6319</v>
      </c>
      <c r="AH352" s="14" t="s">
        <v>7512</v>
      </c>
    </row>
    <row r="353" spans="1:34" x14ac:dyDescent="0.25">
      <c r="A353" s="10" t="s">
        <v>7510</v>
      </c>
      <c r="B353" s="16" t="s">
        <v>7508</v>
      </c>
      <c r="C353" s="12">
        <v>31871</v>
      </c>
      <c r="D353" s="10" t="str">
        <f t="shared" si="15"/>
        <v>Odrisamer</v>
      </c>
      <c r="E353" s="10" t="str">
        <f t="shared" si="16"/>
        <v>Despaigne</v>
      </c>
      <c r="F353" s="10" t="s">
        <v>1254</v>
      </c>
      <c r="G353" s="10" t="str">
        <f t="shared" si="17"/>
        <v>NL</v>
      </c>
      <c r="H353" s="10" t="s">
        <v>14</v>
      </c>
      <c r="I353" s="13">
        <v>16017</v>
      </c>
      <c r="J353" s="13">
        <v>628333</v>
      </c>
      <c r="K353" s="14" t="s">
        <v>7508</v>
      </c>
      <c r="L353" s="14">
        <v>2132830</v>
      </c>
      <c r="M353" s="14" t="s">
        <v>7508</v>
      </c>
      <c r="N353" s="14"/>
      <c r="O353" s="14" t="s">
        <v>7511</v>
      </c>
      <c r="P353" s="14" t="s">
        <v>7510</v>
      </c>
      <c r="Q353" s="14">
        <v>9713</v>
      </c>
      <c r="R353" s="14" t="s">
        <v>7508</v>
      </c>
      <c r="S353" s="14">
        <v>33617</v>
      </c>
      <c r="T353" s="14" t="s">
        <v>7508</v>
      </c>
      <c r="U353" s="14"/>
      <c r="V353" s="14"/>
      <c r="W353" s="14">
        <v>103737</v>
      </c>
      <c r="X353" s="14">
        <v>9713</v>
      </c>
      <c r="Y353" s="14" t="s">
        <v>7508</v>
      </c>
      <c r="Z353" s="14"/>
      <c r="AA353" s="14" t="s">
        <v>1072</v>
      </c>
      <c r="AB353" s="14" t="s">
        <v>1072</v>
      </c>
      <c r="AC353" s="14" t="s">
        <v>7508</v>
      </c>
      <c r="AD353" s="14" t="s">
        <v>7509</v>
      </c>
      <c r="AE353" s="14"/>
      <c r="AF353" s="15" t="s">
        <v>7508</v>
      </c>
      <c r="AG353" s="14">
        <v>54989</v>
      </c>
      <c r="AH353" s="14" t="s">
        <v>7508</v>
      </c>
    </row>
    <row r="354" spans="1:34" x14ac:dyDescent="0.25">
      <c r="A354" s="10" t="s">
        <v>7505</v>
      </c>
      <c r="B354" s="16" t="s">
        <v>7502</v>
      </c>
      <c r="C354" s="12">
        <v>31477</v>
      </c>
      <c r="D354" s="10" t="str">
        <f t="shared" si="15"/>
        <v>Ross</v>
      </c>
      <c r="E354" s="10" t="str">
        <f t="shared" si="16"/>
        <v>Detwiler</v>
      </c>
      <c r="F354" s="10" t="s">
        <v>37</v>
      </c>
      <c r="G354" s="10" t="str">
        <f t="shared" si="17"/>
        <v>AL</v>
      </c>
      <c r="H354" s="10" t="s">
        <v>14</v>
      </c>
      <c r="I354" s="13">
        <v>2859</v>
      </c>
      <c r="J354" s="10">
        <v>446321</v>
      </c>
      <c r="K354" s="14" t="s">
        <v>7502</v>
      </c>
      <c r="L354" s="14">
        <v>1232126</v>
      </c>
      <c r="M354" s="14" t="s">
        <v>7502</v>
      </c>
      <c r="N354" s="14" t="s">
        <v>7507</v>
      </c>
      <c r="O354" s="14" t="s">
        <v>7506</v>
      </c>
      <c r="P354" s="14" t="s">
        <v>7505</v>
      </c>
      <c r="Q354" s="14">
        <v>8123</v>
      </c>
      <c r="R354" s="14" t="s">
        <v>7502</v>
      </c>
      <c r="S354" s="14">
        <v>28895</v>
      </c>
      <c r="T354" s="14" t="s">
        <v>7502</v>
      </c>
      <c r="U354" s="14"/>
      <c r="V354" s="14" t="s">
        <v>7504</v>
      </c>
      <c r="W354" s="14">
        <v>57701</v>
      </c>
      <c r="X354" s="14">
        <v>8123</v>
      </c>
      <c r="Y354" s="14" t="s">
        <v>7502</v>
      </c>
      <c r="Z354" s="14" t="s">
        <v>7503</v>
      </c>
      <c r="AA354" s="14" t="s">
        <v>1072</v>
      </c>
      <c r="AB354" s="14" t="s">
        <v>1086</v>
      </c>
      <c r="AC354" s="14" t="s">
        <v>7502</v>
      </c>
      <c r="AD354" s="14" t="s">
        <v>7503</v>
      </c>
      <c r="AE354" s="14">
        <v>9760</v>
      </c>
      <c r="AF354" s="15" t="s">
        <v>7502</v>
      </c>
      <c r="AG354" s="14">
        <v>5911</v>
      </c>
      <c r="AH354" s="14" t="s">
        <v>7502</v>
      </c>
    </row>
    <row r="355" spans="1:34" x14ac:dyDescent="0.25">
      <c r="A355" s="10" t="s">
        <v>7499</v>
      </c>
      <c r="B355" s="16" t="s">
        <v>7498</v>
      </c>
      <c r="C355" s="12">
        <v>31090</v>
      </c>
      <c r="D355" s="10" t="str">
        <f t="shared" si="15"/>
        <v>Cole</v>
      </c>
      <c r="E355" s="10" t="str">
        <f t="shared" si="16"/>
        <v>DeVries</v>
      </c>
      <c r="F355" s="10" t="s">
        <v>23</v>
      </c>
      <c r="G355" s="10" t="str">
        <f t="shared" si="17"/>
        <v>AL</v>
      </c>
      <c r="H355" s="10" t="s">
        <v>14</v>
      </c>
      <c r="I355" s="13">
        <v>8201</v>
      </c>
      <c r="J355" s="10">
        <v>453301</v>
      </c>
      <c r="K355" s="14" t="s">
        <v>7498</v>
      </c>
      <c r="L355" s="14">
        <v>1918580</v>
      </c>
      <c r="M355" s="14" t="s">
        <v>7498</v>
      </c>
      <c r="N355" s="14" t="s">
        <v>7501</v>
      </c>
      <c r="O355" s="14" t="s">
        <v>7500</v>
      </c>
      <c r="P355" s="14" t="s">
        <v>7499</v>
      </c>
      <c r="Q355" s="14">
        <v>9192</v>
      </c>
      <c r="R355" s="14" t="s">
        <v>7498</v>
      </c>
      <c r="S355" s="14">
        <v>29434</v>
      </c>
      <c r="T355" s="14" t="s">
        <v>7496</v>
      </c>
      <c r="U355" s="14"/>
      <c r="V355" s="14" t="s">
        <v>7497</v>
      </c>
      <c r="W355" s="14">
        <v>55832</v>
      </c>
      <c r="X355" s="14">
        <v>9192</v>
      </c>
      <c r="Y355" s="14" t="s">
        <v>7496</v>
      </c>
      <c r="Z355" s="14"/>
      <c r="AA355" s="14" t="s">
        <v>1072</v>
      </c>
      <c r="AB355" s="14" t="s">
        <v>1072</v>
      </c>
      <c r="AC355" s="14"/>
      <c r="AD355" s="14" t="s">
        <v>7495</v>
      </c>
      <c r="AE355" s="14"/>
      <c r="AF355" s="15" t="s">
        <v>1065</v>
      </c>
      <c r="AG355" s="14" t="s">
        <v>1065</v>
      </c>
      <c r="AH355" s="14" t="s">
        <v>1065</v>
      </c>
    </row>
    <row r="356" spans="1:34" x14ac:dyDescent="0.25">
      <c r="A356" s="10" t="s">
        <v>7492</v>
      </c>
      <c r="B356" s="16" t="s">
        <v>7494</v>
      </c>
      <c r="C356" s="12">
        <v>31279</v>
      </c>
      <c r="D356" s="10" t="str">
        <f t="shared" si="15"/>
        <v>Blake</v>
      </c>
      <c r="E356" s="10" t="str">
        <f t="shared" si="16"/>
        <v>Dewitt</v>
      </c>
      <c r="F356" s="10" t="s">
        <v>1092</v>
      </c>
      <c r="G356" s="10" t="str">
        <f t="shared" si="17"/>
        <v/>
      </c>
      <c r="H356" s="10" t="s">
        <v>164</v>
      </c>
      <c r="I356" s="10">
        <v>7485</v>
      </c>
      <c r="J356" s="10">
        <v>455088</v>
      </c>
      <c r="K356" s="14" t="s">
        <v>7490</v>
      </c>
      <c r="L356" s="14">
        <v>1098915</v>
      </c>
      <c r="M356" s="14" t="s">
        <v>7490</v>
      </c>
      <c r="N356" s="14"/>
      <c r="O356" s="14" t="s">
        <v>7493</v>
      </c>
      <c r="P356" s="14" t="s">
        <v>7492</v>
      </c>
      <c r="Q356" s="14">
        <v>8209</v>
      </c>
      <c r="R356" s="14" t="s">
        <v>7490</v>
      </c>
      <c r="S356" s="14">
        <v>29083</v>
      </c>
      <c r="T356" s="14" t="s">
        <v>7490</v>
      </c>
      <c r="U356" s="14"/>
      <c r="V356" s="14" t="s">
        <v>7491</v>
      </c>
      <c r="W356" s="14">
        <v>45407</v>
      </c>
      <c r="X356" s="14">
        <v>8209</v>
      </c>
      <c r="Y356" s="14" t="s">
        <v>7490</v>
      </c>
      <c r="Z356" s="14"/>
      <c r="AA356" s="14" t="s">
        <v>1086</v>
      </c>
      <c r="AB356" s="14" t="s">
        <v>1072</v>
      </c>
      <c r="AC356" s="14"/>
      <c r="AD356" s="14" t="s">
        <v>7489</v>
      </c>
      <c r="AE356" s="14"/>
      <c r="AF356" s="15" t="s">
        <v>1065</v>
      </c>
      <c r="AG356" s="14" t="s">
        <v>1065</v>
      </c>
      <c r="AH356" s="14" t="s">
        <v>1065</v>
      </c>
    </row>
    <row r="357" spans="1:34" x14ac:dyDescent="0.25">
      <c r="A357" s="10" t="s">
        <v>7486</v>
      </c>
      <c r="B357" s="16" t="s">
        <v>7484</v>
      </c>
      <c r="C357" s="12">
        <v>31623</v>
      </c>
      <c r="D357" s="10" t="str">
        <f t="shared" si="15"/>
        <v>Scott</v>
      </c>
      <c r="E357" s="10" t="str">
        <f t="shared" si="16"/>
        <v>Diamond</v>
      </c>
      <c r="F357" s="10" t="s">
        <v>23</v>
      </c>
      <c r="G357" s="10" t="str">
        <f t="shared" si="17"/>
        <v>AL</v>
      </c>
      <c r="H357" s="10" t="s">
        <v>14</v>
      </c>
      <c r="I357" s="13">
        <v>5089</v>
      </c>
      <c r="J357" s="10">
        <v>539438</v>
      </c>
      <c r="K357" s="14" t="s">
        <v>7484</v>
      </c>
      <c r="L357" s="14">
        <v>1787649</v>
      </c>
      <c r="M357" s="14" t="s">
        <v>7484</v>
      </c>
      <c r="N357" s="14" t="s">
        <v>7488</v>
      </c>
      <c r="O357" s="14" t="s">
        <v>7487</v>
      </c>
      <c r="P357" s="14" t="s">
        <v>7486</v>
      </c>
      <c r="Q357" s="14">
        <v>8989</v>
      </c>
      <c r="R357" s="14" t="s">
        <v>7484</v>
      </c>
      <c r="S357" s="14">
        <v>30985</v>
      </c>
      <c r="T357" s="14" t="s">
        <v>7484</v>
      </c>
      <c r="U357" s="14"/>
      <c r="V357" s="14" t="s">
        <v>7485</v>
      </c>
      <c r="W357" s="14">
        <v>57790</v>
      </c>
      <c r="X357" s="14">
        <v>8989</v>
      </c>
      <c r="Y357" s="14" t="s">
        <v>7484</v>
      </c>
      <c r="Z357" s="14"/>
      <c r="AA357" s="14" t="s">
        <v>1086</v>
      </c>
      <c r="AB357" s="14" t="s">
        <v>1086</v>
      </c>
      <c r="AC357" s="14"/>
      <c r="AD357" s="14" t="s">
        <v>7483</v>
      </c>
      <c r="AE357" s="14"/>
      <c r="AF357" s="15" t="s">
        <v>1065</v>
      </c>
      <c r="AG357" s="14" t="s">
        <v>1065</v>
      </c>
      <c r="AH357" s="14" t="s">
        <v>1065</v>
      </c>
    </row>
    <row r="358" spans="1:34" x14ac:dyDescent="0.25">
      <c r="A358" s="10" t="s">
        <v>7482</v>
      </c>
      <c r="B358" s="16" t="s">
        <v>7478</v>
      </c>
      <c r="C358" s="12">
        <v>27079</v>
      </c>
      <c r="D358" s="10" t="str">
        <f t="shared" si="15"/>
        <v>Juan</v>
      </c>
      <c r="E358" s="10" t="str">
        <f t="shared" si="16"/>
        <v>Diaz</v>
      </c>
      <c r="F358" s="10" t="s">
        <v>90</v>
      </c>
      <c r="G358" s="10" t="str">
        <f t="shared" si="17"/>
        <v>AL</v>
      </c>
      <c r="H358" s="10" t="s">
        <v>25</v>
      </c>
      <c r="I358" s="13">
        <v>9235</v>
      </c>
      <c r="J358" s="10">
        <v>501726</v>
      </c>
      <c r="K358" s="14" t="s">
        <v>7478</v>
      </c>
      <c r="L358" s="14">
        <v>1207704</v>
      </c>
      <c r="M358" s="14" t="s">
        <v>7478</v>
      </c>
      <c r="N358" s="14"/>
      <c r="O358" s="14" t="s">
        <v>7481</v>
      </c>
      <c r="P358" s="14" t="s">
        <v>7480</v>
      </c>
      <c r="Q358" s="14">
        <v>9195</v>
      </c>
      <c r="R358" s="14" t="s">
        <v>7478</v>
      </c>
      <c r="S358" s="14"/>
      <c r="T358" s="14"/>
      <c r="U358" s="14"/>
      <c r="V358" s="14" t="s">
        <v>7479</v>
      </c>
      <c r="W358" s="14">
        <v>50972</v>
      </c>
      <c r="X358" s="14">
        <v>9195</v>
      </c>
      <c r="Y358" s="14" t="s">
        <v>7478</v>
      </c>
      <c r="Z358" s="14"/>
      <c r="AA358" s="14" t="s">
        <v>1072</v>
      </c>
      <c r="AB358" s="14" t="s">
        <v>1072</v>
      </c>
      <c r="AC358" s="14"/>
      <c r="AD358" s="14" t="s">
        <v>7477</v>
      </c>
      <c r="AE358" s="14"/>
      <c r="AF358" s="15" t="s">
        <v>1065</v>
      </c>
      <c r="AG358" s="14" t="s">
        <v>1065</v>
      </c>
      <c r="AH358" s="14" t="s">
        <v>1065</v>
      </c>
    </row>
    <row r="359" spans="1:34" x14ac:dyDescent="0.25">
      <c r="A359" s="10" t="s">
        <v>7474</v>
      </c>
      <c r="B359" s="16" t="s">
        <v>7472</v>
      </c>
      <c r="C359" s="12">
        <v>28552</v>
      </c>
      <c r="D359" s="10" t="str">
        <f t="shared" si="15"/>
        <v>Matt</v>
      </c>
      <c r="E359" s="10" t="str">
        <f t="shared" si="16"/>
        <v>Diaz</v>
      </c>
      <c r="F359" s="10" t="s">
        <v>1092</v>
      </c>
      <c r="G359" s="10" t="str">
        <f t="shared" si="17"/>
        <v/>
      </c>
      <c r="H359" s="10" t="s">
        <v>31</v>
      </c>
      <c r="I359" s="13">
        <v>1771</v>
      </c>
      <c r="J359" s="10">
        <v>429841</v>
      </c>
      <c r="K359" s="14" t="s">
        <v>7472</v>
      </c>
      <c r="L359" s="14">
        <v>293119</v>
      </c>
      <c r="M359" s="14" t="s">
        <v>7472</v>
      </c>
      <c r="N359" s="14" t="s">
        <v>7476</v>
      </c>
      <c r="O359" s="14" t="s">
        <v>7475</v>
      </c>
      <c r="P359" s="14" t="s">
        <v>7474</v>
      </c>
      <c r="Q359" s="14">
        <v>7184</v>
      </c>
      <c r="R359" s="14" t="s">
        <v>7472</v>
      </c>
      <c r="S359" s="14">
        <v>5595</v>
      </c>
      <c r="T359" s="14" t="s">
        <v>7472</v>
      </c>
      <c r="U359" s="14"/>
      <c r="V359" s="14" t="s">
        <v>7473</v>
      </c>
      <c r="W359" s="14">
        <v>34729</v>
      </c>
      <c r="X359" s="14">
        <v>7184</v>
      </c>
      <c r="Y359" s="14" t="s">
        <v>7472</v>
      </c>
      <c r="Z359" s="14"/>
      <c r="AA359" s="14" t="s">
        <v>1072</v>
      </c>
      <c r="AB359" s="14" t="s">
        <v>1072</v>
      </c>
      <c r="AC359" s="14"/>
      <c r="AD359" s="14" t="s">
        <v>7471</v>
      </c>
      <c r="AE359" s="14"/>
      <c r="AF359" s="15" t="s">
        <v>1065</v>
      </c>
      <c r="AG359" s="14" t="s">
        <v>1065</v>
      </c>
      <c r="AH359" s="14" t="s">
        <v>1065</v>
      </c>
    </row>
    <row r="360" spans="1:34" x14ac:dyDescent="0.25">
      <c r="A360" s="10" t="s">
        <v>7468</v>
      </c>
      <c r="B360" s="16" t="s">
        <v>7466</v>
      </c>
      <c r="C360" s="12">
        <v>30051</v>
      </c>
      <c r="D360" s="10" t="str">
        <f t="shared" si="15"/>
        <v>Chris</v>
      </c>
      <c r="E360" s="10" t="str">
        <f t="shared" si="16"/>
        <v>Dickerson</v>
      </c>
      <c r="F360" s="10" t="s">
        <v>24</v>
      </c>
      <c r="G360" s="10" t="str">
        <f t="shared" si="17"/>
        <v>AL</v>
      </c>
      <c r="H360" s="10" t="s">
        <v>31</v>
      </c>
      <c r="I360" s="13">
        <v>7095</v>
      </c>
      <c r="J360" s="10">
        <v>447736</v>
      </c>
      <c r="K360" s="14" t="s">
        <v>7466</v>
      </c>
      <c r="L360" s="14">
        <v>1104949</v>
      </c>
      <c r="M360" s="14" t="s">
        <v>7466</v>
      </c>
      <c r="N360" s="14" t="s">
        <v>7470</v>
      </c>
      <c r="O360" s="14" t="s">
        <v>7469</v>
      </c>
      <c r="P360" s="14" t="s">
        <v>7468</v>
      </c>
      <c r="Q360" s="14">
        <v>8323</v>
      </c>
      <c r="R360" s="14" t="s">
        <v>7466</v>
      </c>
      <c r="S360" s="14">
        <v>29209</v>
      </c>
      <c r="T360" s="14" t="s">
        <v>7466</v>
      </c>
      <c r="U360" s="14"/>
      <c r="V360" s="14" t="s">
        <v>7467</v>
      </c>
      <c r="W360" s="14">
        <v>45408</v>
      </c>
      <c r="X360" s="14">
        <v>8323</v>
      </c>
      <c r="Y360" s="14" t="s">
        <v>7466</v>
      </c>
      <c r="Z360" s="14" t="s">
        <v>7465</v>
      </c>
      <c r="AA360" s="14" t="s">
        <v>1086</v>
      </c>
      <c r="AB360" s="14" t="s">
        <v>1086</v>
      </c>
      <c r="AC360" s="14" t="s">
        <v>7466</v>
      </c>
      <c r="AD360" s="14" t="s">
        <v>7465</v>
      </c>
      <c r="AE360" s="14"/>
      <c r="AF360" s="15" t="s">
        <v>1065</v>
      </c>
      <c r="AG360" s="14" t="s">
        <v>1065</v>
      </c>
      <c r="AH360" s="14" t="s">
        <v>1065</v>
      </c>
    </row>
    <row r="361" spans="1:34" x14ac:dyDescent="0.25">
      <c r="A361" s="10" t="s">
        <v>7463</v>
      </c>
      <c r="B361" s="16" t="s">
        <v>7460</v>
      </c>
      <c r="C361" s="12">
        <v>32650</v>
      </c>
      <c r="D361" s="10" t="str">
        <f t="shared" si="15"/>
        <v>Corey</v>
      </c>
      <c r="E361" s="10" t="str">
        <f t="shared" si="16"/>
        <v>Dickerson</v>
      </c>
      <c r="F361" s="10" t="s">
        <v>1352</v>
      </c>
      <c r="G361" s="10" t="str">
        <f t="shared" si="17"/>
        <v>NL</v>
      </c>
      <c r="H361" s="10" t="s">
        <v>31</v>
      </c>
      <c r="I361" s="13">
        <v>10762</v>
      </c>
      <c r="J361" s="10">
        <v>572816</v>
      </c>
      <c r="K361" s="14" t="s">
        <v>7460</v>
      </c>
      <c r="L361" s="14">
        <v>2041486</v>
      </c>
      <c r="M361" s="14" t="s">
        <v>7460</v>
      </c>
      <c r="N361" s="14"/>
      <c r="O361" s="14" t="s">
        <v>7464</v>
      </c>
      <c r="P361" s="14" t="s">
        <v>7463</v>
      </c>
      <c r="Q361" s="14">
        <v>9438</v>
      </c>
      <c r="R361" s="14" t="s">
        <v>7460</v>
      </c>
      <c r="S361" s="14">
        <v>31684</v>
      </c>
      <c r="T361" s="14" t="s">
        <v>7460</v>
      </c>
      <c r="U361" s="14" t="s">
        <v>7460</v>
      </c>
      <c r="V361" s="14" t="s">
        <v>7462</v>
      </c>
      <c r="W361" s="14">
        <v>66638</v>
      </c>
      <c r="X361" s="14">
        <v>9438</v>
      </c>
      <c r="Y361" s="14" t="s">
        <v>7460</v>
      </c>
      <c r="Z361" s="14" t="s">
        <v>7461</v>
      </c>
      <c r="AA361" s="14" t="s">
        <v>1086</v>
      </c>
      <c r="AB361" s="14" t="s">
        <v>1072</v>
      </c>
      <c r="AC361" s="14" t="s">
        <v>7460</v>
      </c>
      <c r="AD361" s="14" t="s">
        <v>7461</v>
      </c>
      <c r="AE361" s="14">
        <v>11980</v>
      </c>
      <c r="AF361" s="15" t="s">
        <v>7460</v>
      </c>
      <c r="AG361" s="14">
        <v>38074</v>
      </c>
      <c r="AH361" s="14" t="s">
        <v>7460</v>
      </c>
    </row>
    <row r="362" spans="1:34" x14ac:dyDescent="0.25">
      <c r="A362" s="10" t="s">
        <v>7457</v>
      </c>
      <c r="B362" s="16" t="s">
        <v>7454</v>
      </c>
      <c r="C362" s="12">
        <v>27331</v>
      </c>
      <c r="D362" s="10" t="str">
        <f t="shared" si="15"/>
        <v>R.A.</v>
      </c>
      <c r="E362" s="10" t="str">
        <f t="shared" si="16"/>
        <v>Dickey</v>
      </c>
      <c r="F362" s="10" t="s">
        <v>1510</v>
      </c>
      <c r="G362" s="10" t="str">
        <f t="shared" si="17"/>
        <v>AL</v>
      </c>
      <c r="H362" s="10" t="s">
        <v>14</v>
      </c>
      <c r="I362" s="13">
        <v>1245</v>
      </c>
      <c r="J362" s="10">
        <v>285079</v>
      </c>
      <c r="K362" s="14" t="s">
        <v>7454</v>
      </c>
      <c r="L362" s="14">
        <v>174972</v>
      </c>
      <c r="M362" s="14" t="s">
        <v>7454</v>
      </c>
      <c r="N362" s="14" t="s">
        <v>7459</v>
      </c>
      <c r="O362" s="14" t="s">
        <v>7458</v>
      </c>
      <c r="P362" s="14" t="s">
        <v>7457</v>
      </c>
      <c r="Q362" s="14">
        <v>6708</v>
      </c>
      <c r="R362" s="14" t="s">
        <v>7454</v>
      </c>
      <c r="S362" s="14">
        <v>4695</v>
      </c>
      <c r="T362" s="14" t="s">
        <v>7454</v>
      </c>
      <c r="U362" s="14"/>
      <c r="V362" s="14" t="s">
        <v>7456</v>
      </c>
      <c r="W362" s="14">
        <v>5034</v>
      </c>
      <c r="X362" s="14">
        <v>6708</v>
      </c>
      <c r="Y362" s="14" t="s">
        <v>7454</v>
      </c>
      <c r="Z362" s="14" t="s">
        <v>7455</v>
      </c>
      <c r="AA362" s="14" t="s">
        <v>1072</v>
      </c>
      <c r="AB362" s="14" t="s">
        <v>1072</v>
      </c>
      <c r="AC362" s="14" t="s">
        <v>7454</v>
      </c>
      <c r="AD362" s="14" t="s">
        <v>7455</v>
      </c>
      <c r="AE362" s="14">
        <v>6669</v>
      </c>
      <c r="AF362" s="15" t="s">
        <v>7454</v>
      </c>
      <c r="AG362" s="14">
        <v>5914</v>
      </c>
      <c r="AH362" s="14" t="s">
        <v>7454</v>
      </c>
    </row>
    <row r="363" spans="1:34" x14ac:dyDescent="0.25">
      <c r="A363" s="10" t="s">
        <v>7451</v>
      </c>
      <c r="B363" s="16" t="s">
        <v>7450</v>
      </c>
      <c r="C363" s="12">
        <v>30989</v>
      </c>
      <c r="D363" s="10" t="str">
        <f t="shared" si="15"/>
        <v>Brandon</v>
      </c>
      <c r="E363" s="10" t="str">
        <f t="shared" si="16"/>
        <v>Dickson</v>
      </c>
      <c r="F363" s="10" t="s">
        <v>30</v>
      </c>
      <c r="G363" s="10" t="str">
        <f t="shared" si="17"/>
        <v>NL</v>
      </c>
      <c r="H363" s="10" t="s">
        <v>14</v>
      </c>
      <c r="I363" s="13">
        <v>6979</v>
      </c>
      <c r="J363" s="10">
        <v>505447</v>
      </c>
      <c r="K363" s="14" t="s">
        <v>7450</v>
      </c>
      <c r="L363" s="14">
        <v>1794766</v>
      </c>
      <c r="M363" s="14" t="s">
        <v>7450</v>
      </c>
      <c r="N363" s="14" t="s">
        <v>7453</v>
      </c>
      <c r="O363" s="14" t="s">
        <v>7452</v>
      </c>
      <c r="P363" s="14" t="s">
        <v>7451</v>
      </c>
      <c r="Q363" s="14">
        <v>8979</v>
      </c>
      <c r="R363" s="14" t="s">
        <v>7450</v>
      </c>
      <c r="S363" s="14"/>
      <c r="T363" s="14"/>
      <c r="U363" s="14"/>
      <c r="V363" s="14" t="s">
        <v>7449</v>
      </c>
      <c r="W363" s="14">
        <v>51169</v>
      </c>
      <c r="X363" s="14"/>
      <c r="Y363" s="14"/>
      <c r="Z363" s="14"/>
      <c r="AA363" s="14" t="s">
        <v>1072</v>
      </c>
      <c r="AB363" s="14" t="s">
        <v>1072</v>
      </c>
      <c r="AC363" s="14"/>
      <c r="AD363" s="14" t="s">
        <v>7448</v>
      </c>
      <c r="AE363" s="14"/>
      <c r="AF363" s="15" t="s">
        <v>1065</v>
      </c>
      <c r="AG363" s="14" t="s">
        <v>1065</v>
      </c>
      <c r="AH363" s="14" t="s">
        <v>1065</v>
      </c>
    </row>
    <row r="364" spans="1:34" x14ac:dyDescent="0.25">
      <c r="A364" s="10" t="s">
        <v>7446</v>
      </c>
      <c r="B364" s="16" t="s">
        <v>7443</v>
      </c>
      <c r="C364" s="12">
        <v>31798</v>
      </c>
      <c r="D364" s="10" t="str">
        <f t="shared" si="15"/>
        <v>Jake</v>
      </c>
      <c r="E364" s="10" t="str">
        <f t="shared" si="16"/>
        <v>Diekman</v>
      </c>
      <c r="F364" s="10" t="s">
        <v>43</v>
      </c>
      <c r="G364" s="10" t="str">
        <f t="shared" si="17"/>
        <v>NL</v>
      </c>
      <c r="H364" s="10" t="s">
        <v>14</v>
      </c>
      <c r="I364" s="13">
        <v>5003</v>
      </c>
      <c r="J364" s="13">
        <v>518617</v>
      </c>
      <c r="K364" s="14" t="s">
        <v>7443</v>
      </c>
      <c r="L364" s="14">
        <v>1915025</v>
      </c>
      <c r="M364" s="14" t="s">
        <v>7443</v>
      </c>
      <c r="N364" s="14"/>
      <c r="O364" s="14" t="s">
        <v>7447</v>
      </c>
      <c r="P364" s="14" t="s">
        <v>7446</v>
      </c>
      <c r="Q364" s="14">
        <v>9179</v>
      </c>
      <c r="R364" s="14" t="s">
        <v>7443</v>
      </c>
      <c r="S364" s="14">
        <v>32178</v>
      </c>
      <c r="T364" s="14" t="s">
        <v>7443</v>
      </c>
      <c r="U364" s="14"/>
      <c r="V364" s="14" t="s">
        <v>7445</v>
      </c>
      <c r="W364" s="14">
        <v>55842</v>
      </c>
      <c r="X364" s="14">
        <v>9179</v>
      </c>
      <c r="Y364" s="14" t="s">
        <v>7443</v>
      </c>
      <c r="Z364" s="14"/>
      <c r="AA364" s="14" t="s">
        <v>1086</v>
      </c>
      <c r="AB364" s="14" t="s">
        <v>1086</v>
      </c>
      <c r="AC364" s="14"/>
      <c r="AD364" s="14" t="s">
        <v>7444</v>
      </c>
      <c r="AE364" s="14"/>
      <c r="AF364" s="15" t="s">
        <v>7443</v>
      </c>
      <c r="AG364" s="14">
        <v>17094</v>
      </c>
      <c r="AH364" s="14" t="s">
        <v>7443</v>
      </c>
    </row>
    <row r="365" spans="1:34" x14ac:dyDescent="0.25">
      <c r="A365" s="10" t="s">
        <v>7441</v>
      </c>
      <c r="B365" s="16" t="s">
        <v>7438</v>
      </c>
      <c r="C365" s="12">
        <v>32707</v>
      </c>
      <c r="D365" s="10" t="str">
        <f t="shared" si="15"/>
        <v>Derek</v>
      </c>
      <c r="E365" s="10" t="str">
        <f t="shared" si="16"/>
        <v>Dietrich</v>
      </c>
      <c r="F365" s="10" t="s">
        <v>1169</v>
      </c>
      <c r="G365" s="10" t="str">
        <f t="shared" si="17"/>
        <v>NL</v>
      </c>
      <c r="H365" s="10" t="s">
        <v>73</v>
      </c>
      <c r="I365" s="13">
        <v>10542</v>
      </c>
      <c r="J365" s="10">
        <v>518618</v>
      </c>
      <c r="K365" s="14" t="s">
        <v>7438</v>
      </c>
      <c r="L365" s="14">
        <v>2042435</v>
      </c>
      <c r="M365" s="14" t="s">
        <v>7438</v>
      </c>
      <c r="N365" s="14"/>
      <c r="O365" s="14" t="s">
        <v>7442</v>
      </c>
      <c r="P365" s="14" t="s">
        <v>7441</v>
      </c>
      <c r="Q365" s="14">
        <v>9391</v>
      </c>
      <c r="R365" s="14" t="s">
        <v>7438</v>
      </c>
      <c r="S365" s="14">
        <v>31784</v>
      </c>
      <c r="T365" s="14" t="s">
        <v>7438</v>
      </c>
      <c r="U365" s="14"/>
      <c r="V365" s="14" t="s">
        <v>7440</v>
      </c>
      <c r="W365" s="14">
        <v>65867</v>
      </c>
      <c r="X365" s="14">
        <v>9391</v>
      </c>
      <c r="Y365" s="14" t="s">
        <v>7438</v>
      </c>
      <c r="Z365" s="14" t="s">
        <v>7439</v>
      </c>
      <c r="AA365" s="14" t="s">
        <v>1086</v>
      </c>
      <c r="AB365" s="14" t="s">
        <v>1072</v>
      </c>
      <c r="AC365" s="14" t="s">
        <v>7438</v>
      </c>
      <c r="AD365" s="14" t="s">
        <v>7439</v>
      </c>
      <c r="AE365" s="14">
        <v>9894</v>
      </c>
      <c r="AF365" s="15" t="s">
        <v>7438</v>
      </c>
      <c r="AG365" s="14">
        <v>21876</v>
      </c>
      <c r="AH365" s="14" t="s">
        <v>7438</v>
      </c>
    </row>
    <row r="366" spans="1:34" x14ac:dyDescent="0.25">
      <c r="A366" s="10" t="s">
        <v>7435</v>
      </c>
      <c r="B366" s="16" t="s">
        <v>7434</v>
      </c>
      <c r="C366" s="12">
        <v>30516</v>
      </c>
      <c r="D366" s="10" t="str">
        <f t="shared" si="15"/>
        <v>Tim</v>
      </c>
      <c r="E366" s="10" t="str">
        <f t="shared" si="16"/>
        <v>Dillard</v>
      </c>
      <c r="F366" s="10" t="s">
        <v>1866</v>
      </c>
      <c r="G366" s="10" t="str">
        <f t="shared" si="17"/>
        <v>NL</v>
      </c>
      <c r="H366" s="10" t="s">
        <v>14</v>
      </c>
      <c r="I366" s="13">
        <v>5518</v>
      </c>
      <c r="J366" s="10">
        <v>457422</v>
      </c>
      <c r="K366" s="14" t="s">
        <v>7434</v>
      </c>
      <c r="L366" s="14">
        <v>1098916</v>
      </c>
      <c r="M366" s="14" t="s">
        <v>7434</v>
      </c>
      <c r="N366" s="14" t="s">
        <v>7437</v>
      </c>
      <c r="O366" s="14" t="s">
        <v>7436</v>
      </c>
      <c r="P366" s="14" t="s">
        <v>7435</v>
      </c>
      <c r="Q366" s="14">
        <v>8255</v>
      </c>
      <c r="R366" s="14" t="s">
        <v>7434</v>
      </c>
      <c r="S366" s="14"/>
      <c r="T366" s="14"/>
      <c r="U366" s="14"/>
      <c r="V366" s="14" t="s">
        <v>7433</v>
      </c>
      <c r="W366" s="14">
        <v>47352</v>
      </c>
      <c r="X366" s="14"/>
      <c r="Y366" s="14"/>
      <c r="Z366" s="14"/>
      <c r="AA366" s="14" t="s">
        <v>1072</v>
      </c>
      <c r="AB366" s="14" t="s">
        <v>1072</v>
      </c>
      <c r="AC366" s="14"/>
      <c r="AD366" s="14" t="s">
        <v>7432</v>
      </c>
      <c r="AE366" s="14"/>
      <c r="AF366" s="15" t="s">
        <v>1065</v>
      </c>
      <c r="AG366" s="14" t="s">
        <v>1065</v>
      </c>
      <c r="AH366" s="14" t="s">
        <v>1065</v>
      </c>
    </row>
    <row r="367" spans="1:34" x14ac:dyDescent="0.25">
      <c r="A367" s="10" t="s">
        <v>7430</v>
      </c>
      <c r="B367" s="16" t="s">
        <v>7428</v>
      </c>
      <c r="C367" s="12">
        <v>31436</v>
      </c>
      <c r="D367" s="10" t="str">
        <f t="shared" si="15"/>
        <v>Andy</v>
      </c>
      <c r="E367" s="10" t="str">
        <f t="shared" si="16"/>
        <v>Dirks</v>
      </c>
      <c r="F367" s="10" t="s">
        <v>1510</v>
      </c>
      <c r="G367" s="10" t="str">
        <f t="shared" si="17"/>
        <v>AL</v>
      </c>
      <c r="H367" s="10" t="s">
        <v>31</v>
      </c>
      <c r="I367" s="13">
        <v>6453</v>
      </c>
      <c r="J367" s="10">
        <v>543108</v>
      </c>
      <c r="K367" s="14" t="s">
        <v>7428</v>
      </c>
      <c r="L367" s="14">
        <v>1669882</v>
      </c>
      <c r="M367" s="14" t="s">
        <v>7428</v>
      </c>
      <c r="N367" s="14"/>
      <c r="O367" s="14" t="s">
        <v>7431</v>
      </c>
      <c r="P367" s="14" t="s">
        <v>7430</v>
      </c>
      <c r="Q367" s="14">
        <v>8927</v>
      </c>
      <c r="R367" s="14" t="s">
        <v>7428</v>
      </c>
      <c r="S367" s="14">
        <v>31006</v>
      </c>
      <c r="T367" s="14" t="s">
        <v>7428</v>
      </c>
      <c r="U367" s="14" t="s">
        <v>7428</v>
      </c>
      <c r="V367" s="14" t="s">
        <v>7429</v>
      </c>
      <c r="W367" s="14">
        <v>57797</v>
      </c>
      <c r="X367" s="14">
        <v>8927</v>
      </c>
      <c r="Y367" s="14" t="s">
        <v>7428</v>
      </c>
      <c r="Z367" s="14" t="s">
        <v>7427</v>
      </c>
      <c r="AA367" s="14" t="s">
        <v>1086</v>
      </c>
      <c r="AB367" s="14" t="s">
        <v>1086</v>
      </c>
      <c r="AC367" s="14" t="s">
        <v>7428</v>
      </c>
      <c r="AD367" s="14" t="s">
        <v>7427</v>
      </c>
      <c r="AE367" s="14"/>
      <c r="AF367" s="15" t="s">
        <v>1065</v>
      </c>
      <c r="AG367" s="14" t="s">
        <v>1065</v>
      </c>
      <c r="AH367" s="14" t="s">
        <v>1065</v>
      </c>
    </row>
    <row r="368" spans="1:34" x14ac:dyDescent="0.25">
      <c r="A368" s="10" t="s">
        <v>7424</v>
      </c>
      <c r="B368" s="16" t="s">
        <v>7422</v>
      </c>
      <c r="C368" s="12">
        <v>28673</v>
      </c>
      <c r="D368" s="10" t="str">
        <f t="shared" si="15"/>
        <v>Greg</v>
      </c>
      <c r="E368" s="10" t="str">
        <f t="shared" si="16"/>
        <v>Dobbs</v>
      </c>
      <c r="F368" s="10" t="s">
        <v>1169</v>
      </c>
      <c r="G368" s="10" t="str">
        <f t="shared" si="17"/>
        <v>NL</v>
      </c>
      <c r="H368" s="10" t="s">
        <v>68</v>
      </c>
      <c r="I368" s="13">
        <v>2158</v>
      </c>
      <c r="J368" s="10">
        <v>425785</v>
      </c>
      <c r="K368" s="14" t="s">
        <v>7422</v>
      </c>
      <c r="L368" s="14">
        <v>292185</v>
      </c>
      <c r="M368" s="14" t="s">
        <v>7422</v>
      </c>
      <c r="N368" s="14" t="s">
        <v>7426</v>
      </c>
      <c r="O368" s="14" t="s">
        <v>7425</v>
      </c>
      <c r="P368" s="14" t="s">
        <v>7424</v>
      </c>
      <c r="Q368" s="14">
        <v>7439</v>
      </c>
      <c r="R368" s="14" t="s">
        <v>7422</v>
      </c>
      <c r="S368" s="14">
        <v>6099</v>
      </c>
      <c r="T368" s="14" t="s">
        <v>7422</v>
      </c>
      <c r="U368" s="14" t="s">
        <v>7422</v>
      </c>
      <c r="V368" s="14" t="s">
        <v>7423</v>
      </c>
      <c r="W368" s="14">
        <v>31674</v>
      </c>
      <c r="X368" s="14">
        <v>7439</v>
      </c>
      <c r="Y368" s="14" t="s">
        <v>7422</v>
      </c>
      <c r="Z368" s="14" t="s">
        <v>7421</v>
      </c>
      <c r="AA368" s="14" t="s">
        <v>1086</v>
      </c>
      <c r="AB368" s="14" t="s">
        <v>1072</v>
      </c>
      <c r="AC368" s="14"/>
      <c r="AD368" s="14" t="s">
        <v>7421</v>
      </c>
      <c r="AE368" s="14"/>
      <c r="AF368" s="15" t="s">
        <v>1065</v>
      </c>
      <c r="AG368" s="14" t="s">
        <v>1065</v>
      </c>
      <c r="AH368" s="14" t="s">
        <v>1065</v>
      </c>
    </row>
    <row r="369" spans="1:34" x14ac:dyDescent="0.25">
      <c r="A369" s="10" t="s">
        <v>7419</v>
      </c>
      <c r="B369" s="16" t="s">
        <v>7417</v>
      </c>
      <c r="C369" s="12">
        <v>32748</v>
      </c>
      <c r="D369" s="10" t="str">
        <f t="shared" si="15"/>
        <v>Matt</v>
      </c>
      <c r="E369" s="10" t="str">
        <f t="shared" si="16"/>
        <v>Dominguez</v>
      </c>
      <c r="F369" s="10" t="s">
        <v>72</v>
      </c>
      <c r="G369" s="10" t="str">
        <f t="shared" si="17"/>
        <v>AL</v>
      </c>
      <c r="H369" s="10" t="s">
        <v>164</v>
      </c>
      <c r="I369" s="13">
        <v>4903</v>
      </c>
      <c r="J369" s="10">
        <v>518625</v>
      </c>
      <c r="K369" s="14" t="s">
        <v>7417</v>
      </c>
      <c r="L369" s="14">
        <v>1623767</v>
      </c>
      <c r="M369" s="14" t="s">
        <v>7417</v>
      </c>
      <c r="N369" s="14"/>
      <c r="O369" s="14" t="s">
        <v>7420</v>
      </c>
      <c r="P369" s="14" t="s">
        <v>7419</v>
      </c>
      <c r="Q369" s="14">
        <v>8683</v>
      </c>
      <c r="R369" s="14" t="s">
        <v>7417</v>
      </c>
      <c r="S369" s="14">
        <v>29963</v>
      </c>
      <c r="T369" s="14" t="s">
        <v>7417</v>
      </c>
      <c r="U369" s="14" t="s">
        <v>7417</v>
      </c>
      <c r="V369" s="14" t="s">
        <v>7418</v>
      </c>
      <c r="W369" s="14">
        <v>57705</v>
      </c>
      <c r="X369" s="14">
        <v>8683</v>
      </c>
      <c r="Y369" s="14" t="s">
        <v>7417</v>
      </c>
      <c r="Z369" s="14" t="s">
        <v>7416</v>
      </c>
      <c r="AA369" s="14" t="s">
        <v>1072</v>
      </c>
      <c r="AB369" s="14" t="s">
        <v>1072</v>
      </c>
      <c r="AC369" s="14" t="s">
        <v>7417</v>
      </c>
      <c r="AD369" s="14" t="s">
        <v>7416</v>
      </c>
      <c r="AE369" s="14">
        <v>9768</v>
      </c>
      <c r="AF369" s="15" t="s">
        <v>1065</v>
      </c>
      <c r="AG369" s="14">
        <v>11342</v>
      </c>
      <c r="AH369" s="14" t="s">
        <v>1065</v>
      </c>
    </row>
    <row r="370" spans="1:34" x14ac:dyDescent="0.25">
      <c r="A370" s="10" t="s">
        <v>7413</v>
      </c>
      <c r="B370" s="16" t="s">
        <v>7411</v>
      </c>
      <c r="C370" s="12">
        <v>30929</v>
      </c>
      <c r="D370" s="10" t="str">
        <f t="shared" si="15"/>
        <v>Jason</v>
      </c>
      <c r="E370" s="10" t="str">
        <f t="shared" si="16"/>
        <v>Donald</v>
      </c>
      <c r="F370" s="10" t="s">
        <v>1527</v>
      </c>
      <c r="G370" s="10" t="str">
        <f t="shared" si="17"/>
        <v>NL</v>
      </c>
      <c r="H370" s="10" t="s">
        <v>25</v>
      </c>
      <c r="I370" s="13">
        <v>9331</v>
      </c>
      <c r="J370" s="10">
        <v>453228</v>
      </c>
      <c r="K370" s="14" t="s">
        <v>7411</v>
      </c>
      <c r="L370" s="14">
        <v>1208652</v>
      </c>
      <c r="M370" s="14" t="s">
        <v>7411</v>
      </c>
      <c r="N370" s="14" t="s">
        <v>7415</v>
      </c>
      <c r="O370" s="14" t="s">
        <v>7414</v>
      </c>
      <c r="P370" s="14" t="s">
        <v>7413</v>
      </c>
      <c r="Q370" s="14">
        <v>8404</v>
      </c>
      <c r="R370" s="14" t="s">
        <v>7411</v>
      </c>
      <c r="S370" s="14"/>
      <c r="T370" s="14"/>
      <c r="U370" s="14"/>
      <c r="V370" s="14" t="s">
        <v>7412</v>
      </c>
      <c r="W370" s="14">
        <v>51943</v>
      </c>
      <c r="X370" s="14">
        <v>8404</v>
      </c>
      <c r="Y370" s="14" t="s">
        <v>7411</v>
      </c>
      <c r="Z370" s="14"/>
      <c r="AA370" s="14" t="s">
        <v>1072</v>
      </c>
      <c r="AB370" s="14" t="s">
        <v>1072</v>
      </c>
      <c r="AC370" s="14"/>
      <c r="AD370" s="14" t="s">
        <v>7410</v>
      </c>
      <c r="AE370" s="14"/>
      <c r="AF370" s="15" t="s">
        <v>1065</v>
      </c>
      <c r="AG370" s="14" t="s">
        <v>1065</v>
      </c>
      <c r="AH370" s="14" t="s">
        <v>1065</v>
      </c>
    </row>
    <row r="371" spans="1:34" x14ac:dyDescent="0.25">
      <c r="A371" s="10" t="s">
        <v>7408</v>
      </c>
      <c r="B371" s="16" t="s">
        <v>7405</v>
      </c>
      <c r="C371" s="12">
        <v>31389</v>
      </c>
      <c r="D371" s="10" t="str">
        <f t="shared" si="15"/>
        <v>Josh</v>
      </c>
      <c r="E371" s="10" t="str">
        <f t="shared" si="16"/>
        <v>Donaldson</v>
      </c>
      <c r="F371" s="10" t="s">
        <v>1510</v>
      </c>
      <c r="G371" s="10" t="str">
        <f t="shared" si="17"/>
        <v>AL</v>
      </c>
      <c r="H371" s="10" t="s">
        <v>164</v>
      </c>
      <c r="I371" s="13">
        <v>5038</v>
      </c>
      <c r="J371" s="10">
        <v>518626</v>
      </c>
      <c r="K371" s="14" t="s">
        <v>7405</v>
      </c>
      <c r="L371" s="14">
        <v>1493883</v>
      </c>
      <c r="M371" s="14" t="s">
        <v>7405</v>
      </c>
      <c r="N371" s="14"/>
      <c r="O371" s="14" t="s">
        <v>7409</v>
      </c>
      <c r="P371" s="14" t="s">
        <v>7408</v>
      </c>
      <c r="Q371" s="14">
        <v>8723</v>
      </c>
      <c r="R371" s="14" t="s">
        <v>7405</v>
      </c>
      <c r="S371" s="14">
        <v>29563</v>
      </c>
      <c r="T371" s="14" t="s">
        <v>7405</v>
      </c>
      <c r="U371" s="14" t="s">
        <v>7405</v>
      </c>
      <c r="V371" s="14" t="s">
        <v>7407</v>
      </c>
      <c r="W371" s="14">
        <v>56185</v>
      </c>
      <c r="X371" s="14">
        <v>8723</v>
      </c>
      <c r="Y371" s="14" t="s">
        <v>7405</v>
      </c>
      <c r="Z371" s="14" t="s">
        <v>7406</v>
      </c>
      <c r="AA371" s="14" t="s">
        <v>1072</v>
      </c>
      <c r="AB371" s="14" t="s">
        <v>1072</v>
      </c>
      <c r="AC371" s="14" t="s">
        <v>7405</v>
      </c>
      <c r="AD371" s="14" t="s">
        <v>7406</v>
      </c>
      <c r="AE371" s="14">
        <v>9862</v>
      </c>
      <c r="AF371" s="15" t="s">
        <v>7405</v>
      </c>
      <c r="AG371" s="14">
        <v>12113</v>
      </c>
      <c r="AH371" s="14" t="s">
        <v>7405</v>
      </c>
    </row>
    <row r="372" spans="1:34" x14ac:dyDescent="0.25">
      <c r="A372" s="10" t="s">
        <v>7402</v>
      </c>
      <c r="B372" s="16" t="s">
        <v>7399</v>
      </c>
      <c r="C372" s="12">
        <v>31681</v>
      </c>
      <c r="D372" s="10" t="str">
        <f t="shared" si="15"/>
        <v>Sean</v>
      </c>
      <c r="E372" s="10" t="str">
        <f t="shared" si="16"/>
        <v>Doolittle</v>
      </c>
      <c r="F372" s="10" t="s">
        <v>1084</v>
      </c>
      <c r="G372" s="10" t="str">
        <f t="shared" si="17"/>
        <v>AL</v>
      </c>
      <c r="H372" s="10" t="s">
        <v>14</v>
      </c>
      <c r="I372" s="13">
        <v>1581</v>
      </c>
      <c r="J372" s="10">
        <v>448281</v>
      </c>
      <c r="K372" s="14" t="s">
        <v>7399</v>
      </c>
      <c r="L372" s="14">
        <v>1601130</v>
      </c>
      <c r="M372" s="14" t="s">
        <v>7399</v>
      </c>
      <c r="N372" s="14" t="s">
        <v>7404</v>
      </c>
      <c r="O372" s="14" t="s">
        <v>7403</v>
      </c>
      <c r="P372" s="14" t="s">
        <v>7402</v>
      </c>
      <c r="Q372" s="14">
        <v>8641</v>
      </c>
      <c r="R372" s="14" t="s">
        <v>7399</v>
      </c>
      <c r="S372" s="14">
        <v>30283</v>
      </c>
      <c r="T372" s="14" t="s">
        <v>7399</v>
      </c>
      <c r="U372" s="14"/>
      <c r="V372" s="14" t="s">
        <v>7401</v>
      </c>
      <c r="W372" s="14">
        <v>53253</v>
      </c>
      <c r="X372" s="14">
        <v>8641</v>
      </c>
      <c r="Y372" s="14" t="s">
        <v>7399</v>
      </c>
      <c r="Z372" s="14" t="s">
        <v>7400</v>
      </c>
      <c r="AA372" s="14" t="s">
        <v>1086</v>
      </c>
      <c r="AB372" s="14" t="s">
        <v>1086</v>
      </c>
      <c r="AC372" s="14" t="s">
        <v>7399</v>
      </c>
      <c r="AD372" s="14" t="s">
        <v>7400</v>
      </c>
      <c r="AE372" s="14">
        <v>9879</v>
      </c>
      <c r="AF372" s="15" t="s">
        <v>7399</v>
      </c>
      <c r="AG372" s="14">
        <v>11325</v>
      </c>
      <c r="AH372" s="14" t="s">
        <v>1065</v>
      </c>
    </row>
    <row r="373" spans="1:34" x14ac:dyDescent="0.25">
      <c r="A373" s="10" t="s">
        <v>7396</v>
      </c>
      <c r="B373" s="16" t="s">
        <v>7394</v>
      </c>
      <c r="C373" s="12">
        <v>26993</v>
      </c>
      <c r="D373" s="10" t="str">
        <f t="shared" si="15"/>
        <v>Octavio</v>
      </c>
      <c r="E373" s="10" t="str">
        <f t="shared" si="16"/>
        <v>Dotel</v>
      </c>
      <c r="F373" s="10" t="s">
        <v>1092</v>
      </c>
      <c r="G373" s="10" t="str">
        <f t="shared" si="17"/>
        <v/>
      </c>
      <c r="H373" s="10" t="s">
        <v>14</v>
      </c>
      <c r="I373" s="13">
        <v>555</v>
      </c>
      <c r="J373" s="10">
        <v>136734</v>
      </c>
      <c r="K373" s="14" t="s">
        <v>7394</v>
      </c>
      <c r="L373" s="14">
        <v>18740</v>
      </c>
      <c r="M373" s="14" t="s">
        <v>7394</v>
      </c>
      <c r="N373" s="14" t="s">
        <v>7398</v>
      </c>
      <c r="O373" s="14" t="s">
        <v>7397</v>
      </c>
      <c r="P373" s="14" t="s">
        <v>7396</v>
      </c>
      <c r="Q373" s="14">
        <v>6111</v>
      </c>
      <c r="R373" s="14" t="s">
        <v>7394</v>
      </c>
      <c r="S373" s="14">
        <v>3950</v>
      </c>
      <c r="T373" s="14" t="s">
        <v>7394</v>
      </c>
      <c r="U373" s="14"/>
      <c r="V373" s="14" t="s">
        <v>7395</v>
      </c>
      <c r="W373" s="14">
        <v>14</v>
      </c>
      <c r="X373" s="14">
        <v>6111</v>
      </c>
      <c r="Y373" s="14" t="s">
        <v>7394</v>
      </c>
      <c r="Z373" s="14"/>
      <c r="AA373" s="14" t="s">
        <v>1072</v>
      </c>
      <c r="AB373" s="14" t="s">
        <v>1072</v>
      </c>
      <c r="AC373" s="14"/>
      <c r="AD373" s="14" t="s">
        <v>7393</v>
      </c>
      <c r="AE373" s="14"/>
      <c r="AF373" s="15" t="s">
        <v>1065</v>
      </c>
      <c r="AG373" s="14" t="s">
        <v>1065</v>
      </c>
      <c r="AH373" s="14" t="s">
        <v>1065</v>
      </c>
    </row>
    <row r="374" spans="1:34" x14ac:dyDescent="0.25">
      <c r="A374" s="10" t="s">
        <v>7390</v>
      </c>
      <c r="B374" s="16" t="s">
        <v>7387</v>
      </c>
      <c r="C374" s="12">
        <v>32073</v>
      </c>
      <c r="D374" s="10" t="str">
        <f t="shared" si="15"/>
        <v>Felix</v>
      </c>
      <c r="E374" s="10" t="str">
        <f t="shared" si="16"/>
        <v>Doubront</v>
      </c>
      <c r="F374" s="10" t="s">
        <v>42</v>
      </c>
      <c r="G374" s="10" t="str">
        <f t="shared" si="17"/>
        <v>NL</v>
      </c>
      <c r="H374" s="10" t="s">
        <v>14</v>
      </c>
      <c r="I374" s="13">
        <v>1478</v>
      </c>
      <c r="J374" s="10">
        <v>467094</v>
      </c>
      <c r="K374" s="14" t="s">
        <v>7387</v>
      </c>
      <c r="L374" s="14">
        <v>1654333</v>
      </c>
      <c r="M374" s="14" t="s">
        <v>7387</v>
      </c>
      <c r="N374" s="14" t="s">
        <v>7392</v>
      </c>
      <c r="O374" s="14" t="s">
        <v>7391</v>
      </c>
      <c r="P374" s="14" t="s">
        <v>7390</v>
      </c>
      <c r="Q374" s="14">
        <v>8746</v>
      </c>
      <c r="R374" s="14" t="s">
        <v>7387</v>
      </c>
      <c r="S374" s="14">
        <v>30066</v>
      </c>
      <c r="T374" s="14" t="s">
        <v>7387</v>
      </c>
      <c r="U374" s="14"/>
      <c r="V374" s="14" t="s">
        <v>7389</v>
      </c>
      <c r="W374" s="14">
        <v>46026</v>
      </c>
      <c r="X374" s="14">
        <v>8746</v>
      </c>
      <c r="Y374" s="14" t="s">
        <v>7387</v>
      </c>
      <c r="Z374" s="14" t="s">
        <v>7388</v>
      </c>
      <c r="AA374" s="14" t="s">
        <v>1086</v>
      </c>
      <c r="AB374" s="14" t="s">
        <v>1086</v>
      </c>
      <c r="AC374" s="14"/>
      <c r="AD374" s="14" t="s">
        <v>7388</v>
      </c>
      <c r="AE374" s="14">
        <v>10406</v>
      </c>
      <c r="AF374" s="15" t="s">
        <v>1065</v>
      </c>
      <c r="AG374" s="14">
        <v>12319</v>
      </c>
      <c r="AH374" s="14" t="s">
        <v>7387</v>
      </c>
    </row>
    <row r="375" spans="1:34" x14ac:dyDescent="0.25">
      <c r="A375" s="10" t="s">
        <v>7384</v>
      </c>
      <c r="B375" s="16" t="s">
        <v>7382</v>
      </c>
      <c r="C375" s="12">
        <v>29679</v>
      </c>
      <c r="D375" s="10" t="str">
        <f t="shared" si="15"/>
        <v>Ryan</v>
      </c>
      <c r="E375" s="10" t="str">
        <f t="shared" si="16"/>
        <v>Doumit</v>
      </c>
      <c r="F375" s="10" t="s">
        <v>29</v>
      </c>
      <c r="G375" s="10" t="str">
        <f t="shared" si="17"/>
        <v>NL</v>
      </c>
      <c r="H375" s="10" t="s">
        <v>31</v>
      </c>
      <c r="I375" s="13">
        <v>2113</v>
      </c>
      <c r="J375" s="10">
        <v>425491</v>
      </c>
      <c r="K375" s="14" t="s">
        <v>7382</v>
      </c>
      <c r="L375" s="14">
        <v>225347</v>
      </c>
      <c r="M375" s="14" t="s">
        <v>7382</v>
      </c>
      <c r="N375" s="14" t="s">
        <v>7386</v>
      </c>
      <c r="O375" s="14" t="s">
        <v>7385</v>
      </c>
      <c r="P375" s="14" t="s">
        <v>7384</v>
      </c>
      <c r="Q375" s="14">
        <v>7564</v>
      </c>
      <c r="R375" s="14" t="s">
        <v>7382</v>
      </c>
      <c r="S375" s="14">
        <v>6304</v>
      </c>
      <c r="T375" s="14" t="s">
        <v>7382</v>
      </c>
      <c r="U375" s="14" t="s">
        <v>7382</v>
      </c>
      <c r="V375" s="14" t="s">
        <v>7383</v>
      </c>
      <c r="W375" s="14">
        <v>31547</v>
      </c>
      <c r="X375" s="14">
        <v>7564</v>
      </c>
      <c r="Y375" s="14" t="s">
        <v>7382</v>
      </c>
      <c r="Z375" s="14" t="s">
        <v>7381</v>
      </c>
      <c r="AA375" s="14" t="s">
        <v>1079</v>
      </c>
      <c r="AB375" s="14" t="s">
        <v>1072</v>
      </c>
      <c r="AC375" s="14" t="s">
        <v>7382</v>
      </c>
      <c r="AD375" s="14" t="s">
        <v>7381</v>
      </c>
      <c r="AE375" s="14"/>
      <c r="AF375" s="15" t="s">
        <v>1065</v>
      </c>
      <c r="AG375" s="14" t="s">
        <v>1065</v>
      </c>
      <c r="AH375" s="14" t="s">
        <v>1065</v>
      </c>
    </row>
    <row r="376" spans="1:34" x14ac:dyDescent="0.25">
      <c r="A376" s="10" t="s">
        <v>7378</v>
      </c>
      <c r="B376" s="16" t="s">
        <v>7376</v>
      </c>
      <c r="C376" s="12">
        <v>31042</v>
      </c>
      <c r="D376" s="10" t="str">
        <f t="shared" si="15"/>
        <v>Darin</v>
      </c>
      <c r="E376" s="10" t="str">
        <f t="shared" si="16"/>
        <v>Downs</v>
      </c>
      <c r="F376" s="10" t="s">
        <v>72</v>
      </c>
      <c r="G376" s="10" t="str">
        <f t="shared" si="17"/>
        <v>AL</v>
      </c>
      <c r="H376" s="10" t="s">
        <v>14</v>
      </c>
      <c r="I376" s="13">
        <v>5903</v>
      </c>
      <c r="J376" s="10">
        <v>445153</v>
      </c>
      <c r="K376" s="14" t="s">
        <v>7376</v>
      </c>
      <c r="L376" s="14">
        <v>1795803</v>
      </c>
      <c r="M376" s="14" t="s">
        <v>7376</v>
      </c>
      <c r="N376" s="14" t="s">
        <v>7380</v>
      </c>
      <c r="O376" s="14" t="s">
        <v>7379</v>
      </c>
      <c r="P376" s="14" t="s">
        <v>7378</v>
      </c>
      <c r="Q376" s="14">
        <v>9229</v>
      </c>
      <c r="R376" s="14" t="s">
        <v>7376</v>
      </c>
      <c r="S376" s="14">
        <v>31076</v>
      </c>
      <c r="T376" s="14" t="s">
        <v>7376</v>
      </c>
      <c r="U376" s="14"/>
      <c r="V376" s="14" t="s">
        <v>7377</v>
      </c>
      <c r="W376" s="14">
        <v>47419</v>
      </c>
      <c r="X376" s="14">
        <v>9229</v>
      </c>
      <c r="Y376" s="14" t="s">
        <v>7376</v>
      </c>
      <c r="Z376" s="14" t="s">
        <v>7375</v>
      </c>
      <c r="AA376" s="14" t="s">
        <v>1072</v>
      </c>
      <c r="AB376" s="14" t="s">
        <v>1086</v>
      </c>
      <c r="AC376" s="14"/>
      <c r="AD376" s="14" t="s">
        <v>7375</v>
      </c>
      <c r="AE376" s="14"/>
      <c r="AF376" s="15" t="s">
        <v>1065</v>
      </c>
      <c r="AG376" s="14" t="s">
        <v>1065</v>
      </c>
      <c r="AH376" s="14" t="s">
        <v>1065</v>
      </c>
    </row>
    <row r="377" spans="1:34" x14ac:dyDescent="0.25">
      <c r="A377" s="10" t="s">
        <v>7372</v>
      </c>
      <c r="B377" s="16" t="s">
        <v>7370</v>
      </c>
      <c r="C377" s="12">
        <v>30760</v>
      </c>
      <c r="D377" s="10" t="str">
        <f t="shared" si="15"/>
        <v>Matt</v>
      </c>
      <c r="E377" s="10" t="str">
        <f t="shared" si="16"/>
        <v>Downs</v>
      </c>
      <c r="F377" s="10" t="s">
        <v>72</v>
      </c>
      <c r="G377" s="10" t="str">
        <f t="shared" si="17"/>
        <v>AL</v>
      </c>
      <c r="H377" s="10" t="s">
        <v>73</v>
      </c>
      <c r="I377" s="13">
        <v>957</v>
      </c>
      <c r="J377" s="10">
        <v>453303</v>
      </c>
      <c r="K377" s="14" t="s">
        <v>7370</v>
      </c>
      <c r="L377" s="14">
        <v>1660160</v>
      </c>
      <c r="M377" s="14" t="s">
        <v>7370</v>
      </c>
      <c r="N377" s="14" t="s">
        <v>7374</v>
      </c>
      <c r="O377" s="14" t="s">
        <v>7373</v>
      </c>
      <c r="P377" s="14" t="s">
        <v>7372</v>
      </c>
      <c r="Q377" s="14">
        <v>8511</v>
      </c>
      <c r="R377" s="14" t="s">
        <v>7370</v>
      </c>
      <c r="S377" s="14"/>
      <c r="T377" s="14"/>
      <c r="U377" s="14"/>
      <c r="V377" s="14" t="s">
        <v>7371</v>
      </c>
      <c r="W377" s="14">
        <v>51965</v>
      </c>
      <c r="X377" s="14">
        <v>8511</v>
      </c>
      <c r="Y377" s="14" t="s">
        <v>7370</v>
      </c>
      <c r="Z377" s="14"/>
      <c r="AA377" s="14" t="s">
        <v>1072</v>
      </c>
      <c r="AB377" s="14" t="s">
        <v>1072</v>
      </c>
      <c r="AC377" s="14"/>
      <c r="AD377" s="14" t="s">
        <v>7369</v>
      </c>
      <c r="AE377" s="14"/>
      <c r="AF377" s="15" t="s">
        <v>1065</v>
      </c>
      <c r="AG377" s="14" t="s">
        <v>1065</v>
      </c>
      <c r="AH377" s="14" t="s">
        <v>1065</v>
      </c>
    </row>
    <row r="378" spans="1:34" x14ac:dyDescent="0.25">
      <c r="A378" s="10" t="s">
        <v>7366</v>
      </c>
      <c r="B378" s="16" t="s">
        <v>7364</v>
      </c>
      <c r="C378" s="12">
        <v>27836</v>
      </c>
      <c r="D378" s="10" t="str">
        <f t="shared" si="15"/>
        <v>Scott</v>
      </c>
      <c r="E378" s="10" t="str">
        <f t="shared" si="16"/>
        <v>Downs</v>
      </c>
      <c r="F378" s="10" t="s">
        <v>1092</v>
      </c>
      <c r="G378" s="10" t="str">
        <f t="shared" si="17"/>
        <v/>
      </c>
      <c r="H378" s="10" t="s">
        <v>14</v>
      </c>
      <c r="I378" s="13">
        <v>773</v>
      </c>
      <c r="J378" s="10">
        <v>275933</v>
      </c>
      <c r="K378" s="14" t="s">
        <v>7364</v>
      </c>
      <c r="L378" s="14">
        <v>174677</v>
      </c>
      <c r="M378" s="14" t="s">
        <v>7364</v>
      </c>
      <c r="N378" s="14" t="s">
        <v>7368</v>
      </c>
      <c r="O378" s="14" t="s">
        <v>7367</v>
      </c>
      <c r="P378" s="14" t="s">
        <v>7366</v>
      </c>
      <c r="Q378" s="14">
        <v>6447</v>
      </c>
      <c r="R378" s="14" t="s">
        <v>7364</v>
      </c>
      <c r="S378" s="14">
        <v>4286</v>
      </c>
      <c r="T378" s="14" t="s">
        <v>7364</v>
      </c>
      <c r="U378" s="14"/>
      <c r="V378" s="14" t="s">
        <v>7365</v>
      </c>
      <c r="W378" s="14">
        <v>398</v>
      </c>
      <c r="X378" s="14">
        <v>6447</v>
      </c>
      <c r="Y378" s="14" t="s">
        <v>7364</v>
      </c>
      <c r="Z378" s="14" t="s">
        <v>7363</v>
      </c>
      <c r="AA378" s="14" t="s">
        <v>1086</v>
      </c>
      <c r="AB378" s="14" t="s">
        <v>1086</v>
      </c>
      <c r="AC378" s="14"/>
      <c r="AD378" s="14" t="s">
        <v>7363</v>
      </c>
      <c r="AE378" s="14"/>
      <c r="AF378" s="15" t="s">
        <v>1065</v>
      </c>
      <c r="AG378" s="14" t="s">
        <v>1065</v>
      </c>
      <c r="AH378" s="14" t="s">
        <v>1065</v>
      </c>
    </row>
    <row r="379" spans="1:34" x14ac:dyDescent="0.25">
      <c r="A379" s="10" t="s">
        <v>7361</v>
      </c>
      <c r="B379" s="16" t="s">
        <v>7358</v>
      </c>
      <c r="C379" s="12">
        <v>31912</v>
      </c>
      <c r="D379" s="10" t="str">
        <f t="shared" si="15"/>
        <v>Brian</v>
      </c>
      <c r="E379" s="10" t="str">
        <f t="shared" si="16"/>
        <v>Dozier</v>
      </c>
      <c r="F379" s="10" t="s">
        <v>23</v>
      </c>
      <c r="G379" s="10" t="str">
        <f t="shared" si="17"/>
        <v>AL</v>
      </c>
      <c r="H379" s="10" t="s">
        <v>73</v>
      </c>
      <c r="I379" s="13">
        <v>9810</v>
      </c>
      <c r="J379" s="10">
        <v>572821</v>
      </c>
      <c r="K379" s="14" t="s">
        <v>7358</v>
      </c>
      <c r="L379" s="14">
        <v>1794323</v>
      </c>
      <c r="M379" s="14" t="s">
        <v>7358</v>
      </c>
      <c r="N379" s="14"/>
      <c r="O379" s="14" t="s">
        <v>7362</v>
      </c>
      <c r="P379" s="14" t="s">
        <v>7361</v>
      </c>
      <c r="Q379" s="14">
        <v>9174</v>
      </c>
      <c r="R379" s="14" t="s">
        <v>7358</v>
      </c>
      <c r="S379" s="14">
        <v>31009</v>
      </c>
      <c r="T379" s="14" t="s">
        <v>7358</v>
      </c>
      <c r="U379" s="14" t="s">
        <v>7358</v>
      </c>
      <c r="V379" s="14" t="s">
        <v>7360</v>
      </c>
      <c r="W379" s="14">
        <v>60219</v>
      </c>
      <c r="X379" s="14">
        <v>9174</v>
      </c>
      <c r="Y379" s="14" t="s">
        <v>7358</v>
      </c>
      <c r="Z379" s="14" t="s">
        <v>7359</v>
      </c>
      <c r="AA379" s="14" t="s">
        <v>1072</v>
      </c>
      <c r="AB379" s="14" t="s">
        <v>1072</v>
      </c>
      <c r="AC379" s="14" t="s">
        <v>7358</v>
      </c>
      <c r="AD379" s="14" t="s">
        <v>7359</v>
      </c>
      <c r="AE379" s="14">
        <v>11669</v>
      </c>
      <c r="AF379" s="15" t="s">
        <v>7358</v>
      </c>
      <c r="AG379" s="14">
        <v>13096</v>
      </c>
      <c r="AH379" s="14" t="s">
        <v>7358</v>
      </c>
    </row>
    <row r="380" spans="1:34" x14ac:dyDescent="0.25">
      <c r="A380" s="10" t="s">
        <v>7355</v>
      </c>
      <c r="B380" s="16" t="s">
        <v>7352</v>
      </c>
      <c r="C380" s="12">
        <v>32119</v>
      </c>
      <c r="D380" s="10" t="str">
        <f t="shared" si="15"/>
        <v>Kyle</v>
      </c>
      <c r="E380" s="10" t="str">
        <f t="shared" si="16"/>
        <v>Drabek</v>
      </c>
      <c r="F380" s="10" t="s">
        <v>1510</v>
      </c>
      <c r="G380" s="10" t="str">
        <f t="shared" si="17"/>
        <v>AL</v>
      </c>
      <c r="H380" s="10" t="s">
        <v>14</v>
      </c>
      <c r="I380" s="13">
        <v>4359</v>
      </c>
      <c r="J380" s="10">
        <v>475138</v>
      </c>
      <c r="K380" s="14" t="s">
        <v>7352</v>
      </c>
      <c r="L380" s="14">
        <v>1184316</v>
      </c>
      <c r="M380" s="14" t="s">
        <v>7352</v>
      </c>
      <c r="N380" s="14" t="s">
        <v>7357</v>
      </c>
      <c r="O380" s="14" t="s">
        <v>7356</v>
      </c>
      <c r="P380" s="14" t="s">
        <v>7355</v>
      </c>
      <c r="Q380" s="14">
        <v>8656</v>
      </c>
      <c r="R380" s="14" t="s">
        <v>7352</v>
      </c>
      <c r="S380" s="14">
        <v>29965</v>
      </c>
      <c r="T380" s="14" t="s">
        <v>7352</v>
      </c>
      <c r="U380" s="14"/>
      <c r="V380" s="14" t="s">
        <v>7354</v>
      </c>
      <c r="W380" s="14">
        <v>49765</v>
      </c>
      <c r="X380" s="14">
        <v>8656</v>
      </c>
      <c r="Y380" s="14" t="s">
        <v>7352</v>
      </c>
      <c r="Z380" s="14" t="s">
        <v>7353</v>
      </c>
      <c r="AA380" s="14" t="s">
        <v>1072</v>
      </c>
      <c r="AB380" s="14" t="s">
        <v>1072</v>
      </c>
      <c r="AC380" s="14"/>
      <c r="AD380" s="14" t="s">
        <v>7353</v>
      </c>
      <c r="AE380" s="14"/>
      <c r="AF380" s="15" t="s">
        <v>7352</v>
      </c>
      <c r="AG380" s="14">
        <v>12591</v>
      </c>
      <c r="AH380" s="14" t="s">
        <v>1065</v>
      </c>
    </row>
    <row r="381" spans="1:34" x14ac:dyDescent="0.25">
      <c r="A381" s="10" t="s">
        <v>7349</v>
      </c>
      <c r="B381" s="16" t="s">
        <v>7351</v>
      </c>
      <c r="C381" s="12">
        <v>27718</v>
      </c>
      <c r="D381" s="10" t="str">
        <f t="shared" si="15"/>
        <v>J.D.</v>
      </c>
      <c r="E381" s="10" t="str">
        <f t="shared" si="16"/>
        <v>Drew</v>
      </c>
      <c r="F381" s="10" t="s">
        <v>1092</v>
      </c>
      <c r="G381" s="10" t="str">
        <f t="shared" si="17"/>
        <v/>
      </c>
      <c r="H381" s="10" t="s">
        <v>31</v>
      </c>
      <c r="I381" s="10">
        <v>1152</v>
      </c>
      <c r="J381" s="10">
        <v>136770</v>
      </c>
      <c r="K381" s="14"/>
      <c r="L381" s="14">
        <v>18741</v>
      </c>
      <c r="M381" s="14" t="s">
        <v>7351</v>
      </c>
      <c r="N381" s="14"/>
      <c r="O381" s="14" t="s">
        <v>7350</v>
      </c>
      <c r="P381" s="14" t="s">
        <v>7349</v>
      </c>
      <c r="Q381" s="14"/>
      <c r="R381" s="14"/>
      <c r="S381" s="14"/>
      <c r="T381" s="14"/>
      <c r="U381" s="14"/>
      <c r="V381" s="14" t="s">
        <v>7348</v>
      </c>
      <c r="W381" s="14">
        <v>174</v>
      </c>
      <c r="X381" s="14"/>
      <c r="Y381" s="14"/>
      <c r="Z381" s="14"/>
      <c r="AA381" s="14" t="s">
        <v>1086</v>
      </c>
      <c r="AB381" s="14" t="s">
        <v>1072</v>
      </c>
      <c r="AC381" s="14"/>
      <c r="AD381" s="14" t="s">
        <v>7347</v>
      </c>
      <c r="AE381" s="14"/>
      <c r="AF381" s="15" t="s">
        <v>1065</v>
      </c>
      <c r="AG381" s="14" t="s">
        <v>1065</v>
      </c>
      <c r="AH381" s="14" t="s">
        <v>1065</v>
      </c>
    </row>
    <row r="382" spans="1:34" x14ac:dyDescent="0.25">
      <c r="A382" s="10" t="s">
        <v>7344</v>
      </c>
      <c r="B382" s="16" t="s">
        <v>7341</v>
      </c>
      <c r="C382" s="12">
        <v>30391</v>
      </c>
      <c r="D382" s="10" t="str">
        <f t="shared" si="15"/>
        <v>Stephen</v>
      </c>
      <c r="E382" s="10" t="str">
        <f t="shared" si="16"/>
        <v>Drew</v>
      </c>
      <c r="F382" s="10" t="s">
        <v>24</v>
      </c>
      <c r="G382" s="10" t="str">
        <f t="shared" si="17"/>
        <v>AL</v>
      </c>
      <c r="H382" s="10" t="s">
        <v>25</v>
      </c>
      <c r="I382" s="13">
        <v>4251</v>
      </c>
      <c r="J382" s="10">
        <v>452220</v>
      </c>
      <c r="K382" s="14" t="s">
        <v>7341</v>
      </c>
      <c r="L382" s="14">
        <v>580789</v>
      </c>
      <c r="M382" s="14" t="s">
        <v>7341</v>
      </c>
      <c r="N382" s="14" t="s">
        <v>7346</v>
      </c>
      <c r="O382" s="14" t="s">
        <v>7345</v>
      </c>
      <c r="P382" s="14" t="s">
        <v>7344</v>
      </c>
      <c r="Q382" s="14">
        <v>7560</v>
      </c>
      <c r="R382" s="14" t="s">
        <v>7341</v>
      </c>
      <c r="S382" s="14">
        <v>6298</v>
      </c>
      <c r="T382" s="14" t="s">
        <v>7341</v>
      </c>
      <c r="U382" s="14"/>
      <c r="V382" s="14" t="s">
        <v>7343</v>
      </c>
      <c r="W382" s="14">
        <v>45606</v>
      </c>
      <c r="X382" s="14">
        <v>7560</v>
      </c>
      <c r="Y382" s="14" t="s">
        <v>7341</v>
      </c>
      <c r="Z382" s="14" t="s">
        <v>7342</v>
      </c>
      <c r="AA382" s="14" t="s">
        <v>1086</v>
      </c>
      <c r="AB382" s="14" t="s">
        <v>1072</v>
      </c>
      <c r="AC382" s="14" t="s">
        <v>7341</v>
      </c>
      <c r="AD382" s="14" t="s">
        <v>7342</v>
      </c>
      <c r="AE382" s="14">
        <v>8262</v>
      </c>
      <c r="AF382" s="15" t="s">
        <v>7341</v>
      </c>
      <c r="AG382" s="14">
        <v>5471</v>
      </c>
      <c r="AH382" s="14" t="s">
        <v>7341</v>
      </c>
    </row>
    <row r="383" spans="1:34" x14ac:dyDescent="0.25">
      <c r="A383" s="10" t="s">
        <v>7338</v>
      </c>
      <c r="B383" s="16" t="s">
        <v>7340</v>
      </c>
      <c r="C383" s="12">
        <v>28448</v>
      </c>
      <c r="D383" s="10" t="str">
        <f t="shared" si="15"/>
        <v>Justin</v>
      </c>
      <c r="E383" s="10" t="str">
        <f t="shared" si="16"/>
        <v>Duchscherer</v>
      </c>
      <c r="F383" s="10" t="s">
        <v>1092</v>
      </c>
      <c r="G383" s="10" t="str">
        <f t="shared" si="17"/>
        <v/>
      </c>
      <c r="H383" s="10" t="s">
        <v>14</v>
      </c>
      <c r="I383" s="13">
        <v>910</v>
      </c>
      <c r="J383" s="10">
        <v>407113</v>
      </c>
      <c r="K383" s="14"/>
      <c r="L383" s="14">
        <v>242527</v>
      </c>
      <c r="M383" s="14" t="s">
        <v>7340</v>
      </c>
      <c r="N383" s="14"/>
      <c r="O383" s="14" t="s">
        <v>7339</v>
      </c>
      <c r="P383" s="14" t="s">
        <v>7338</v>
      </c>
      <c r="Q383" s="14"/>
      <c r="R383" s="14"/>
      <c r="S383" s="14"/>
      <c r="T383" s="14"/>
      <c r="U383" s="14"/>
      <c r="V383" s="14" t="s">
        <v>7337</v>
      </c>
      <c r="W383" s="14">
        <v>16979</v>
      </c>
      <c r="X383" s="14"/>
      <c r="Y383" s="14"/>
      <c r="Z383" s="14"/>
      <c r="AA383" s="14" t="s">
        <v>1072</v>
      </c>
      <c r="AB383" s="14" t="s">
        <v>1072</v>
      </c>
      <c r="AC383" s="14"/>
      <c r="AD383" s="14" t="s">
        <v>7336</v>
      </c>
      <c r="AE383" s="14"/>
      <c r="AF383" s="15" t="s">
        <v>1065</v>
      </c>
      <c r="AG383" s="14" t="s">
        <v>1065</v>
      </c>
      <c r="AH383" s="14" t="s">
        <v>1065</v>
      </c>
    </row>
    <row r="384" spans="1:34" x14ac:dyDescent="0.25">
      <c r="A384" s="10" t="s">
        <v>7334</v>
      </c>
      <c r="B384" s="16" t="s">
        <v>7331</v>
      </c>
      <c r="C384" s="12">
        <v>31446</v>
      </c>
      <c r="D384" s="10" t="str">
        <f t="shared" si="15"/>
        <v>Lucas</v>
      </c>
      <c r="E384" s="10" t="str">
        <f t="shared" si="16"/>
        <v>Duda</v>
      </c>
      <c r="F384" s="10" t="s">
        <v>49</v>
      </c>
      <c r="G384" s="10" t="str">
        <f t="shared" si="17"/>
        <v>NL</v>
      </c>
      <c r="H384" s="10" t="s">
        <v>68</v>
      </c>
      <c r="I384" s="13">
        <v>2502</v>
      </c>
      <c r="J384" s="10">
        <v>446263</v>
      </c>
      <c r="K384" s="14" t="s">
        <v>7331</v>
      </c>
      <c r="L384" s="14">
        <v>1601528</v>
      </c>
      <c r="M384" s="14" t="s">
        <v>7331</v>
      </c>
      <c r="N384" s="14"/>
      <c r="O384" s="14" t="s">
        <v>7335</v>
      </c>
      <c r="P384" s="14" t="s">
        <v>7334</v>
      </c>
      <c r="Q384" s="14">
        <v>8796</v>
      </c>
      <c r="R384" s="14" t="s">
        <v>7331</v>
      </c>
      <c r="S384" s="14">
        <v>30953</v>
      </c>
      <c r="T384" s="14" t="s">
        <v>7331</v>
      </c>
      <c r="U384" s="14" t="s">
        <v>7331</v>
      </c>
      <c r="V384" s="14" t="s">
        <v>7333</v>
      </c>
      <c r="W384" s="14">
        <v>56196</v>
      </c>
      <c r="X384" s="14">
        <v>8796</v>
      </c>
      <c r="Y384" s="14" t="s">
        <v>7331</v>
      </c>
      <c r="Z384" s="14" t="s">
        <v>7332</v>
      </c>
      <c r="AA384" s="14" t="s">
        <v>1086</v>
      </c>
      <c r="AB384" s="14" t="s">
        <v>1072</v>
      </c>
      <c r="AC384" s="14" t="s">
        <v>7331</v>
      </c>
      <c r="AD384" s="14" t="s">
        <v>7332</v>
      </c>
      <c r="AE384" s="14">
        <v>10189</v>
      </c>
      <c r="AF384" s="15" t="s">
        <v>7331</v>
      </c>
      <c r="AG384" s="14">
        <v>12516</v>
      </c>
      <c r="AH384" s="14" t="s">
        <v>7331</v>
      </c>
    </row>
    <row r="385" spans="1:34" x14ac:dyDescent="0.25">
      <c r="A385" s="10" t="s">
        <v>7328</v>
      </c>
      <c r="B385" s="16" t="s">
        <v>7325</v>
      </c>
      <c r="C385" s="12">
        <v>30369</v>
      </c>
      <c r="D385" s="10" t="str">
        <f t="shared" si="15"/>
        <v>Brian</v>
      </c>
      <c r="E385" s="10" t="str">
        <f t="shared" si="16"/>
        <v>Duensing</v>
      </c>
      <c r="F385" s="10" t="s">
        <v>23</v>
      </c>
      <c r="G385" s="10" t="str">
        <f t="shared" si="17"/>
        <v>AL</v>
      </c>
      <c r="H385" s="10" t="s">
        <v>14</v>
      </c>
      <c r="I385" s="13">
        <v>4064</v>
      </c>
      <c r="J385" s="10">
        <v>488846</v>
      </c>
      <c r="K385" s="14" t="s">
        <v>7325</v>
      </c>
      <c r="L385" s="14">
        <v>1486149</v>
      </c>
      <c r="M385" s="14" t="s">
        <v>7325</v>
      </c>
      <c r="N385" s="14" t="s">
        <v>7330</v>
      </c>
      <c r="O385" s="14" t="s">
        <v>7329</v>
      </c>
      <c r="P385" s="14" t="s">
        <v>7328</v>
      </c>
      <c r="Q385" s="14">
        <v>8177</v>
      </c>
      <c r="R385" s="14" t="s">
        <v>7325</v>
      </c>
      <c r="S385" s="14">
        <v>28960</v>
      </c>
      <c r="T385" s="14" t="s">
        <v>7325</v>
      </c>
      <c r="U385" s="14"/>
      <c r="V385" s="14" t="s">
        <v>7327</v>
      </c>
      <c r="W385" s="14">
        <v>45951</v>
      </c>
      <c r="X385" s="14">
        <v>8177</v>
      </c>
      <c r="Y385" s="14" t="s">
        <v>7325</v>
      </c>
      <c r="Z385" s="14" t="s">
        <v>7326</v>
      </c>
      <c r="AA385" s="14" t="s">
        <v>1086</v>
      </c>
      <c r="AB385" s="14" t="s">
        <v>1086</v>
      </c>
      <c r="AC385" s="14"/>
      <c r="AD385" s="14" t="s">
        <v>7326</v>
      </c>
      <c r="AE385" s="14">
        <v>9716</v>
      </c>
      <c r="AF385" s="15" t="s">
        <v>7325</v>
      </c>
      <c r="AG385" s="14">
        <v>5215</v>
      </c>
      <c r="AH385" s="14" t="s">
        <v>7325</v>
      </c>
    </row>
    <row r="386" spans="1:34" x14ac:dyDescent="0.25">
      <c r="A386" s="10" t="s">
        <v>7323</v>
      </c>
      <c r="B386" s="16" t="s">
        <v>7320</v>
      </c>
      <c r="C386" s="12">
        <v>32498</v>
      </c>
      <c r="D386" s="10" t="str">
        <f t="shared" ref="D386:D449" si="18">LEFT(B386,FIND(" ",B386,1)-1)</f>
        <v>Danny</v>
      </c>
      <c r="E386" s="10" t="str">
        <f t="shared" ref="E386:E449" si="19">MID(B386,FIND(" ",B386,1)+1,255)</f>
        <v>Duffy</v>
      </c>
      <c r="F386" s="10" t="s">
        <v>1156</v>
      </c>
      <c r="G386" s="10" t="str">
        <f t="shared" ref="G386:G449" si="20">IF(F386="N/A","",IF(F386="","",IF(OR(F386="BAL",F386="BOS",F386="NYY",F386="TB",F386="TOR",F386="CHW",F386="CLE",F386="DET",F386="KC",F386="MIN",F386="HOU",F386="LAA",F386="OAK",F386="SEA",F386="TEX")=TRUE,"AL","NL")))</f>
        <v>AL</v>
      </c>
      <c r="H386" s="10" t="s">
        <v>14</v>
      </c>
      <c r="I386" s="13">
        <v>3542</v>
      </c>
      <c r="J386" s="10">
        <v>518633</v>
      </c>
      <c r="K386" s="14" t="s">
        <v>7320</v>
      </c>
      <c r="L386" s="14">
        <v>1708185</v>
      </c>
      <c r="M386" s="14" t="s">
        <v>7320</v>
      </c>
      <c r="N386" s="14"/>
      <c r="O386" s="14" t="s">
        <v>7324</v>
      </c>
      <c r="P386" s="14" t="s">
        <v>7323</v>
      </c>
      <c r="Q386" s="14">
        <v>8932</v>
      </c>
      <c r="R386" s="14" t="s">
        <v>7320</v>
      </c>
      <c r="S386" s="14">
        <v>31114</v>
      </c>
      <c r="T386" s="14" t="s">
        <v>7320</v>
      </c>
      <c r="U386" s="14"/>
      <c r="V386" s="14" t="s">
        <v>7322</v>
      </c>
      <c r="W386" s="14">
        <v>56197</v>
      </c>
      <c r="X386" s="14">
        <v>8932</v>
      </c>
      <c r="Y386" s="14" t="s">
        <v>7320</v>
      </c>
      <c r="Z386" s="14" t="s">
        <v>7321</v>
      </c>
      <c r="AA386" s="14" t="s">
        <v>1086</v>
      </c>
      <c r="AB386" s="14" t="s">
        <v>1086</v>
      </c>
      <c r="AC386" s="14" t="s">
        <v>7320</v>
      </c>
      <c r="AD386" s="14" t="s">
        <v>7321</v>
      </c>
      <c r="AE386" s="14">
        <v>9860</v>
      </c>
      <c r="AF386" s="15" t="s">
        <v>7320</v>
      </c>
      <c r="AG386" s="14">
        <v>13268</v>
      </c>
      <c r="AH386" s="14" t="s">
        <v>7320</v>
      </c>
    </row>
    <row r="387" spans="1:34" x14ac:dyDescent="0.25">
      <c r="A387" s="10" t="s">
        <v>7317</v>
      </c>
      <c r="B387" s="16" t="s">
        <v>7314</v>
      </c>
      <c r="C387" s="12">
        <v>33253</v>
      </c>
      <c r="D387" s="10" t="str">
        <f t="shared" si="18"/>
        <v>Matt</v>
      </c>
      <c r="E387" s="10" t="str">
        <f t="shared" si="19"/>
        <v>Duffy</v>
      </c>
      <c r="F387" s="10" t="s">
        <v>1551</v>
      </c>
      <c r="G387" s="10" t="str">
        <f t="shared" si="20"/>
        <v>NL</v>
      </c>
      <c r="H387" s="10" t="s">
        <v>73</v>
      </c>
      <c r="I387" s="13">
        <v>13836</v>
      </c>
      <c r="J387" s="17">
        <v>622110</v>
      </c>
      <c r="K387" s="14" t="s">
        <v>7314</v>
      </c>
      <c r="L387" s="14">
        <v>2120665</v>
      </c>
      <c r="M387" s="14" t="s">
        <v>7314</v>
      </c>
      <c r="N387" s="14" t="s">
        <v>7319</v>
      </c>
      <c r="O387" s="14" t="s">
        <v>7318</v>
      </c>
      <c r="P387" s="14" t="s">
        <v>7317</v>
      </c>
      <c r="Q387" s="14">
        <v>9775</v>
      </c>
      <c r="R387" s="14" t="s">
        <v>7314</v>
      </c>
      <c r="S387" s="14">
        <v>33453</v>
      </c>
      <c r="T387" s="14" t="s">
        <v>7314</v>
      </c>
      <c r="U387" s="14"/>
      <c r="V387" s="14" t="s">
        <v>7316</v>
      </c>
      <c r="W387" s="14">
        <v>100736</v>
      </c>
      <c r="X387" s="14">
        <v>9775</v>
      </c>
      <c r="Y387" s="14" t="s">
        <v>7314</v>
      </c>
      <c r="Z387" s="14"/>
      <c r="AA387" s="14" t="s">
        <v>1072</v>
      </c>
      <c r="AB387" s="14" t="s">
        <v>1072</v>
      </c>
      <c r="AC387" s="14"/>
      <c r="AD387" s="14" t="s">
        <v>7315</v>
      </c>
      <c r="AE387" s="14"/>
      <c r="AF387" s="15" t="s">
        <v>7314</v>
      </c>
      <c r="AG387" s="14">
        <v>53844</v>
      </c>
      <c r="AH387" s="14" t="s">
        <v>7314</v>
      </c>
    </row>
    <row r="388" spans="1:34" x14ac:dyDescent="0.25">
      <c r="A388" s="10" t="s">
        <v>7311</v>
      </c>
      <c r="B388" s="16" t="s">
        <v>7308</v>
      </c>
      <c r="C388" s="12">
        <v>30425</v>
      </c>
      <c r="D388" s="10" t="str">
        <f t="shared" si="18"/>
        <v>Zach</v>
      </c>
      <c r="E388" s="10" t="str">
        <f t="shared" si="19"/>
        <v>Duke</v>
      </c>
      <c r="F388" s="10" t="s">
        <v>1415</v>
      </c>
      <c r="G388" s="10" t="str">
        <f t="shared" si="20"/>
        <v>AL</v>
      </c>
      <c r="H388" s="10" t="s">
        <v>14</v>
      </c>
      <c r="I388" s="13">
        <v>3840</v>
      </c>
      <c r="J388" s="10">
        <v>435043</v>
      </c>
      <c r="K388" s="14" t="s">
        <v>7308</v>
      </c>
      <c r="L388" s="14">
        <v>545785</v>
      </c>
      <c r="M388" s="14" t="s">
        <v>7308</v>
      </c>
      <c r="N388" s="14" t="s">
        <v>7313</v>
      </c>
      <c r="O388" s="14" t="s">
        <v>7312</v>
      </c>
      <c r="P388" s="14" t="s">
        <v>7311</v>
      </c>
      <c r="Q388" s="14">
        <v>7512</v>
      </c>
      <c r="R388" s="14" t="s">
        <v>7308</v>
      </c>
      <c r="S388" s="14">
        <v>6219</v>
      </c>
      <c r="T388" s="14" t="s">
        <v>7308</v>
      </c>
      <c r="U388" s="14"/>
      <c r="V388" s="14" t="s">
        <v>7310</v>
      </c>
      <c r="W388" s="14">
        <v>45522</v>
      </c>
      <c r="X388" s="14">
        <v>7512</v>
      </c>
      <c r="Y388" s="14" t="s">
        <v>7308</v>
      </c>
      <c r="Z388" s="14" t="s">
        <v>7309</v>
      </c>
      <c r="AA388" s="14" t="s">
        <v>1086</v>
      </c>
      <c r="AB388" s="14" t="s">
        <v>1086</v>
      </c>
      <c r="AC388" s="14" t="s">
        <v>7308</v>
      </c>
      <c r="AD388" s="14" t="s">
        <v>7309</v>
      </c>
      <c r="AE388" s="14">
        <v>7887</v>
      </c>
      <c r="AF388" s="15" t="s">
        <v>7308</v>
      </c>
      <c r="AG388" s="14">
        <v>5672</v>
      </c>
      <c r="AH388" s="14" t="s">
        <v>7308</v>
      </c>
    </row>
    <row r="389" spans="1:34" x14ac:dyDescent="0.25">
      <c r="A389" s="10" t="s">
        <v>7305</v>
      </c>
      <c r="B389" s="16" t="s">
        <v>7303</v>
      </c>
      <c r="C389" s="12">
        <v>29127</v>
      </c>
      <c r="D389" s="10" t="str">
        <f t="shared" si="18"/>
        <v>Shelley</v>
      </c>
      <c r="E389" s="10" t="str">
        <f t="shared" si="19"/>
        <v>Duncan</v>
      </c>
      <c r="F389" s="10" t="s">
        <v>1092</v>
      </c>
      <c r="G389" s="10" t="str">
        <f t="shared" si="20"/>
        <v/>
      </c>
      <c r="H389" s="10" t="s">
        <v>31</v>
      </c>
      <c r="I389" s="13">
        <v>3620</v>
      </c>
      <c r="J389" s="10">
        <v>455167</v>
      </c>
      <c r="K389" s="14" t="s">
        <v>7303</v>
      </c>
      <c r="L389" s="14">
        <v>1098919</v>
      </c>
      <c r="M389" s="14" t="s">
        <v>7303</v>
      </c>
      <c r="N389" s="14" t="s">
        <v>7307</v>
      </c>
      <c r="O389" s="14" t="s">
        <v>7306</v>
      </c>
      <c r="P389" s="14" t="s">
        <v>7305</v>
      </c>
      <c r="Q389" s="14">
        <v>8072</v>
      </c>
      <c r="R389" s="14" t="s">
        <v>7303</v>
      </c>
      <c r="S389" s="14"/>
      <c r="T389" s="14"/>
      <c r="U389" s="14"/>
      <c r="V389" s="14" t="s">
        <v>7304</v>
      </c>
      <c r="W389" s="14">
        <v>34942</v>
      </c>
      <c r="X389" s="14">
        <v>8072</v>
      </c>
      <c r="Y389" s="14" t="s">
        <v>7303</v>
      </c>
      <c r="Z389" s="14"/>
      <c r="AA389" s="14" t="s">
        <v>1072</v>
      </c>
      <c r="AB389" s="14" t="s">
        <v>1072</v>
      </c>
      <c r="AC389" s="14"/>
      <c r="AD389" s="14" t="s">
        <v>7302</v>
      </c>
      <c r="AE389" s="14"/>
      <c r="AF389" s="15" t="s">
        <v>1065</v>
      </c>
      <c r="AG389" s="14" t="s">
        <v>1065</v>
      </c>
      <c r="AH389" s="14" t="s">
        <v>1065</v>
      </c>
    </row>
    <row r="390" spans="1:34" x14ac:dyDescent="0.25">
      <c r="A390" s="10" t="s">
        <v>7299</v>
      </c>
      <c r="B390" s="16" t="s">
        <v>7297</v>
      </c>
      <c r="C390" s="12">
        <v>29168</v>
      </c>
      <c r="D390" s="10" t="str">
        <f t="shared" si="18"/>
        <v>Adam</v>
      </c>
      <c r="E390" s="10" t="str">
        <f t="shared" si="19"/>
        <v>Dunn</v>
      </c>
      <c r="F390" s="10" t="s">
        <v>1092</v>
      </c>
      <c r="G390" s="10" t="str">
        <f t="shared" si="20"/>
        <v/>
      </c>
      <c r="H390" s="10" t="s">
        <v>68</v>
      </c>
      <c r="I390" s="13">
        <v>319</v>
      </c>
      <c r="J390" s="10">
        <v>276055</v>
      </c>
      <c r="K390" s="14" t="s">
        <v>7297</v>
      </c>
      <c r="L390" s="14">
        <v>174678</v>
      </c>
      <c r="M390" s="14" t="s">
        <v>7297</v>
      </c>
      <c r="N390" s="14" t="s">
        <v>7301</v>
      </c>
      <c r="O390" s="14" t="s">
        <v>7300</v>
      </c>
      <c r="P390" s="14" t="s">
        <v>7299</v>
      </c>
      <c r="Q390" s="14">
        <v>6763</v>
      </c>
      <c r="R390" s="14" t="s">
        <v>7297</v>
      </c>
      <c r="S390" s="14">
        <v>4808</v>
      </c>
      <c r="T390" s="14" t="s">
        <v>7297</v>
      </c>
      <c r="U390" s="14" t="s">
        <v>7297</v>
      </c>
      <c r="V390" s="14" t="s">
        <v>7298</v>
      </c>
      <c r="W390" s="14">
        <v>769</v>
      </c>
      <c r="X390" s="14">
        <v>6763</v>
      </c>
      <c r="Y390" s="14" t="s">
        <v>7297</v>
      </c>
      <c r="Z390" s="14"/>
      <c r="AA390" s="14" t="s">
        <v>1086</v>
      </c>
      <c r="AB390" s="14" t="s">
        <v>1072</v>
      </c>
      <c r="AC390" s="14"/>
      <c r="AD390" s="14" t="s">
        <v>7296</v>
      </c>
      <c r="AE390" s="14"/>
      <c r="AF390" s="15" t="s">
        <v>1065</v>
      </c>
      <c r="AG390" s="14" t="s">
        <v>1065</v>
      </c>
      <c r="AH390" s="14" t="s">
        <v>1065</v>
      </c>
    </row>
    <row r="391" spans="1:34" x14ac:dyDescent="0.25">
      <c r="A391" s="10" t="s">
        <v>7293</v>
      </c>
      <c r="B391" s="16" t="s">
        <v>7289</v>
      </c>
      <c r="C391" s="12">
        <v>31190</v>
      </c>
      <c r="D391" s="10" t="str">
        <f t="shared" si="18"/>
        <v>Mike</v>
      </c>
      <c r="E391" s="10" t="str">
        <f t="shared" si="19"/>
        <v>Dunn</v>
      </c>
      <c r="F391" s="10" t="s">
        <v>1169</v>
      </c>
      <c r="G391" s="10" t="str">
        <f t="shared" si="20"/>
        <v>NL</v>
      </c>
      <c r="H391" s="10" t="s">
        <v>14</v>
      </c>
      <c r="I391" s="13">
        <v>9948</v>
      </c>
      <c r="J391" s="10">
        <v>445197</v>
      </c>
      <c r="K391" s="14" t="s">
        <v>7289</v>
      </c>
      <c r="L391" s="14">
        <v>1654379</v>
      </c>
      <c r="M391" s="14" t="s">
        <v>7289</v>
      </c>
      <c r="N391" s="14" t="s">
        <v>7295</v>
      </c>
      <c r="O391" s="14" t="s">
        <v>7294</v>
      </c>
      <c r="P391" s="14" t="s">
        <v>7293</v>
      </c>
      <c r="Q391" s="14">
        <v>8576</v>
      </c>
      <c r="R391" s="14" t="s">
        <v>7292</v>
      </c>
      <c r="S391" s="14">
        <v>30081</v>
      </c>
      <c r="T391" s="14" t="s">
        <v>7289</v>
      </c>
      <c r="U391" s="14"/>
      <c r="V391" s="14" t="s">
        <v>7291</v>
      </c>
      <c r="W391" s="14">
        <v>47296</v>
      </c>
      <c r="X391" s="14">
        <v>8576</v>
      </c>
      <c r="Y391" s="14" t="s">
        <v>7289</v>
      </c>
      <c r="Z391" s="14" t="s">
        <v>7290</v>
      </c>
      <c r="AA391" s="14" t="s">
        <v>1086</v>
      </c>
      <c r="AB391" s="14" t="s">
        <v>1086</v>
      </c>
      <c r="AC391" s="14" t="s">
        <v>7289</v>
      </c>
      <c r="AD391" s="14" t="s">
        <v>7290</v>
      </c>
      <c r="AE391" s="14">
        <v>10327</v>
      </c>
      <c r="AF391" s="15" t="s">
        <v>1065</v>
      </c>
      <c r="AG391" s="14" t="s">
        <v>1065</v>
      </c>
      <c r="AH391" s="14" t="s">
        <v>7289</v>
      </c>
    </row>
    <row r="392" spans="1:34" x14ac:dyDescent="0.25">
      <c r="A392" s="10" t="s">
        <v>7286</v>
      </c>
      <c r="B392" s="16" t="s">
        <v>7284</v>
      </c>
      <c r="C392" s="12">
        <v>28462</v>
      </c>
      <c r="D392" s="10" t="str">
        <f t="shared" si="18"/>
        <v>Chad</v>
      </c>
      <c r="E392" s="10" t="str">
        <f t="shared" si="19"/>
        <v>Durbin</v>
      </c>
      <c r="F392" s="10" t="s">
        <v>1092</v>
      </c>
      <c r="G392" s="10" t="str">
        <f t="shared" si="20"/>
        <v/>
      </c>
      <c r="H392" s="10" t="s">
        <v>14</v>
      </c>
      <c r="I392" s="13">
        <v>1442</v>
      </c>
      <c r="J392" s="10">
        <v>239795</v>
      </c>
      <c r="K392" s="14" t="s">
        <v>7284</v>
      </c>
      <c r="L392" s="14">
        <v>154181</v>
      </c>
      <c r="M392" s="14" t="s">
        <v>7284</v>
      </c>
      <c r="N392" s="14" t="s">
        <v>7288</v>
      </c>
      <c r="O392" s="14" t="s">
        <v>7287</v>
      </c>
      <c r="P392" s="14" t="s">
        <v>7286</v>
      </c>
      <c r="Q392" s="14">
        <v>6371</v>
      </c>
      <c r="R392" s="14" t="s">
        <v>7284</v>
      </c>
      <c r="S392" s="14"/>
      <c r="T392" s="14"/>
      <c r="U392" s="14"/>
      <c r="V392" s="14" t="s">
        <v>7285</v>
      </c>
      <c r="W392" s="14">
        <v>16986</v>
      </c>
      <c r="X392" s="14">
        <v>6371</v>
      </c>
      <c r="Y392" s="14" t="s">
        <v>7284</v>
      </c>
      <c r="Z392" s="14"/>
      <c r="AA392" s="14" t="s">
        <v>1072</v>
      </c>
      <c r="AB392" s="14" t="s">
        <v>1072</v>
      </c>
      <c r="AC392" s="14"/>
      <c r="AD392" s="14" t="s">
        <v>7283</v>
      </c>
      <c r="AE392" s="14"/>
      <c r="AF392" s="15" t="s">
        <v>1065</v>
      </c>
      <c r="AG392" s="14" t="s">
        <v>1065</v>
      </c>
      <c r="AH392" s="14" t="s">
        <v>1065</v>
      </c>
    </row>
    <row r="393" spans="1:34" x14ac:dyDescent="0.25">
      <c r="A393" s="10" t="s">
        <v>7280</v>
      </c>
      <c r="B393" s="16" t="s">
        <v>7277</v>
      </c>
      <c r="C393" s="12">
        <v>30909</v>
      </c>
      <c r="D393" s="10" t="str">
        <f t="shared" si="18"/>
        <v>Jarrod</v>
      </c>
      <c r="E393" s="10" t="str">
        <f t="shared" si="19"/>
        <v>Dyson</v>
      </c>
      <c r="F393" s="10" t="s">
        <v>1156</v>
      </c>
      <c r="G393" s="10" t="str">
        <f t="shared" si="20"/>
        <v>AL</v>
      </c>
      <c r="H393" s="10" t="s">
        <v>31</v>
      </c>
      <c r="I393" s="13">
        <v>4866</v>
      </c>
      <c r="J393" s="10">
        <v>502481</v>
      </c>
      <c r="K393" s="14" t="s">
        <v>7277</v>
      </c>
      <c r="L393" s="14">
        <v>1725411</v>
      </c>
      <c r="M393" s="14" t="s">
        <v>7277</v>
      </c>
      <c r="N393" s="14" t="s">
        <v>7282</v>
      </c>
      <c r="O393" s="14" t="s">
        <v>7281</v>
      </c>
      <c r="P393" s="14" t="s">
        <v>7280</v>
      </c>
      <c r="Q393" s="14">
        <v>8817</v>
      </c>
      <c r="R393" s="14" t="s">
        <v>7277</v>
      </c>
      <c r="S393" s="14">
        <v>30461</v>
      </c>
      <c r="T393" s="14" t="s">
        <v>7277</v>
      </c>
      <c r="U393" s="14"/>
      <c r="V393" s="14" t="s">
        <v>7279</v>
      </c>
      <c r="W393" s="14">
        <v>50297</v>
      </c>
      <c r="X393" s="14">
        <v>8817</v>
      </c>
      <c r="Y393" s="14" t="s">
        <v>7277</v>
      </c>
      <c r="Z393" s="14" t="s">
        <v>7278</v>
      </c>
      <c r="AA393" s="14" t="s">
        <v>1086</v>
      </c>
      <c r="AB393" s="14" t="s">
        <v>1072</v>
      </c>
      <c r="AC393" s="14" t="s">
        <v>7277</v>
      </c>
      <c r="AD393" s="14" t="s">
        <v>7278</v>
      </c>
      <c r="AE393" s="14">
        <v>11311</v>
      </c>
      <c r="AF393" s="15" t="s">
        <v>7277</v>
      </c>
      <c r="AG393" s="14">
        <v>12577</v>
      </c>
      <c r="AH393" s="14" t="s">
        <v>7277</v>
      </c>
    </row>
    <row r="394" spans="1:34" x14ac:dyDescent="0.25">
      <c r="A394" s="10" t="s">
        <v>7274</v>
      </c>
      <c r="B394" s="16" t="s">
        <v>7271</v>
      </c>
      <c r="C394" s="12">
        <v>32270</v>
      </c>
      <c r="D394" s="10" t="str">
        <f t="shared" si="18"/>
        <v>Sam</v>
      </c>
      <c r="E394" s="10" t="str">
        <f t="shared" si="19"/>
        <v>Dyson</v>
      </c>
      <c r="F394" s="10" t="s">
        <v>1169</v>
      </c>
      <c r="G394" s="10" t="str">
        <f t="shared" si="20"/>
        <v>NL</v>
      </c>
      <c r="H394" s="10" t="s">
        <v>14</v>
      </c>
      <c r="I394" s="13">
        <v>11710</v>
      </c>
      <c r="J394" s="10">
        <v>473879</v>
      </c>
      <c r="K394" s="14" t="s">
        <v>7271</v>
      </c>
      <c r="L394" s="14">
        <v>1993841</v>
      </c>
      <c r="M394" s="14" t="s">
        <v>7271</v>
      </c>
      <c r="N394" s="14" t="s">
        <v>7276</v>
      </c>
      <c r="O394" s="14" t="s">
        <v>7275</v>
      </c>
      <c r="P394" s="14" t="s">
        <v>7274</v>
      </c>
      <c r="Q394" s="14">
        <v>9231</v>
      </c>
      <c r="R394" s="14" t="s">
        <v>7271</v>
      </c>
      <c r="S394" s="14">
        <v>31745</v>
      </c>
      <c r="T394" s="14" t="s">
        <v>7271</v>
      </c>
      <c r="U394" s="14"/>
      <c r="V394" s="14" t="s">
        <v>7273</v>
      </c>
      <c r="W394" s="14">
        <v>68372</v>
      </c>
      <c r="X394" s="14">
        <v>9231</v>
      </c>
      <c r="Y394" s="14" t="s">
        <v>7271</v>
      </c>
      <c r="Z394" s="14" t="s">
        <v>7272</v>
      </c>
      <c r="AA394" s="14" t="s">
        <v>1072</v>
      </c>
      <c r="AB394" s="14" t="s">
        <v>1072</v>
      </c>
      <c r="AC394" s="14"/>
      <c r="AD394" s="14" t="s">
        <v>7272</v>
      </c>
      <c r="AE394" s="14"/>
      <c r="AF394" s="15" t="s">
        <v>7271</v>
      </c>
      <c r="AG394" s="14">
        <v>23151</v>
      </c>
      <c r="AH394" s="14" t="s">
        <v>7271</v>
      </c>
    </row>
    <row r="395" spans="1:34" x14ac:dyDescent="0.25">
      <c r="A395" s="10" t="s">
        <v>7269</v>
      </c>
      <c r="B395" s="16" t="s">
        <v>7266</v>
      </c>
      <c r="C395" s="12">
        <v>32483</v>
      </c>
      <c r="D395" s="10" t="str">
        <f t="shared" si="18"/>
        <v>Adam</v>
      </c>
      <c r="E395" s="10" t="str">
        <f t="shared" si="19"/>
        <v>Eaton</v>
      </c>
      <c r="F395" s="10" t="s">
        <v>1415</v>
      </c>
      <c r="G395" s="10" t="str">
        <f t="shared" si="20"/>
        <v>AL</v>
      </c>
      <c r="H395" s="10" t="s">
        <v>31</v>
      </c>
      <c r="I395" s="13">
        <v>11205</v>
      </c>
      <c r="J395" s="10">
        <v>594809</v>
      </c>
      <c r="K395" s="14" t="s">
        <v>7266</v>
      </c>
      <c r="L395" s="14">
        <v>1808563</v>
      </c>
      <c r="M395" s="14" t="s">
        <v>7266</v>
      </c>
      <c r="N395" s="14"/>
      <c r="O395" s="14" t="s">
        <v>7270</v>
      </c>
      <c r="P395" s="14" t="s">
        <v>7269</v>
      </c>
      <c r="Q395" s="14">
        <v>9302</v>
      </c>
      <c r="R395" s="14" t="s">
        <v>7266</v>
      </c>
      <c r="S395" s="14">
        <v>32068</v>
      </c>
      <c r="T395" s="14" t="s">
        <v>7266</v>
      </c>
      <c r="U395" s="14" t="s">
        <v>7266</v>
      </c>
      <c r="V395" s="14" t="s">
        <v>7268</v>
      </c>
      <c r="W395" s="14">
        <v>67746</v>
      </c>
      <c r="X395" s="14">
        <v>9302</v>
      </c>
      <c r="Y395" s="14" t="s">
        <v>7266</v>
      </c>
      <c r="Z395" s="14" t="s">
        <v>7267</v>
      </c>
      <c r="AA395" s="14" t="s">
        <v>1086</v>
      </c>
      <c r="AB395" s="14" t="s">
        <v>1086</v>
      </c>
      <c r="AC395" s="14" t="s">
        <v>7266</v>
      </c>
      <c r="AD395" s="14" t="s">
        <v>7267</v>
      </c>
      <c r="AE395" s="14">
        <v>12279</v>
      </c>
      <c r="AF395" s="15" t="s">
        <v>7266</v>
      </c>
      <c r="AG395" s="14">
        <v>13706</v>
      </c>
      <c r="AH395" s="14" t="s">
        <v>7266</v>
      </c>
    </row>
    <row r="396" spans="1:34" x14ac:dyDescent="0.25">
      <c r="A396" s="10" t="s">
        <v>7263</v>
      </c>
      <c r="B396" s="16" t="s">
        <v>7265</v>
      </c>
      <c r="C396" s="12">
        <v>27414</v>
      </c>
      <c r="D396" s="10" t="str">
        <f t="shared" si="18"/>
        <v>David</v>
      </c>
      <c r="E396" s="10" t="str">
        <f t="shared" si="19"/>
        <v>Eckstein</v>
      </c>
      <c r="F396" s="10" t="s">
        <v>1092</v>
      </c>
      <c r="G396" s="10" t="str">
        <f t="shared" si="20"/>
        <v/>
      </c>
      <c r="H396" s="10" t="s">
        <v>25</v>
      </c>
      <c r="I396" s="13">
        <v>10</v>
      </c>
      <c r="J396" s="10">
        <v>275930</v>
      </c>
      <c r="K396" s="14" t="s">
        <v>7265</v>
      </c>
      <c r="L396" s="14">
        <v>174780</v>
      </c>
      <c r="M396" s="14" t="s">
        <v>7265</v>
      </c>
      <c r="N396" s="14"/>
      <c r="O396" s="14" t="s">
        <v>7264</v>
      </c>
      <c r="P396" s="14" t="s">
        <v>7263</v>
      </c>
      <c r="Q396" s="14"/>
      <c r="R396" s="14"/>
      <c r="S396" s="14"/>
      <c r="T396" s="14"/>
      <c r="U396" s="14"/>
      <c r="V396" s="14" t="s">
        <v>7262</v>
      </c>
      <c r="W396" s="14">
        <v>874</v>
      </c>
      <c r="X396" s="14"/>
      <c r="Y396" s="14"/>
      <c r="Z396" s="14"/>
      <c r="AA396" s="14" t="s">
        <v>1072</v>
      </c>
      <c r="AB396" s="14" t="s">
        <v>1072</v>
      </c>
      <c r="AC396" s="14"/>
      <c r="AD396" s="14" t="s">
        <v>7261</v>
      </c>
      <c r="AE396" s="14"/>
      <c r="AF396" s="15" t="s">
        <v>1065</v>
      </c>
      <c r="AG396" s="14" t="s">
        <v>1065</v>
      </c>
      <c r="AH396" s="14" t="s">
        <v>1065</v>
      </c>
    </row>
    <row r="397" spans="1:34" x14ac:dyDescent="0.25">
      <c r="A397" s="10" t="s">
        <v>7258</v>
      </c>
      <c r="B397" s="16" t="s">
        <v>7255</v>
      </c>
      <c r="C397" s="12">
        <v>31763</v>
      </c>
      <c r="D397" s="10" t="str">
        <f t="shared" si="18"/>
        <v>Josh</v>
      </c>
      <c r="E397" s="10" t="str">
        <f t="shared" si="19"/>
        <v>Edgin</v>
      </c>
      <c r="F397" s="10" t="s">
        <v>49</v>
      </c>
      <c r="G397" s="10" t="str">
        <f t="shared" si="20"/>
        <v>NL</v>
      </c>
      <c r="H397" s="10" t="s">
        <v>14</v>
      </c>
      <c r="I397" s="13">
        <v>10796</v>
      </c>
      <c r="J397" s="10">
        <v>572831</v>
      </c>
      <c r="K397" s="14" t="s">
        <v>7255</v>
      </c>
      <c r="L397" s="14">
        <v>1953528</v>
      </c>
      <c r="M397" s="14" t="s">
        <v>7255</v>
      </c>
      <c r="N397" s="14" t="s">
        <v>7260</v>
      </c>
      <c r="O397" s="14" t="s">
        <v>7259</v>
      </c>
      <c r="P397" s="14" t="s">
        <v>7258</v>
      </c>
      <c r="Q397" s="14">
        <v>9235</v>
      </c>
      <c r="R397" s="14" t="s">
        <v>7255</v>
      </c>
      <c r="S397" s="14">
        <v>32198</v>
      </c>
      <c r="T397" s="14" t="s">
        <v>7255</v>
      </c>
      <c r="U397" s="14"/>
      <c r="V397" s="14" t="s">
        <v>7257</v>
      </c>
      <c r="W397" s="14">
        <v>66639</v>
      </c>
      <c r="X397" s="14">
        <v>9235</v>
      </c>
      <c r="Y397" s="14" t="s">
        <v>7255</v>
      </c>
      <c r="Z397" s="14" t="s">
        <v>7256</v>
      </c>
      <c r="AA397" s="14" t="s">
        <v>1086</v>
      </c>
      <c r="AB397" s="14" t="s">
        <v>1086</v>
      </c>
      <c r="AC397" s="14"/>
      <c r="AD397" s="14" t="s">
        <v>7256</v>
      </c>
      <c r="AE397" s="14"/>
      <c r="AF397" s="15" t="s">
        <v>7255</v>
      </c>
      <c r="AG397" s="14">
        <v>17101</v>
      </c>
      <c r="AH397" s="14" t="s">
        <v>1065</v>
      </c>
    </row>
    <row r="398" spans="1:34" x14ac:dyDescent="0.25">
      <c r="A398" s="10" t="s">
        <v>7253</v>
      </c>
      <c r="B398" s="16" t="s">
        <v>7252</v>
      </c>
      <c r="C398" s="12">
        <v>25746</v>
      </c>
      <c r="D398" s="10" t="str">
        <f t="shared" si="18"/>
        <v>Jim</v>
      </c>
      <c r="E398" s="10" t="str">
        <f t="shared" si="19"/>
        <v>Edmonds</v>
      </c>
      <c r="F398" s="10" t="s">
        <v>1092</v>
      </c>
      <c r="G398" s="10" t="str">
        <f t="shared" si="20"/>
        <v/>
      </c>
      <c r="H398" s="10" t="s">
        <v>31</v>
      </c>
      <c r="I398" s="13">
        <v>1153</v>
      </c>
      <c r="J398" s="10">
        <v>113744</v>
      </c>
      <c r="K398" s="14" t="s">
        <v>7252</v>
      </c>
      <c r="L398" s="14">
        <v>7578</v>
      </c>
      <c r="M398" s="14" t="s">
        <v>7252</v>
      </c>
      <c r="N398" s="14"/>
      <c r="O398" s="14" t="s">
        <v>7254</v>
      </c>
      <c r="P398" s="14" t="s">
        <v>7253</v>
      </c>
      <c r="Q398" s="14"/>
      <c r="R398" s="14"/>
      <c r="S398" s="14">
        <v>2993</v>
      </c>
      <c r="T398" s="23" t="s">
        <v>7252</v>
      </c>
      <c r="U398" s="14"/>
      <c r="V398" s="14" t="s">
        <v>7251</v>
      </c>
      <c r="W398" s="14">
        <v>177</v>
      </c>
      <c r="X398" s="14"/>
      <c r="Y398" s="14"/>
      <c r="Z398" s="14"/>
      <c r="AA398" s="14" t="s">
        <v>1086</v>
      </c>
      <c r="AB398" s="14" t="s">
        <v>1086</v>
      </c>
      <c r="AC398" s="14"/>
      <c r="AD398" s="14" t="s">
        <v>7250</v>
      </c>
      <c r="AE398" s="14"/>
      <c r="AF398" s="15" t="s">
        <v>1065</v>
      </c>
      <c r="AG398" s="14" t="s">
        <v>1065</v>
      </c>
      <c r="AH398" s="14" t="s">
        <v>1065</v>
      </c>
    </row>
    <row r="399" spans="1:34" x14ac:dyDescent="0.25">
      <c r="A399" s="10" t="s">
        <v>7247</v>
      </c>
      <c r="B399" s="16" t="s">
        <v>7245</v>
      </c>
      <c r="C399" s="12">
        <v>31272</v>
      </c>
      <c r="D399" s="10" t="str">
        <f t="shared" si="18"/>
        <v>Scott</v>
      </c>
      <c r="E399" s="10" t="str">
        <f t="shared" si="19"/>
        <v>Elbert</v>
      </c>
      <c r="F399" s="10" t="s">
        <v>1279</v>
      </c>
      <c r="G399" s="10" t="str">
        <f t="shared" si="20"/>
        <v>NL</v>
      </c>
      <c r="H399" s="10" t="s">
        <v>14</v>
      </c>
      <c r="I399" s="13">
        <v>7489</v>
      </c>
      <c r="J399" s="10">
        <v>455092</v>
      </c>
      <c r="K399" s="14" t="s">
        <v>7245</v>
      </c>
      <c r="L399" s="14">
        <v>1179741</v>
      </c>
      <c r="M399" s="14" t="s">
        <v>7245</v>
      </c>
      <c r="N399" s="14" t="s">
        <v>7249</v>
      </c>
      <c r="O399" s="14" t="s">
        <v>7248</v>
      </c>
      <c r="P399" s="14" t="s">
        <v>7247</v>
      </c>
      <c r="Q399" s="14">
        <v>7965</v>
      </c>
      <c r="R399" s="14" t="s">
        <v>7245</v>
      </c>
      <c r="S399" s="14">
        <v>28689</v>
      </c>
      <c r="T399" s="14" t="s">
        <v>7245</v>
      </c>
      <c r="U399" s="14"/>
      <c r="V399" s="14" t="s">
        <v>7246</v>
      </c>
      <c r="W399" s="14">
        <v>45523</v>
      </c>
      <c r="X399" s="14">
        <v>7965</v>
      </c>
      <c r="Y399" s="14" t="s">
        <v>7245</v>
      </c>
      <c r="Z399" s="14" t="s">
        <v>7244</v>
      </c>
      <c r="AA399" s="14" t="s">
        <v>1086</v>
      </c>
      <c r="AB399" s="14" t="s">
        <v>1086</v>
      </c>
      <c r="AC399" s="14"/>
      <c r="AD399" s="14" t="s">
        <v>7244</v>
      </c>
      <c r="AE399" s="14"/>
      <c r="AF399" s="15" t="s">
        <v>1065</v>
      </c>
      <c r="AG399" s="14" t="s">
        <v>1065</v>
      </c>
      <c r="AH399" s="14" t="s">
        <v>1065</v>
      </c>
    </row>
    <row r="400" spans="1:34" x14ac:dyDescent="0.25">
      <c r="A400" s="10" t="s">
        <v>7242</v>
      </c>
      <c r="B400" s="16" t="s">
        <v>7239</v>
      </c>
      <c r="C400" s="12">
        <v>32356</v>
      </c>
      <c r="D400" s="10" t="str">
        <f t="shared" si="18"/>
        <v>Roenis</v>
      </c>
      <c r="E400" s="10" t="str">
        <f t="shared" si="19"/>
        <v>Elias</v>
      </c>
      <c r="F400" s="10" t="s">
        <v>1076</v>
      </c>
      <c r="G400" s="10" t="str">
        <f t="shared" si="20"/>
        <v>AL</v>
      </c>
      <c r="H400" s="10" t="s">
        <v>14</v>
      </c>
      <c r="I400" s="13">
        <v>12673</v>
      </c>
      <c r="J400" s="10">
        <v>606273</v>
      </c>
      <c r="K400" s="14" t="s">
        <v>7239</v>
      </c>
      <c r="L400" s="14">
        <v>2117135</v>
      </c>
      <c r="M400" s="14" t="s">
        <v>7239</v>
      </c>
      <c r="N400" s="14"/>
      <c r="O400" s="14" t="s">
        <v>7243</v>
      </c>
      <c r="P400" s="14" t="s">
        <v>7242</v>
      </c>
      <c r="Q400" s="14">
        <v>9652</v>
      </c>
      <c r="R400" s="14" t="s">
        <v>7239</v>
      </c>
      <c r="S400" s="14">
        <v>33152</v>
      </c>
      <c r="T400" s="14" t="s">
        <v>7239</v>
      </c>
      <c r="U400" s="14"/>
      <c r="V400" s="14" t="s">
        <v>7241</v>
      </c>
      <c r="W400" s="14">
        <v>70509</v>
      </c>
      <c r="X400" s="14">
        <v>9652</v>
      </c>
      <c r="Y400" s="14" t="s">
        <v>7239</v>
      </c>
      <c r="Z400" s="14" t="s">
        <v>7240</v>
      </c>
      <c r="AA400" s="14" t="s">
        <v>1086</v>
      </c>
      <c r="AB400" s="14" t="s">
        <v>1086</v>
      </c>
      <c r="AC400" s="14" t="s">
        <v>7239</v>
      </c>
      <c r="AD400" s="14" t="s">
        <v>7240</v>
      </c>
      <c r="AE400" s="14">
        <v>13281</v>
      </c>
      <c r="AF400" s="15" t="s">
        <v>7239</v>
      </c>
      <c r="AG400" s="14">
        <v>53001</v>
      </c>
      <c r="AH400" s="14" t="s">
        <v>7239</v>
      </c>
    </row>
    <row r="401" spans="1:34" x14ac:dyDescent="0.25">
      <c r="A401" s="10" t="s">
        <v>7236</v>
      </c>
      <c r="B401" s="16" t="s">
        <v>7233</v>
      </c>
      <c r="C401" s="12">
        <v>29685</v>
      </c>
      <c r="D401" s="10" t="str">
        <f t="shared" si="18"/>
        <v>A.J.</v>
      </c>
      <c r="E401" s="10" t="str">
        <f t="shared" si="19"/>
        <v>Ellis</v>
      </c>
      <c r="F401" s="10" t="s">
        <v>1279</v>
      </c>
      <c r="G401" s="10" t="str">
        <f t="shared" si="20"/>
        <v>NL</v>
      </c>
      <c r="H401" s="10" t="s">
        <v>206</v>
      </c>
      <c r="I401" s="13">
        <v>5677</v>
      </c>
      <c r="J401" s="10">
        <v>454560</v>
      </c>
      <c r="K401" s="14" t="s">
        <v>7233</v>
      </c>
      <c r="L401" s="14">
        <v>1104367</v>
      </c>
      <c r="M401" s="14" t="s">
        <v>7233</v>
      </c>
      <c r="N401" s="14" t="s">
        <v>7238</v>
      </c>
      <c r="O401" s="14" t="s">
        <v>7237</v>
      </c>
      <c r="P401" s="14" t="s">
        <v>7236</v>
      </c>
      <c r="Q401" s="14">
        <v>8373</v>
      </c>
      <c r="R401" s="14" t="s">
        <v>7233</v>
      </c>
      <c r="S401" s="14">
        <v>29258</v>
      </c>
      <c r="T401" s="14" t="s">
        <v>7233</v>
      </c>
      <c r="U401" s="14" t="s">
        <v>7233</v>
      </c>
      <c r="V401" s="14" t="s">
        <v>7235</v>
      </c>
      <c r="W401" s="14">
        <v>47564</v>
      </c>
      <c r="X401" s="14">
        <v>8373</v>
      </c>
      <c r="Y401" s="14" t="s">
        <v>7233</v>
      </c>
      <c r="Z401" s="14" t="s">
        <v>7234</v>
      </c>
      <c r="AA401" s="14" t="s">
        <v>1072</v>
      </c>
      <c r="AB401" s="14" t="s">
        <v>1072</v>
      </c>
      <c r="AC401" s="14" t="s">
        <v>7233</v>
      </c>
      <c r="AD401" s="14" t="s">
        <v>7234</v>
      </c>
      <c r="AE401" s="14">
        <v>9242</v>
      </c>
      <c r="AF401" s="15" t="s">
        <v>7233</v>
      </c>
      <c r="AG401" s="14">
        <v>5927</v>
      </c>
      <c r="AH401" s="14" t="s">
        <v>7233</v>
      </c>
    </row>
    <row r="402" spans="1:34" x14ac:dyDescent="0.25">
      <c r="A402" s="10" t="s">
        <v>7230</v>
      </c>
      <c r="B402" s="16" t="s">
        <v>7228</v>
      </c>
      <c r="C402" s="12">
        <v>28282</v>
      </c>
      <c r="D402" s="10" t="str">
        <f t="shared" si="18"/>
        <v>Mark</v>
      </c>
      <c r="E402" s="10" t="str">
        <f t="shared" si="19"/>
        <v>Ellis</v>
      </c>
      <c r="F402" s="10" t="s">
        <v>30</v>
      </c>
      <c r="G402" s="10" t="str">
        <f t="shared" si="20"/>
        <v>NL</v>
      </c>
      <c r="H402" s="10" t="s">
        <v>73</v>
      </c>
      <c r="I402" s="13">
        <v>1443</v>
      </c>
      <c r="J402" s="10">
        <v>407885</v>
      </c>
      <c r="K402" s="14" t="s">
        <v>7228</v>
      </c>
      <c r="L402" s="14">
        <v>182068</v>
      </c>
      <c r="M402" s="14" t="s">
        <v>7228</v>
      </c>
      <c r="N402" s="14" t="s">
        <v>7232</v>
      </c>
      <c r="O402" s="14" t="s">
        <v>7231</v>
      </c>
      <c r="P402" s="14" t="s">
        <v>7230</v>
      </c>
      <c r="Q402" s="14">
        <v>6899</v>
      </c>
      <c r="R402" s="14" t="s">
        <v>7228</v>
      </c>
      <c r="S402" s="14">
        <v>5086</v>
      </c>
      <c r="T402" s="14" t="s">
        <v>7228</v>
      </c>
      <c r="U402" s="14" t="s">
        <v>7228</v>
      </c>
      <c r="V402" s="14" t="s">
        <v>7229</v>
      </c>
      <c r="W402" s="14">
        <v>927</v>
      </c>
      <c r="X402" s="14">
        <v>6899</v>
      </c>
      <c r="Y402" s="14" t="s">
        <v>7228</v>
      </c>
      <c r="Z402" s="14" t="s">
        <v>7227</v>
      </c>
      <c r="AA402" s="14" t="s">
        <v>1072</v>
      </c>
      <c r="AB402" s="14" t="s">
        <v>1072</v>
      </c>
      <c r="AC402" s="14" t="s">
        <v>7228</v>
      </c>
      <c r="AD402" s="14" t="s">
        <v>7227</v>
      </c>
      <c r="AE402" s="14"/>
      <c r="AF402" s="15" t="s">
        <v>1065</v>
      </c>
      <c r="AG402" s="14" t="s">
        <v>1065</v>
      </c>
      <c r="AH402" s="14" t="s">
        <v>1065</v>
      </c>
    </row>
    <row r="403" spans="1:34" x14ac:dyDescent="0.25">
      <c r="A403" s="10" t="s">
        <v>7224</v>
      </c>
      <c r="B403" s="16" t="s">
        <v>7221</v>
      </c>
      <c r="C403" s="12">
        <v>30570</v>
      </c>
      <c r="D403" s="10" t="str">
        <f t="shared" si="18"/>
        <v>Jacoby</v>
      </c>
      <c r="E403" s="10" t="str">
        <f t="shared" si="19"/>
        <v>Ellsbury</v>
      </c>
      <c r="F403" s="10" t="s">
        <v>24</v>
      </c>
      <c r="G403" s="10" t="str">
        <f t="shared" si="20"/>
        <v>AL</v>
      </c>
      <c r="H403" s="10" t="s">
        <v>31</v>
      </c>
      <c r="I403" s="13">
        <v>4727</v>
      </c>
      <c r="J403" s="10">
        <v>453056</v>
      </c>
      <c r="K403" s="14" t="s">
        <v>7221</v>
      </c>
      <c r="L403" s="14">
        <v>1184595</v>
      </c>
      <c r="M403" s="14" t="s">
        <v>7221</v>
      </c>
      <c r="N403" s="14" t="s">
        <v>7226</v>
      </c>
      <c r="O403" s="14" t="s">
        <v>7225</v>
      </c>
      <c r="P403" s="14" t="s">
        <v>7224</v>
      </c>
      <c r="Q403" s="14">
        <v>7912</v>
      </c>
      <c r="R403" s="14" t="s">
        <v>7221</v>
      </c>
      <c r="S403" s="14">
        <v>28637</v>
      </c>
      <c r="T403" s="14" t="s">
        <v>7221</v>
      </c>
      <c r="U403" s="14" t="s">
        <v>7221</v>
      </c>
      <c r="V403" s="14" t="s">
        <v>7223</v>
      </c>
      <c r="W403" s="14">
        <v>46027</v>
      </c>
      <c r="X403" s="14">
        <v>7912</v>
      </c>
      <c r="Y403" s="14" t="s">
        <v>7221</v>
      </c>
      <c r="Z403" s="14" t="s">
        <v>7222</v>
      </c>
      <c r="AA403" s="14" t="s">
        <v>1086</v>
      </c>
      <c r="AB403" s="14" t="s">
        <v>1086</v>
      </c>
      <c r="AC403" s="14" t="s">
        <v>7221</v>
      </c>
      <c r="AD403" s="14" t="s">
        <v>7222</v>
      </c>
      <c r="AE403" s="14">
        <v>8635</v>
      </c>
      <c r="AF403" s="15" t="s">
        <v>7221</v>
      </c>
      <c r="AG403" s="14">
        <v>5188</v>
      </c>
      <c r="AH403" s="14" t="s">
        <v>7221</v>
      </c>
    </row>
    <row r="404" spans="1:34" x14ac:dyDescent="0.25">
      <c r="A404" s="10" t="s">
        <v>7218</v>
      </c>
      <c r="B404" s="16" t="s">
        <v>7217</v>
      </c>
      <c r="C404" s="12">
        <v>31545</v>
      </c>
      <c r="D404" s="10" t="str">
        <f t="shared" si="18"/>
        <v>John</v>
      </c>
      <c r="E404" s="10" t="str">
        <f t="shared" si="19"/>
        <v>Ely</v>
      </c>
      <c r="F404" s="10" t="s">
        <v>1866</v>
      </c>
      <c r="G404" s="10" t="str">
        <f t="shared" si="20"/>
        <v>NL</v>
      </c>
      <c r="H404" s="10" t="s">
        <v>14</v>
      </c>
      <c r="I404" s="13">
        <v>6132</v>
      </c>
      <c r="J404" s="10">
        <v>518655</v>
      </c>
      <c r="K404" s="14" t="s">
        <v>7217</v>
      </c>
      <c r="L404" s="14">
        <v>1669642</v>
      </c>
      <c r="M404" s="14" t="s">
        <v>7217</v>
      </c>
      <c r="N404" s="14" t="s">
        <v>7220</v>
      </c>
      <c r="O404" s="14" t="s">
        <v>7219</v>
      </c>
      <c r="P404" s="14" t="s">
        <v>7218</v>
      </c>
      <c r="Q404" s="14">
        <v>8720</v>
      </c>
      <c r="R404" s="14" t="s">
        <v>7217</v>
      </c>
      <c r="S404" s="14">
        <v>30940</v>
      </c>
      <c r="T404" s="14" t="s">
        <v>7217</v>
      </c>
      <c r="U404" s="14"/>
      <c r="V404" s="14" t="s">
        <v>7216</v>
      </c>
      <c r="W404" s="14">
        <v>56222</v>
      </c>
      <c r="X404" s="14"/>
      <c r="Y404" s="14"/>
      <c r="Z404" s="14" t="s">
        <v>7215</v>
      </c>
      <c r="AA404" s="14" t="s">
        <v>1072</v>
      </c>
      <c r="AB404" s="14" t="s">
        <v>1072</v>
      </c>
      <c r="AC404" s="14"/>
      <c r="AD404" s="14" t="s">
        <v>7215</v>
      </c>
      <c r="AE404" s="14"/>
      <c r="AF404" s="15" t="s">
        <v>1065</v>
      </c>
      <c r="AG404" s="14" t="s">
        <v>1065</v>
      </c>
      <c r="AH404" s="14" t="s">
        <v>1065</v>
      </c>
    </row>
    <row r="405" spans="1:34" x14ac:dyDescent="0.25">
      <c r="A405" s="10" t="s">
        <v>7212</v>
      </c>
      <c r="B405" s="16" t="s">
        <v>7209</v>
      </c>
      <c r="C405" s="12">
        <v>30323</v>
      </c>
      <c r="D405" s="10" t="str">
        <f t="shared" si="18"/>
        <v>Edwin</v>
      </c>
      <c r="E405" s="10" t="str">
        <f t="shared" si="19"/>
        <v>Encarnacion</v>
      </c>
      <c r="F405" s="10" t="s">
        <v>1510</v>
      </c>
      <c r="G405" s="10" t="str">
        <f t="shared" si="20"/>
        <v>AL</v>
      </c>
      <c r="H405" s="10" t="s">
        <v>68</v>
      </c>
      <c r="I405" s="13">
        <v>2151</v>
      </c>
      <c r="J405" s="10">
        <v>429665</v>
      </c>
      <c r="K405" s="14" t="s">
        <v>7209</v>
      </c>
      <c r="L405" s="14">
        <v>392294</v>
      </c>
      <c r="M405" s="14" t="s">
        <v>7209</v>
      </c>
      <c r="N405" s="14" t="s">
        <v>7214</v>
      </c>
      <c r="O405" s="14" t="s">
        <v>7213</v>
      </c>
      <c r="P405" s="14" t="s">
        <v>7212</v>
      </c>
      <c r="Q405" s="14">
        <v>7278</v>
      </c>
      <c r="R405" s="14" t="s">
        <v>7209</v>
      </c>
      <c r="S405" s="14">
        <v>5904</v>
      </c>
      <c r="T405" s="14" t="s">
        <v>7209</v>
      </c>
      <c r="U405" s="14" t="s">
        <v>7209</v>
      </c>
      <c r="V405" s="14" t="s">
        <v>7211</v>
      </c>
      <c r="W405" s="14">
        <v>31564</v>
      </c>
      <c r="X405" s="14">
        <v>7278</v>
      </c>
      <c r="Y405" s="14" t="s">
        <v>7209</v>
      </c>
      <c r="Z405" s="14" t="s">
        <v>7210</v>
      </c>
      <c r="AA405" s="14" t="s">
        <v>1072</v>
      </c>
      <c r="AB405" s="14" t="s">
        <v>1072</v>
      </c>
      <c r="AC405" s="14" t="s">
        <v>7209</v>
      </c>
      <c r="AD405" s="14" t="s">
        <v>7210</v>
      </c>
      <c r="AE405" s="14">
        <v>7183</v>
      </c>
      <c r="AF405" s="15" t="s">
        <v>7209</v>
      </c>
      <c r="AG405" s="14">
        <v>5562</v>
      </c>
      <c r="AH405" s="14" t="s">
        <v>7209</v>
      </c>
    </row>
    <row r="406" spans="1:34" x14ac:dyDescent="0.25">
      <c r="A406" s="10" t="s">
        <v>7206</v>
      </c>
      <c r="B406" s="16" t="s">
        <v>7204</v>
      </c>
      <c r="C406" s="12">
        <v>31501</v>
      </c>
      <c r="D406" s="10" t="str">
        <f t="shared" si="18"/>
        <v>Barry</v>
      </c>
      <c r="E406" s="10" t="str">
        <f t="shared" si="19"/>
        <v>Enright</v>
      </c>
      <c r="F406" s="10" t="s">
        <v>38</v>
      </c>
      <c r="G406" s="10" t="str">
        <f t="shared" si="20"/>
        <v>AL</v>
      </c>
      <c r="H406" s="10" t="s">
        <v>14</v>
      </c>
      <c r="I406" s="13">
        <v>2412</v>
      </c>
      <c r="J406" s="10">
        <v>446264</v>
      </c>
      <c r="K406" s="14" t="s">
        <v>7204</v>
      </c>
      <c r="L406" s="14">
        <v>1531178</v>
      </c>
      <c r="M406" s="14" t="s">
        <v>7204</v>
      </c>
      <c r="N406" s="14" t="s">
        <v>7208</v>
      </c>
      <c r="O406" s="14" t="s">
        <v>7207</v>
      </c>
      <c r="P406" s="14" t="s">
        <v>7206</v>
      </c>
      <c r="Q406" s="14">
        <v>8755</v>
      </c>
      <c r="R406" s="14" t="s">
        <v>7204</v>
      </c>
      <c r="S406" s="14"/>
      <c r="T406" s="14"/>
      <c r="U406" s="14"/>
      <c r="V406" s="14" t="s">
        <v>7205</v>
      </c>
      <c r="W406" s="14">
        <v>57338</v>
      </c>
      <c r="X406" s="14">
        <v>8755</v>
      </c>
      <c r="Y406" s="14" t="s">
        <v>7204</v>
      </c>
      <c r="Z406" s="14"/>
      <c r="AA406" s="14" t="s">
        <v>1072</v>
      </c>
      <c r="AB406" s="14" t="s">
        <v>1072</v>
      </c>
      <c r="AC406" s="14"/>
      <c r="AD406" s="14" t="s">
        <v>7203</v>
      </c>
      <c r="AE406" s="14"/>
      <c r="AF406" s="15" t="s">
        <v>1065</v>
      </c>
      <c r="AG406" s="14" t="s">
        <v>1065</v>
      </c>
      <c r="AH406" s="14" t="s">
        <v>1065</v>
      </c>
    </row>
    <row r="407" spans="1:34" x14ac:dyDescent="0.25">
      <c r="A407" s="10" t="s">
        <v>7200</v>
      </c>
      <c r="B407" s="16" t="s">
        <v>7196</v>
      </c>
      <c r="C407" s="12">
        <v>32917</v>
      </c>
      <c r="D407" s="10" t="str">
        <f t="shared" si="18"/>
        <v>Nathan</v>
      </c>
      <c r="E407" s="10" t="str">
        <f t="shared" si="19"/>
        <v>Eovaldi</v>
      </c>
      <c r="F407" s="10" t="s">
        <v>24</v>
      </c>
      <c r="G407" s="10" t="str">
        <f t="shared" si="20"/>
        <v>AL</v>
      </c>
      <c r="H407" s="10" t="s">
        <v>14</v>
      </c>
      <c r="I407" s="13">
        <v>9132</v>
      </c>
      <c r="J407" s="10">
        <v>543135</v>
      </c>
      <c r="K407" s="14" t="s">
        <v>7196</v>
      </c>
      <c r="L407" s="14">
        <v>1803864</v>
      </c>
      <c r="M407" s="14" t="s">
        <v>7196</v>
      </c>
      <c r="N407" s="14" t="s">
        <v>7202</v>
      </c>
      <c r="O407" s="14" t="s">
        <v>7201</v>
      </c>
      <c r="P407" s="14" t="s">
        <v>7200</v>
      </c>
      <c r="Q407" s="14">
        <v>9007</v>
      </c>
      <c r="R407" s="14" t="s">
        <v>7196</v>
      </c>
      <c r="S407" s="14">
        <v>31174</v>
      </c>
      <c r="T407" s="14" t="s">
        <v>7199</v>
      </c>
      <c r="U407" s="14"/>
      <c r="V407" s="14" t="s">
        <v>7198</v>
      </c>
      <c r="W407" s="14">
        <v>57820</v>
      </c>
      <c r="X407" s="14">
        <v>9007</v>
      </c>
      <c r="Y407" s="14" t="s">
        <v>7196</v>
      </c>
      <c r="Z407" s="14" t="s">
        <v>7197</v>
      </c>
      <c r="AA407" s="14" t="s">
        <v>1072</v>
      </c>
      <c r="AB407" s="14" t="s">
        <v>1072</v>
      </c>
      <c r="AC407" s="14" t="s">
        <v>7196</v>
      </c>
      <c r="AD407" s="14" t="s">
        <v>7197</v>
      </c>
      <c r="AE407" s="14">
        <v>10901</v>
      </c>
      <c r="AF407" s="15" t="s">
        <v>7196</v>
      </c>
      <c r="AG407" s="14">
        <v>13233</v>
      </c>
      <c r="AH407" s="14" t="s">
        <v>7196</v>
      </c>
    </row>
    <row r="408" spans="1:34" x14ac:dyDescent="0.25">
      <c r="A408" s="10" t="s">
        <v>7194</v>
      </c>
      <c r="B408" s="16" t="s">
        <v>7192</v>
      </c>
      <c r="C408" s="12">
        <v>31328</v>
      </c>
      <c r="D408" s="10" t="str">
        <f t="shared" si="18"/>
        <v>Cody</v>
      </c>
      <c r="E408" s="10" t="str">
        <f t="shared" si="19"/>
        <v>Eppley</v>
      </c>
      <c r="F408" s="10" t="s">
        <v>24</v>
      </c>
      <c r="G408" s="10" t="str">
        <f t="shared" si="20"/>
        <v>AL</v>
      </c>
      <c r="H408" s="10" t="s">
        <v>14</v>
      </c>
      <c r="I408" s="13">
        <v>9095</v>
      </c>
      <c r="J408" s="10">
        <v>543136</v>
      </c>
      <c r="K408" s="14" t="s">
        <v>7192</v>
      </c>
      <c r="L408" s="14">
        <v>1798563</v>
      </c>
      <c r="M408" s="14" t="s">
        <v>7192</v>
      </c>
      <c r="N408" s="14"/>
      <c r="O408" s="14" t="s">
        <v>7195</v>
      </c>
      <c r="P408" s="14" t="s">
        <v>7194</v>
      </c>
      <c r="Q408" s="14">
        <v>8911</v>
      </c>
      <c r="R408" s="14" t="s">
        <v>7192</v>
      </c>
      <c r="S408" s="14"/>
      <c r="T408" s="14"/>
      <c r="U408" s="14"/>
      <c r="V408" s="14" t="s">
        <v>7193</v>
      </c>
      <c r="W408" s="14">
        <v>57821</v>
      </c>
      <c r="X408" s="14">
        <v>8911</v>
      </c>
      <c r="Y408" s="14" t="s">
        <v>7192</v>
      </c>
      <c r="Z408" s="14"/>
      <c r="AA408" s="14" t="s">
        <v>1072</v>
      </c>
      <c r="AB408" s="14" t="s">
        <v>1072</v>
      </c>
      <c r="AC408" s="14"/>
      <c r="AD408" s="14" t="s">
        <v>7191</v>
      </c>
      <c r="AE408" s="14"/>
      <c r="AF408" s="15" t="s">
        <v>1065</v>
      </c>
      <c r="AG408" s="14" t="s">
        <v>1065</v>
      </c>
      <c r="AH408" s="14" t="s">
        <v>1065</v>
      </c>
    </row>
    <row r="409" spans="1:34" x14ac:dyDescent="0.25">
      <c r="A409" s="10" t="s">
        <v>7189</v>
      </c>
      <c r="B409" s="16" t="s">
        <v>7187</v>
      </c>
      <c r="C409" s="12">
        <v>33154</v>
      </c>
      <c r="D409" s="10" t="str">
        <f t="shared" si="18"/>
        <v>Robbie</v>
      </c>
      <c r="E409" s="10" t="str">
        <f t="shared" si="19"/>
        <v>Erlin</v>
      </c>
      <c r="F409" s="10" t="s">
        <v>1254</v>
      </c>
      <c r="G409" s="10" t="str">
        <f t="shared" si="20"/>
        <v>NL</v>
      </c>
      <c r="H409" s="10" t="s">
        <v>14</v>
      </c>
      <c r="I409" s="13">
        <v>10354</v>
      </c>
      <c r="J409" s="10">
        <v>572362</v>
      </c>
      <c r="K409" s="14" t="s">
        <v>7187</v>
      </c>
      <c r="L409" s="14">
        <v>1833103</v>
      </c>
      <c r="M409" s="14" t="s">
        <v>7187</v>
      </c>
      <c r="N409" s="14"/>
      <c r="O409" s="14" t="s">
        <v>7190</v>
      </c>
      <c r="P409" s="14" t="s">
        <v>7189</v>
      </c>
      <c r="Q409" s="14">
        <v>9379</v>
      </c>
      <c r="R409" s="14" t="s">
        <v>7187</v>
      </c>
      <c r="S409" s="14">
        <v>31791</v>
      </c>
      <c r="T409" s="14" t="s">
        <v>7187</v>
      </c>
      <c r="U409" s="14"/>
      <c r="V409" s="14" t="s">
        <v>7188</v>
      </c>
      <c r="W409" s="14">
        <v>60740</v>
      </c>
      <c r="X409" s="14">
        <v>9379</v>
      </c>
      <c r="Y409" s="14" t="s">
        <v>7187</v>
      </c>
      <c r="Z409" s="14" t="s">
        <v>7186</v>
      </c>
      <c r="AA409" s="14" t="s">
        <v>1072</v>
      </c>
      <c r="AB409" s="14" t="s">
        <v>1086</v>
      </c>
      <c r="AC409" s="14" t="s">
        <v>7187</v>
      </c>
      <c r="AD409" s="14" t="s">
        <v>7186</v>
      </c>
      <c r="AE409" s="14">
        <v>11048</v>
      </c>
      <c r="AF409" s="15" t="s">
        <v>1065</v>
      </c>
      <c r="AG409" s="14" t="s">
        <v>1065</v>
      </c>
      <c r="AH409" s="14" t="s">
        <v>1065</v>
      </c>
    </row>
    <row r="410" spans="1:34" x14ac:dyDescent="0.25">
      <c r="A410" s="10" t="s">
        <v>7183</v>
      </c>
      <c r="B410" s="16" t="s">
        <v>7180</v>
      </c>
      <c r="C410" s="12">
        <v>31762</v>
      </c>
      <c r="D410" s="10" t="str">
        <f t="shared" si="18"/>
        <v>Alcides</v>
      </c>
      <c r="E410" s="10" t="str">
        <f t="shared" si="19"/>
        <v>Escobar</v>
      </c>
      <c r="F410" s="10" t="s">
        <v>1156</v>
      </c>
      <c r="G410" s="10" t="str">
        <f t="shared" si="20"/>
        <v>AL</v>
      </c>
      <c r="H410" s="10" t="s">
        <v>25</v>
      </c>
      <c r="I410" s="13">
        <v>6310</v>
      </c>
      <c r="J410" s="10">
        <v>444876</v>
      </c>
      <c r="K410" s="14" t="s">
        <v>7180</v>
      </c>
      <c r="L410" s="14">
        <v>547241</v>
      </c>
      <c r="M410" s="14" t="s">
        <v>7180</v>
      </c>
      <c r="N410" s="14" t="s">
        <v>7185</v>
      </c>
      <c r="O410" s="14" t="s">
        <v>7184</v>
      </c>
      <c r="P410" s="14" t="s">
        <v>7183</v>
      </c>
      <c r="Q410" s="14">
        <v>8344</v>
      </c>
      <c r="R410" s="14" t="s">
        <v>7180</v>
      </c>
      <c r="S410" s="14">
        <v>29229</v>
      </c>
      <c r="T410" s="14" t="s">
        <v>7180</v>
      </c>
      <c r="U410" s="14" t="s">
        <v>7180</v>
      </c>
      <c r="V410" s="14" t="s">
        <v>7182</v>
      </c>
      <c r="W410" s="14">
        <v>47625</v>
      </c>
      <c r="X410" s="14">
        <v>8344</v>
      </c>
      <c r="Y410" s="14" t="s">
        <v>7180</v>
      </c>
      <c r="Z410" s="14" t="s">
        <v>7181</v>
      </c>
      <c r="AA410" s="14" t="s">
        <v>1072</v>
      </c>
      <c r="AB410" s="14" t="s">
        <v>1072</v>
      </c>
      <c r="AC410" s="14" t="s">
        <v>7180</v>
      </c>
      <c r="AD410" s="14" t="s">
        <v>7181</v>
      </c>
      <c r="AE410" s="14">
        <v>8576</v>
      </c>
      <c r="AF410" s="15" t="s">
        <v>7180</v>
      </c>
      <c r="AG410" s="14">
        <v>5445</v>
      </c>
      <c r="AH410" s="14" t="s">
        <v>7180</v>
      </c>
    </row>
    <row r="411" spans="1:34" x14ac:dyDescent="0.25">
      <c r="A411" s="10" t="s">
        <v>7178</v>
      </c>
      <c r="B411" s="16" t="s">
        <v>7175</v>
      </c>
      <c r="C411" s="12">
        <v>32513</v>
      </c>
      <c r="D411" s="10" t="str">
        <f t="shared" si="18"/>
        <v>Eduardo</v>
      </c>
      <c r="E411" s="10" t="str">
        <f t="shared" si="19"/>
        <v>Escobar</v>
      </c>
      <c r="F411" s="10" t="s">
        <v>23</v>
      </c>
      <c r="G411" s="10" t="str">
        <f t="shared" si="20"/>
        <v>AL</v>
      </c>
      <c r="H411" s="10" t="s">
        <v>25</v>
      </c>
      <c r="I411" s="13">
        <v>6153</v>
      </c>
      <c r="J411" s="10">
        <v>500871</v>
      </c>
      <c r="K411" s="14" t="s">
        <v>7175</v>
      </c>
      <c r="L411" s="14">
        <v>1670491</v>
      </c>
      <c r="M411" s="14" t="s">
        <v>7175</v>
      </c>
      <c r="N411" s="14"/>
      <c r="O411" s="14" t="s">
        <v>7179</v>
      </c>
      <c r="P411" s="14" t="s">
        <v>7178</v>
      </c>
      <c r="Q411" s="14">
        <v>9054</v>
      </c>
      <c r="R411" s="14" t="s">
        <v>7175</v>
      </c>
      <c r="S411" s="14">
        <v>30272</v>
      </c>
      <c r="T411" s="14" t="s">
        <v>7175</v>
      </c>
      <c r="U411" s="14" t="s">
        <v>7175</v>
      </c>
      <c r="V411" s="14" t="s">
        <v>7177</v>
      </c>
      <c r="W411" s="14">
        <v>51653</v>
      </c>
      <c r="X411" s="14">
        <v>9054</v>
      </c>
      <c r="Y411" s="14" t="s">
        <v>7175</v>
      </c>
      <c r="Z411" s="14" t="s">
        <v>7176</v>
      </c>
      <c r="AA411" s="14" t="s">
        <v>1079</v>
      </c>
      <c r="AB411" s="14" t="s">
        <v>1072</v>
      </c>
      <c r="AC411" s="14" t="s">
        <v>7175</v>
      </c>
      <c r="AD411" s="14" t="s">
        <v>7176</v>
      </c>
      <c r="AE411" s="14">
        <v>11848</v>
      </c>
      <c r="AF411" s="15" t="s">
        <v>7175</v>
      </c>
      <c r="AG411" s="14">
        <v>13239</v>
      </c>
      <c r="AH411" s="14" t="s">
        <v>7175</v>
      </c>
    </row>
    <row r="412" spans="1:34" x14ac:dyDescent="0.25">
      <c r="A412" s="10" t="s">
        <v>7172</v>
      </c>
      <c r="B412" s="16" t="s">
        <v>7169</v>
      </c>
      <c r="C412" s="12">
        <v>30257</v>
      </c>
      <c r="D412" s="10" t="str">
        <f t="shared" si="18"/>
        <v>Yunel</v>
      </c>
      <c r="E412" s="10" t="str">
        <f t="shared" si="19"/>
        <v>Escobar</v>
      </c>
      <c r="F412" s="10" t="s">
        <v>80</v>
      </c>
      <c r="G412" s="10" t="str">
        <f t="shared" si="20"/>
        <v>NL</v>
      </c>
      <c r="H412" s="10" t="s">
        <v>25</v>
      </c>
      <c r="I412" s="13">
        <v>4191</v>
      </c>
      <c r="J412" s="10">
        <v>488862</v>
      </c>
      <c r="K412" s="14" t="s">
        <v>7169</v>
      </c>
      <c r="L412" s="14">
        <v>1098922</v>
      </c>
      <c r="M412" s="14" t="s">
        <v>7169</v>
      </c>
      <c r="N412" s="14" t="s">
        <v>7174</v>
      </c>
      <c r="O412" s="14" t="s">
        <v>7173</v>
      </c>
      <c r="P412" s="14" t="s">
        <v>7172</v>
      </c>
      <c r="Q412" s="14">
        <v>7938</v>
      </c>
      <c r="R412" s="14" t="s">
        <v>7169</v>
      </c>
      <c r="S412" s="14">
        <v>28662</v>
      </c>
      <c r="T412" s="14" t="s">
        <v>7169</v>
      </c>
      <c r="U412" s="14" t="s">
        <v>7169</v>
      </c>
      <c r="V412" s="14" t="s">
        <v>7171</v>
      </c>
      <c r="W412" s="14">
        <v>49341</v>
      </c>
      <c r="X412" s="14">
        <v>7938</v>
      </c>
      <c r="Y412" s="14" t="s">
        <v>7169</v>
      </c>
      <c r="Z412" s="14" t="s">
        <v>7170</v>
      </c>
      <c r="AA412" s="14" t="s">
        <v>1072</v>
      </c>
      <c r="AB412" s="14" t="s">
        <v>1072</v>
      </c>
      <c r="AC412" s="14" t="s">
        <v>7169</v>
      </c>
      <c r="AD412" s="14" t="s">
        <v>7170</v>
      </c>
      <c r="AE412" s="14">
        <v>8640</v>
      </c>
      <c r="AF412" s="15" t="s">
        <v>7169</v>
      </c>
      <c r="AG412" s="14">
        <v>5246</v>
      </c>
      <c r="AH412" s="14" t="s">
        <v>7169</v>
      </c>
    </row>
    <row r="413" spans="1:34" x14ac:dyDescent="0.25">
      <c r="A413" s="10" t="s">
        <v>7167</v>
      </c>
      <c r="B413" s="16" t="s">
        <v>7164</v>
      </c>
      <c r="C413" s="12">
        <v>31892</v>
      </c>
      <c r="D413" s="10" t="str">
        <f t="shared" si="18"/>
        <v>Danny</v>
      </c>
      <c r="E413" s="10" t="str">
        <f t="shared" si="19"/>
        <v>Espinosa</v>
      </c>
      <c r="F413" s="10" t="s">
        <v>80</v>
      </c>
      <c r="G413" s="10" t="str">
        <f t="shared" si="20"/>
        <v>NL</v>
      </c>
      <c r="H413" s="10" t="s">
        <v>73</v>
      </c>
      <c r="I413" s="13">
        <v>9219</v>
      </c>
      <c r="J413" s="10">
        <v>457787</v>
      </c>
      <c r="K413" s="14" t="s">
        <v>7164</v>
      </c>
      <c r="L413" s="14">
        <v>1667721</v>
      </c>
      <c r="M413" s="14" t="s">
        <v>7164</v>
      </c>
      <c r="N413" s="14"/>
      <c r="O413" s="14" t="s">
        <v>7168</v>
      </c>
      <c r="P413" s="14" t="s">
        <v>7167</v>
      </c>
      <c r="Q413" s="14">
        <v>8805</v>
      </c>
      <c r="R413" s="14" t="s">
        <v>7164</v>
      </c>
      <c r="S413" s="14">
        <v>30621</v>
      </c>
      <c r="T413" s="14" t="s">
        <v>7164</v>
      </c>
      <c r="U413" s="14" t="s">
        <v>7164</v>
      </c>
      <c r="V413" s="14" t="s">
        <v>7166</v>
      </c>
      <c r="W413" s="14">
        <v>58917</v>
      </c>
      <c r="X413" s="14">
        <v>8805</v>
      </c>
      <c r="Y413" s="14" t="s">
        <v>7164</v>
      </c>
      <c r="Z413" s="14" t="s">
        <v>7165</v>
      </c>
      <c r="AA413" s="14" t="s">
        <v>1079</v>
      </c>
      <c r="AB413" s="14" t="s">
        <v>1072</v>
      </c>
      <c r="AC413" s="14" t="s">
        <v>7164</v>
      </c>
      <c r="AD413" s="14" t="s">
        <v>7165</v>
      </c>
      <c r="AE413" s="14">
        <v>10570</v>
      </c>
      <c r="AF413" s="15" t="s">
        <v>7164</v>
      </c>
      <c r="AG413" s="14">
        <v>12562</v>
      </c>
      <c r="AH413" s="14" t="s">
        <v>7164</v>
      </c>
    </row>
    <row r="414" spans="1:34" x14ac:dyDescent="0.25">
      <c r="A414" s="10" t="s">
        <v>7161</v>
      </c>
      <c r="B414" s="16" t="s">
        <v>7158</v>
      </c>
      <c r="C414" s="12">
        <v>30502</v>
      </c>
      <c r="D414" s="10" t="str">
        <f t="shared" si="18"/>
        <v>Marco</v>
      </c>
      <c r="E414" s="10" t="str">
        <f t="shared" si="19"/>
        <v>Estrada</v>
      </c>
      <c r="F414" s="10" t="s">
        <v>1510</v>
      </c>
      <c r="G414" s="10" t="str">
        <f t="shared" si="20"/>
        <v>AL</v>
      </c>
      <c r="H414" s="10" t="s">
        <v>14</v>
      </c>
      <c r="I414" s="13">
        <v>1118</v>
      </c>
      <c r="J414" s="10">
        <v>462136</v>
      </c>
      <c r="K414" s="14" t="s">
        <v>7158</v>
      </c>
      <c r="L414" s="14">
        <v>1630042</v>
      </c>
      <c r="M414" s="14" t="s">
        <v>7158</v>
      </c>
      <c r="N414" s="14" t="s">
        <v>7163</v>
      </c>
      <c r="O414" s="14" t="s">
        <v>7162</v>
      </c>
      <c r="P414" s="14" t="s">
        <v>7161</v>
      </c>
      <c r="Q414" s="14">
        <v>8329</v>
      </c>
      <c r="R414" s="14" t="s">
        <v>7158</v>
      </c>
      <c r="S414" s="14">
        <v>29215</v>
      </c>
      <c r="T414" s="14" t="s">
        <v>7158</v>
      </c>
      <c r="U414" s="14"/>
      <c r="V414" s="14" t="s">
        <v>7160</v>
      </c>
      <c r="W414" s="14">
        <v>47658</v>
      </c>
      <c r="X414" s="14">
        <v>8329</v>
      </c>
      <c r="Y414" s="14" t="s">
        <v>7158</v>
      </c>
      <c r="Z414" s="14" t="s">
        <v>7159</v>
      </c>
      <c r="AA414" s="14" t="s">
        <v>1072</v>
      </c>
      <c r="AB414" s="14" t="s">
        <v>1072</v>
      </c>
      <c r="AC414" s="14" t="s">
        <v>7158</v>
      </c>
      <c r="AD414" s="14" t="s">
        <v>7159</v>
      </c>
      <c r="AE414" s="14">
        <v>8872</v>
      </c>
      <c r="AF414" s="15" t="s">
        <v>7158</v>
      </c>
      <c r="AG414" s="14">
        <v>6320</v>
      </c>
      <c r="AH414" s="14" t="s">
        <v>7158</v>
      </c>
    </row>
    <row r="415" spans="1:34" x14ac:dyDescent="0.25">
      <c r="A415" s="10" t="s">
        <v>7155</v>
      </c>
      <c r="B415" s="16" t="s">
        <v>7152</v>
      </c>
      <c r="C415" s="12">
        <v>30051</v>
      </c>
      <c r="D415" s="10" t="str">
        <f t="shared" si="18"/>
        <v>Andre</v>
      </c>
      <c r="E415" s="10" t="str">
        <f t="shared" si="19"/>
        <v>Ethier</v>
      </c>
      <c r="F415" s="10" t="s">
        <v>1279</v>
      </c>
      <c r="G415" s="10" t="str">
        <f t="shared" si="20"/>
        <v>NL</v>
      </c>
      <c r="H415" s="10" t="s">
        <v>31</v>
      </c>
      <c r="I415" s="13">
        <v>6265</v>
      </c>
      <c r="J415" s="10">
        <v>444843</v>
      </c>
      <c r="K415" s="14" t="s">
        <v>7152</v>
      </c>
      <c r="L415" s="14">
        <v>490390</v>
      </c>
      <c r="M415" s="14" t="s">
        <v>7152</v>
      </c>
      <c r="N415" s="14" t="s">
        <v>7157</v>
      </c>
      <c r="O415" s="14" t="s">
        <v>7156</v>
      </c>
      <c r="P415" s="14" t="s">
        <v>7155</v>
      </c>
      <c r="Q415" s="14">
        <v>7710</v>
      </c>
      <c r="R415" s="14" t="s">
        <v>7152</v>
      </c>
      <c r="S415" s="14">
        <v>6481</v>
      </c>
      <c r="T415" s="14" t="s">
        <v>7152</v>
      </c>
      <c r="U415" s="14" t="s">
        <v>7152</v>
      </c>
      <c r="V415" s="14" t="s">
        <v>7154</v>
      </c>
      <c r="W415" s="14">
        <v>45962</v>
      </c>
      <c r="X415" s="14">
        <v>7710</v>
      </c>
      <c r="Y415" s="14" t="s">
        <v>7152</v>
      </c>
      <c r="Z415" s="14" t="s">
        <v>7153</v>
      </c>
      <c r="AA415" s="14" t="s">
        <v>1086</v>
      </c>
      <c r="AB415" s="14" t="s">
        <v>1086</v>
      </c>
      <c r="AC415" s="14" t="s">
        <v>7152</v>
      </c>
      <c r="AD415" s="14" t="s">
        <v>7153</v>
      </c>
      <c r="AE415" s="14">
        <v>7908</v>
      </c>
      <c r="AF415" s="15" t="s">
        <v>7152</v>
      </c>
      <c r="AG415" s="14">
        <v>5289</v>
      </c>
      <c r="AH415" s="14" t="s">
        <v>7152</v>
      </c>
    </row>
    <row r="416" spans="1:34" x14ac:dyDescent="0.25">
      <c r="A416" s="10" t="s">
        <v>7150</v>
      </c>
      <c r="B416" s="16" t="s">
        <v>7148</v>
      </c>
      <c r="C416" s="12">
        <v>31797</v>
      </c>
      <c r="D416" s="10" t="str">
        <f t="shared" si="18"/>
        <v>Luis</v>
      </c>
      <c r="E416" s="10" t="str">
        <f t="shared" si="19"/>
        <v>Exposito</v>
      </c>
      <c r="F416" s="10" t="s">
        <v>19</v>
      </c>
      <c r="G416" s="10" t="str">
        <f t="shared" si="20"/>
        <v>AL</v>
      </c>
      <c r="H416" s="10" t="s">
        <v>206</v>
      </c>
      <c r="I416" s="13">
        <v>4398</v>
      </c>
      <c r="J416" s="10">
        <v>458701</v>
      </c>
      <c r="K416" s="14" t="s">
        <v>7148</v>
      </c>
      <c r="L416" s="14">
        <v>1669643</v>
      </c>
      <c r="M416" s="14" t="s">
        <v>7148</v>
      </c>
      <c r="N416" s="14"/>
      <c r="O416" s="14" t="s">
        <v>7151</v>
      </c>
      <c r="P416" s="14" t="s">
        <v>7150</v>
      </c>
      <c r="Q416" s="14">
        <v>8960</v>
      </c>
      <c r="R416" s="14" t="s">
        <v>7148</v>
      </c>
      <c r="S416" s="14">
        <v>30540</v>
      </c>
      <c r="T416" s="14" t="s">
        <v>7148</v>
      </c>
      <c r="U416" s="14"/>
      <c r="V416" s="14" t="s">
        <v>7149</v>
      </c>
      <c r="W416" s="14">
        <v>52029</v>
      </c>
      <c r="X416" s="14">
        <v>8960</v>
      </c>
      <c r="Y416" s="14" t="s">
        <v>7148</v>
      </c>
      <c r="Z416" s="14"/>
      <c r="AA416" s="14" t="s">
        <v>1072</v>
      </c>
      <c r="AB416" s="14" t="s">
        <v>1072</v>
      </c>
      <c r="AC416" s="14"/>
      <c r="AD416" s="14" t="s">
        <v>7147</v>
      </c>
      <c r="AE416" s="14"/>
      <c r="AF416" s="15" t="s">
        <v>1065</v>
      </c>
      <c r="AG416" s="14" t="s">
        <v>1065</v>
      </c>
      <c r="AH416" s="14" t="s">
        <v>1065</v>
      </c>
    </row>
    <row r="417" spans="1:34" x14ac:dyDescent="0.25">
      <c r="A417" s="10" t="s">
        <v>7145</v>
      </c>
      <c r="B417" s="16" t="s">
        <v>7143</v>
      </c>
      <c r="C417" s="12">
        <v>30473</v>
      </c>
      <c r="D417" s="10" t="str">
        <f t="shared" si="18"/>
        <v>Irving</v>
      </c>
      <c r="E417" s="10" t="str">
        <f t="shared" si="19"/>
        <v>Falu</v>
      </c>
      <c r="F417" s="10" t="s">
        <v>1866</v>
      </c>
      <c r="G417" s="10" t="str">
        <f t="shared" si="20"/>
        <v>NL</v>
      </c>
      <c r="H417" s="10" t="s">
        <v>73</v>
      </c>
      <c r="I417" s="13">
        <v>6165</v>
      </c>
      <c r="J417" s="10">
        <v>458252</v>
      </c>
      <c r="K417" s="14" t="s">
        <v>7143</v>
      </c>
      <c r="L417" s="14">
        <v>1208708</v>
      </c>
      <c r="M417" s="14" t="s">
        <v>7143</v>
      </c>
      <c r="N417" s="14"/>
      <c r="O417" s="14" t="s">
        <v>7146</v>
      </c>
      <c r="P417" s="14" t="s">
        <v>7145</v>
      </c>
      <c r="Q417" s="14">
        <v>9172</v>
      </c>
      <c r="R417" s="14" t="s">
        <v>7143</v>
      </c>
      <c r="S417" s="14">
        <v>30390</v>
      </c>
      <c r="T417" s="14" t="s">
        <v>7143</v>
      </c>
      <c r="U417" s="14"/>
      <c r="V417" s="14" t="s">
        <v>7144</v>
      </c>
      <c r="W417" s="14">
        <v>47508</v>
      </c>
      <c r="X417" s="14">
        <v>9172</v>
      </c>
      <c r="Y417" s="14" t="s">
        <v>7143</v>
      </c>
      <c r="Z417" s="14" t="s">
        <v>7142</v>
      </c>
      <c r="AA417" s="14" t="s">
        <v>1079</v>
      </c>
      <c r="AB417" s="14" t="s">
        <v>1072</v>
      </c>
      <c r="AC417" s="14"/>
      <c r="AD417" s="14" t="s">
        <v>7142</v>
      </c>
      <c r="AE417" s="14"/>
      <c r="AF417" s="15" t="s">
        <v>1065</v>
      </c>
      <c r="AG417" s="14" t="s">
        <v>1065</v>
      </c>
      <c r="AH417" s="14" t="s">
        <v>1065</v>
      </c>
    </row>
    <row r="418" spans="1:34" x14ac:dyDescent="0.25">
      <c r="A418" s="10" t="s">
        <v>7140</v>
      </c>
      <c r="B418" s="16" t="s">
        <v>7137</v>
      </c>
      <c r="C418" s="12">
        <v>32791</v>
      </c>
      <c r="D418" s="10" t="str">
        <f t="shared" si="18"/>
        <v>Jeurys</v>
      </c>
      <c r="E418" s="10" t="str">
        <f t="shared" si="19"/>
        <v>Familia</v>
      </c>
      <c r="F418" s="10" t="s">
        <v>49</v>
      </c>
      <c r="G418" s="10" t="str">
        <f t="shared" si="20"/>
        <v>NL</v>
      </c>
      <c r="H418" s="10" t="s">
        <v>14</v>
      </c>
      <c r="I418" s="13">
        <v>5114</v>
      </c>
      <c r="J418" s="10">
        <v>544727</v>
      </c>
      <c r="K418" s="14" t="s">
        <v>7137</v>
      </c>
      <c r="L418" s="14">
        <v>1756628</v>
      </c>
      <c r="M418" s="14" t="s">
        <v>7137</v>
      </c>
      <c r="N418" s="14"/>
      <c r="O418" s="14" t="s">
        <v>7141</v>
      </c>
      <c r="P418" s="14" t="s">
        <v>7140</v>
      </c>
      <c r="Q418" s="14">
        <v>9299</v>
      </c>
      <c r="R418" s="14" t="s">
        <v>7137</v>
      </c>
      <c r="S418" s="14">
        <v>31687</v>
      </c>
      <c r="T418" s="14" t="s">
        <v>7137</v>
      </c>
      <c r="U418" s="14"/>
      <c r="V418" s="14" t="s">
        <v>7139</v>
      </c>
      <c r="W418" s="14">
        <v>58905</v>
      </c>
      <c r="X418" s="14">
        <v>9299</v>
      </c>
      <c r="Y418" s="14" t="s">
        <v>7137</v>
      </c>
      <c r="Z418" s="14" t="s">
        <v>7138</v>
      </c>
      <c r="AA418" s="14" t="s">
        <v>1072</v>
      </c>
      <c r="AB418" s="14" t="s">
        <v>1072</v>
      </c>
      <c r="AC418" s="14" t="s">
        <v>7137</v>
      </c>
      <c r="AD418" s="14" t="s">
        <v>7138</v>
      </c>
      <c r="AE418" s="14">
        <v>11193</v>
      </c>
      <c r="AF418" s="15" t="s">
        <v>7137</v>
      </c>
      <c r="AG418" s="14">
        <v>17100</v>
      </c>
      <c r="AH418" s="14" t="s">
        <v>7137</v>
      </c>
    </row>
    <row r="419" spans="1:34" x14ac:dyDescent="0.25">
      <c r="A419" s="14" t="s">
        <v>7135</v>
      </c>
      <c r="B419" s="16" t="s">
        <v>7133</v>
      </c>
      <c r="C419" s="22">
        <v>33289</v>
      </c>
      <c r="D419" s="17" t="str">
        <f t="shared" si="18"/>
        <v>Buck</v>
      </c>
      <c r="E419" s="17" t="str">
        <f t="shared" si="19"/>
        <v>Farmer</v>
      </c>
      <c r="F419" s="14" t="s">
        <v>1067</v>
      </c>
      <c r="G419" s="17" t="str">
        <f t="shared" si="20"/>
        <v>AL</v>
      </c>
      <c r="H419" s="14" t="s">
        <v>14</v>
      </c>
      <c r="I419" s="13">
        <v>14814</v>
      </c>
      <c r="J419" s="13">
        <v>571656</v>
      </c>
      <c r="K419" s="14" t="s">
        <v>7133</v>
      </c>
      <c r="L419" s="14">
        <v>2141540</v>
      </c>
      <c r="M419" s="14" t="s">
        <v>7133</v>
      </c>
      <c r="N419" s="14"/>
      <c r="O419" s="14" t="s">
        <v>7136</v>
      </c>
      <c r="P419" s="14" t="s">
        <v>7135</v>
      </c>
      <c r="Q419" s="14">
        <v>9786</v>
      </c>
      <c r="R419" s="14" t="s">
        <v>7133</v>
      </c>
      <c r="S419" s="14">
        <v>33627</v>
      </c>
      <c r="T419" s="14" t="s">
        <v>7133</v>
      </c>
      <c r="U419" s="14"/>
      <c r="V419" s="14"/>
      <c r="W419" s="14">
        <v>100067</v>
      </c>
      <c r="X419" s="14">
        <v>9786</v>
      </c>
      <c r="Y419" s="14" t="s">
        <v>7133</v>
      </c>
      <c r="Z419" s="14"/>
      <c r="AA419" s="14" t="s">
        <v>1086</v>
      </c>
      <c r="AB419" s="14" t="s">
        <v>1072</v>
      </c>
      <c r="AC419" s="14"/>
      <c r="AD419" s="14" t="s">
        <v>7134</v>
      </c>
      <c r="AE419" s="14"/>
      <c r="AF419" s="23" t="s">
        <v>7133</v>
      </c>
      <c r="AG419" s="14">
        <v>57717</v>
      </c>
      <c r="AH419" s="14" t="s">
        <v>7133</v>
      </c>
    </row>
    <row r="420" spans="1:34" x14ac:dyDescent="0.25">
      <c r="A420" s="10" t="s">
        <v>7130</v>
      </c>
      <c r="B420" s="16" t="s">
        <v>7128</v>
      </c>
      <c r="C420" s="12">
        <v>27864</v>
      </c>
      <c r="D420" s="10" t="str">
        <f t="shared" si="18"/>
        <v>Kyle</v>
      </c>
      <c r="E420" s="10" t="str">
        <f t="shared" si="19"/>
        <v>Farnsworth</v>
      </c>
      <c r="F420" s="10" t="s">
        <v>1092</v>
      </c>
      <c r="G420" s="10" t="str">
        <f t="shared" si="20"/>
        <v/>
      </c>
      <c r="H420" s="10" t="s">
        <v>14</v>
      </c>
      <c r="I420" s="13">
        <v>278</v>
      </c>
      <c r="J420" s="10">
        <v>150035</v>
      </c>
      <c r="K420" s="14" t="s">
        <v>7128</v>
      </c>
      <c r="L420" s="14">
        <v>21546</v>
      </c>
      <c r="M420" s="14" t="s">
        <v>7128</v>
      </c>
      <c r="N420" s="14" t="s">
        <v>7132</v>
      </c>
      <c r="O420" s="14" t="s">
        <v>7131</v>
      </c>
      <c r="P420" s="14" t="s">
        <v>7130</v>
      </c>
      <c r="Q420" s="14">
        <v>6210</v>
      </c>
      <c r="R420" s="14" t="s">
        <v>7128</v>
      </c>
      <c r="S420" s="14">
        <v>4049</v>
      </c>
      <c r="T420" s="14" t="s">
        <v>7128</v>
      </c>
      <c r="U420" s="14"/>
      <c r="V420" s="14" t="s">
        <v>7129</v>
      </c>
      <c r="W420" s="14">
        <v>241</v>
      </c>
      <c r="X420" s="14">
        <v>6210</v>
      </c>
      <c r="Y420" s="14" t="s">
        <v>7128</v>
      </c>
      <c r="Z420" s="14" t="s">
        <v>7127</v>
      </c>
      <c r="AA420" s="14" t="s">
        <v>1072</v>
      </c>
      <c r="AB420" s="14" t="s">
        <v>1072</v>
      </c>
      <c r="AC420" s="14"/>
      <c r="AD420" s="14" t="s">
        <v>7127</v>
      </c>
      <c r="AE420" s="14"/>
      <c r="AF420" s="15" t="s">
        <v>1065</v>
      </c>
      <c r="AG420" s="14" t="s">
        <v>1065</v>
      </c>
      <c r="AH420" s="14" t="s">
        <v>1065</v>
      </c>
    </row>
    <row r="421" spans="1:34" x14ac:dyDescent="0.25">
      <c r="A421" s="10" t="s">
        <v>7125</v>
      </c>
      <c r="B421" s="16" t="s">
        <v>7122</v>
      </c>
      <c r="C421" s="12">
        <v>31825</v>
      </c>
      <c r="D421" s="10" t="str">
        <f t="shared" si="18"/>
        <v>Danny</v>
      </c>
      <c r="E421" s="10" t="str">
        <f t="shared" si="19"/>
        <v>Farquhar</v>
      </c>
      <c r="F421" s="10" t="s">
        <v>1076</v>
      </c>
      <c r="G421" s="10" t="str">
        <f t="shared" si="20"/>
        <v>AL</v>
      </c>
      <c r="H421" s="10" t="s">
        <v>14</v>
      </c>
      <c r="I421" s="13">
        <v>8501</v>
      </c>
      <c r="J421" s="10">
        <v>543144</v>
      </c>
      <c r="K421" s="14" t="s">
        <v>7122</v>
      </c>
      <c r="L421" s="14">
        <v>1733856</v>
      </c>
      <c r="M421" s="14" t="s">
        <v>7122</v>
      </c>
      <c r="N421" s="14"/>
      <c r="O421" s="14" t="s">
        <v>7126</v>
      </c>
      <c r="P421" s="14" t="s">
        <v>7125</v>
      </c>
      <c r="Q421" s="14">
        <v>9072</v>
      </c>
      <c r="R421" s="14" t="s">
        <v>7122</v>
      </c>
      <c r="S421" s="14">
        <v>30611</v>
      </c>
      <c r="T421" s="14" t="s">
        <v>7122</v>
      </c>
      <c r="U421" s="14"/>
      <c r="V421" s="14" t="s">
        <v>7124</v>
      </c>
      <c r="W421" s="14">
        <v>57827</v>
      </c>
      <c r="X421" s="14">
        <v>9072</v>
      </c>
      <c r="Y421" s="14" t="s">
        <v>7122</v>
      </c>
      <c r="Z421" s="14" t="s">
        <v>7123</v>
      </c>
      <c r="AA421" s="14" t="s">
        <v>1072</v>
      </c>
      <c r="AB421" s="14" t="s">
        <v>1072</v>
      </c>
      <c r="AC421" s="14" t="s">
        <v>7122</v>
      </c>
      <c r="AD421" s="14" t="s">
        <v>7123</v>
      </c>
      <c r="AE421" s="14">
        <v>11935</v>
      </c>
      <c r="AF421" s="15" t="s">
        <v>7122</v>
      </c>
      <c r="AG421" s="14">
        <v>13068</v>
      </c>
      <c r="AH421" s="14" t="s">
        <v>1065</v>
      </c>
    </row>
    <row r="422" spans="1:34" x14ac:dyDescent="0.25">
      <c r="A422" s="10" t="s">
        <v>7120</v>
      </c>
      <c r="B422" s="16" t="s">
        <v>7118</v>
      </c>
      <c r="C422" s="12">
        <v>31474</v>
      </c>
      <c r="D422" s="10" t="str">
        <f t="shared" si="18"/>
        <v>Eric</v>
      </c>
      <c r="E422" s="10" t="str">
        <f t="shared" si="19"/>
        <v>Farris</v>
      </c>
      <c r="F422" s="10" t="s">
        <v>1866</v>
      </c>
      <c r="G422" s="10" t="str">
        <f t="shared" si="20"/>
        <v>NL</v>
      </c>
      <c r="H422" s="10" t="s">
        <v>73</v>
      </c>
      <c r="I422" s="13">
        <v>2066</v>
      </c>
      <c r="J422" s="10">
        <v>456544</v>
      </c>
      <c r="K422" s="14" t="s">
        <v>7118</v>
      </c>
      <c r="L422" s="14">
        <v>1740926</v>
      </c>
      <c r="M422" s="14" t="s">
        <v>7118</v>
      </c>
      <c r="N422" s="14"/>
      <c r="O422" s="14" t="s">
        <v>7121</v>
      </c>
      <c r="P422" s="14" t="s">
        <v>7120</v>
      </c>
      <c r="Q422" s="14">
        <v>9000</v>
      </c>
      <c r="R422" s="14" t="s">
        <v>7118</v>
      </c>
      <c r="S422" s="14"/>
      <c r="T422" s="14"/>
      <c r="U422" s="14"/>
      <c r="V422" s="14" t="s">
        <v>7119</v>
      </c>
      <c r="W422" s="14">
        <v>53339</v>
      </c>
      <c r="X422" s="14">
        <v>9000</v>
      </c>
      <c r="Y422" s="14" t="s">
        <v>7118</v>
      </c>
      <c r="Z422" s="14"/>
      <c r="AA422" s="14" t="s">
        <v>1072</v>
      </c>
      <c r="AB422" s="14" t="s">
        <v>1072</v>
      </c>
      <c r="AC422" s="14"/>
      <c r="AD422" s="14" t="s">
        <v>7117</v>
      </c>
      <c r="AE422" s="14"/>
      <c r="AF422" s="15" t="s">
        <v>1065</v>
      </c>
      <c r="AG422" s="14" t="s">
        <v>1065</v>
      </c>
      <c r="AH422" s="14" t="s">
        <v>1065</v>
      </c>
    </row>
    <row r="423" spans="1:34" x14ac:dyDescent="0.25">
      <c r="A423" s="10" t="s">
        <v>7115</v>
      </c>
      <c r="B423" s="16" t="s">
        <v>7112</v>
      </c>
      <c r="C423" s="12">
        <v>31994</v>
      </c>
      <c r="D423" s="10" t="str">
        <f t="shared" si="18"/>
        <v>Tim</v>
      </c>
      <c r="E423" s="10" t="str">
        <f t="shared" si="19"/>
        <v>Federowicz</v>
      </c>
      <c r="F423" s="10" t="s">
        <v>1254</v>
      </c>
      <c r="G423" s="10" t="str">
        <f t="shared" si="20"/>
        <v>NL</v>
      </c>
      <c r="H423" s="10" t="s">
        <v>206</v>
      </c>
      <c r="I423" s="13">
        <v>8609</v>
      </c>
      <c r="J423" s="10">
        <v>543148</v>
      </c>
      <c r="K423" s="14" t="s">
        <v>7112</v>
      </c>
      <c r="L423" s="14">
        <v>1669884</v>
      </c>
      <c r="M423" s="14" t="s">
        <v>7112</v>
      </c>
      <c r="N423" s="14"/>
      <c r="O423" s="14" t="s">
        <v>7116</v>
      </c>
      <c r="P423" s="14" t="s">
        <v>7115</v>
      </c>
      <c r="Q423" s="14">
        <v>9075</v>
      </c>
      <c r="R423" s="14" t="s">
        <v>7112</v>
      </c>
      <c r="S423" s="14">
        <v>31038</v>
      </c>
      <c r="T423" s="14" t="s">
        <v>7112</v>
      </c>
      <c r="U423" s="14" t="s">
        <v>7112</v>
      </c>
      <c r="V423" s="14" t="s">
        <v>7114</v>
      </c>
      <c r="W423" s="14">
        <v>58217</v>
      </c>
      <c r="X423" s="14">
        <v>9075</v>
      </c>
      <c r="Y423" s="14" t="s">
        <v>7112</v>
      </c>
      <c r="Z423" s="14" t="s">
        <v>7113</v>
      </c>
      <c r="AA423" s="14" t="s">
        <v>1072</v>
      </c>
      <c r="AB423" s="14" t="s">
        <v>1072</v>
      </c>
      <c r="AC423" s="14" t="s">
        <v>7112</v>
      </c>
      <c r="AD423" s="14" t="s">
        <v>7113</v>
      </c>
      <c r="AE423" s="14"/>
      <c r="AF423" s="15" t="s">
        <v>7112</v>
      </c>
      <c r="AG423" s="14">
        <v>13416</v>
      </c>
      <c r="AH423" s="14" t="s">
        <v>7112</v>
      </c>
    </row>
    <row r="424" spans="1:34" x14ac:dyDescent="0.25">
      <c r="A424" s="10" t="s">
        <v>7109</v>
      </c>
      <c r="B424" s="16" t="s">
        <v>7106</v>
      </c>
      <c r="C424" s="12">
        <v>30354</v>
      </c>
      <c r="D424" s="10" t="str">
        <f t="shared" si="18"/>
        <v>Scott</v>
      </c>
      <c r="E424" s="10" t="str">
        <f t="shared" si="19"/>
        <v>Feldman</v>
      </c>
      <c r="F424" s="10" t="s">
        <v>72</v>
      </c>
      <c r="G424" s="10" t="str">
        <f t="shared" si="20"/>
        <v>AL</v>
      </c>
      <c r="H424" s="10" t="s">
        <v>14</v>
      </c>
      <c r="I424" s="13">
        <v>6283</v>
      </c>
      <c r="J424" s="10">
        <v>444857</v>
      </c>
      <c r="K424" s="14" t="s">
        <v>7106</v>
      </c>
      <c r="L424" s="14">
        <v>549996</v>
      </c>
      <c r="M424" s="14" t="s">
        <v>7106</v>
      </c>
      <c r="N424" s="14" t="s">
        <v>7111</v>
      </c>
      <c r="O424" s="14" t="s">
        <v>7110</v>
      </c>
      <c r="P424" s="14" t="s">
        <v>7109</v>
      </c>
      <c r="Q424" s="14">
        <v>7622</v>
      </c>
      <c r="R424" s="14" t="s">
        <v>7106</v>
      </c>
      <c r="S424" s="14">
        <v>6384</v>
      </c>
      <c r="T424" s="14" t="s">
        <v>7106</v>
      </c>
      <c r="U424" s="14"/>
      <c r="V424" s="14" t="s">
        <v>7108</v>
      </c>
      <c r="W424" s="14">
        <v>45622</v>
      </c>
      <c r="X424" s="14">
        <v>7622</v>
      </c>
      <c r="Y424" s="14" t="s">
        <v>7106</v>
      </c>
      <c r="Z424" s="14" t="s">
        <v>7107</v>
      </c>
      <c r="AA424" s="14" t="s">
        <v>1086</v>
      </c>
      <c r="AB424" s="14" t="s">
        <v>1072</v>
      </c>
      <c r="AC424" s="14" t="s">
        <v>7106</v>
      </c>
      <c r="AD424" s="14" t="s">
        <v>7107</v>
      </c>
      <c r="AE424" s="14">
        <v>8807</v>
      </c>
      <c r="AF424" s="15" t="s">
        <v>7106</v>
      </c>
      <c r="AG424" s="14">
        <v>5505</v>
      </c>
      <c r="AH424" s="14" t="s">
        <v>7106</v>
      </c>
    </row>
    <row r="425" spans="1:34" x14ac:dyDescent="0.25">
      <c r="A425" s="10" t="s">
        <v>7103</v>
      </c>
      <c r="B425" s="16" t="s">
        <v>7101</v>
      </c>
      <c r="C425" s="12">
        <v>27997</v>
      </c>
      <c r="D425" s="10" t="str">
        <f t="shared" si="18"/>
        <v>Pedro</v>
      </c>
      <c r="E425" s="10" t="str">
        <f t="shared" si="19"/>
        <v>Feliciano</v>
      </c>
      <c r="F425" s="10" t="s">
        <v>24</v>
      </c>
      <c r="G425" s="10" t="str">
        <f t="shared" si="20"/>
        <v>AL</v>
      </c>
      <c r="H425" s="10" t="s">
        <v>14</v>
      </c>
      <c r="I425" s="13">
        <v>1601</v>
      </c>
      <c r="J425" s="10">
        <v>408230</v>
      </c>
      <c r="K425" s="14" t="s">
        <v>7101</v>
      </c>
      <c r="L425" s="14">
        <v>225355</v>
      </c>
      <c r="M425" s="14" t="s">
        <v>7101</v>
      </c>
      <c r="N425" s="14" t="s">
        <v>7105</v>
      </c>
      <c r="O425" s="14" t="s">
        <v>7104</v>
      </c>
      <c r="P425" s="14" t="s">
        <v>7103</v>
      </c>
      <c r="Q425" s="14">
        <v>6995</v>
      </c>
      <c r="R425" s="14" t="s">
        <v>7101</v>
      </c>
      <c r="S425" s="14">
        <v>5314</v>
      </c>
      <c r="T425" s="14" t="s">
        <v>7101</v>
      </c>
      <c r="U425" s="14"/>
      <c r="V425" s="14" t="s">
        <v>7102</v>
      </c>
      <c r="W425" s="14">
        <v>31290</v>
      </c>
      <c r="X425" s="14">
        <v>6995</v>
      </c>
      <c r="Y425" s="14" t="s">
        <v>7101</v>
      </c>
      <c r="Z425" s="14"/>
      <c r="AA425" s="14" t="s">
        <v>1086</v>
      </c>
      <c r="AB425" s="14" t="s">
        <v>1086</v>
      </c>
      <c r="AC425" s="14"/>
      <c r="AD425" s="14" t="s">
        <v>7100</v>
      </c>
      <c r="AE425" s="14"/>
      <c r="AF425" s="15" t="s">
        <v>1065</v>
      </c>
      <c r="AG425" s="14" t="s">
        <v>1065</v>
      </c>
      <c r="AH425" s="14" t="s">
        <v>1065</v>
      </c>
    </row>
    <row r="426" spans="1:34" x14ac:dyDescent="0.25">
      <c r="A426" s="10" t="s">
        <v>7097</v>
      </c>
      <c r="B426" s="16" t="s">
        <v>7094</v>
      </c>
      <c r="C426" s="12">
        <v>32265</v>
      </c>
      <c r="D426" s="10" t="str">
        <f t="shared" si="18"/>
        <v>Neftali</v>
      </c>
      <c r="E426" s="10" t="str">
        <f t="shared" si="19"/>
        <v>Feliz</v>
      </c>
      <c r="F426" s="10" t="s">
        <v>37</v>
      </c>
      <c r="G426" s="10" t="str">
        <f t="shared" si="20"/>
        <v>AL</v>
      </c>
      <c r="H426" s="10" t="s">
        <v>14</v>
      </c>
      <c r="I426" s="13">
        <v>18</v>
      </c>
      <c r="J426" s="10">
        <v>491703</v>
      </c>
      <c r="K426" s="14" t="s">
        <v>7094</v>
      </c>
      <c r="L426" s="14">
        <v>1623768</v>
      </c>
      <c r="M426" s="14" t="s">
        <v>7094</v>
      </c>
      <c r="N426" s="14" t="s">
        <v>7099</v>
      </c>
      <c r="O426" s="14" t="s">
        <v>7098</v>
      </c>
      <c r="P426" s="14" t="s">
        <v>7097</v>
      </c>
      <c r="Q426" s="14">
        <v>8405</v>
      </c>
      <c r="R426" s="14" t="s">
        <v>7094</v>
      </c>
      <c r="S426" s="14">
        <v>30149</v>
      </c>
      <c r="T426" s="14" t="s">
        <v>7094</v>
      </c>
      <c r="U426" s="14"/>
      <c r="V426" s="14" t="s">
        <v>7096</v>
      </c>
      <c r="W426" s="14">
        <v>51190</v>
      </c>
      <c r="X426" s="14">
        <v>8405</v>
      </c>
      <c r="Y426" s="14" t="s">
        <v>7094</v>
      </c>
      <c r="Z426" s="14" t="s">
        <v>7095</v>
      </c>
      <c r="AA426" s="14" t="s">
        <v>1072</v>
      </c>
      <c r="AB426" s="14" t="s">
        <v>1072</v>
      </c>
      <c r="AC426" s="14" t="s">
        <v>7094</v>
      </c>
      <c r="AD426" s="14" t="s">
        <v>7095</v>
      </c>
      <c r="AE426" s="14">
        <v>10138</v>
      </c>
      <c r="AF426" s="15" t="s">
        <v>1065</v>
      </c>
      <c r="AG426" s="14" t="s">
        <v>1065</v>
      </c>
      <c r="AH426" s="14" t="s">
        <v>7094</v>
      </c>
    </row>
    <row r="427" spans="1:34" x14ac:dyDescent="0.25">
      <c r="A427" s="10" t="s">
        <v>7093</v>
      </c>
      <c r="B427" s="16" t="s">
        <v>7088</v>
      </c>
      <c r="C427" s="12">
        <v>33816</v>
      </c>
      <c r="D427" s="10" t="str">
        <f t="shared" si="18"/>
        <v>Jose</v>
      </c>
      <c r="E427" s="10" t="str">
        <f t="shared" si="19"/>
        <v>Fernandez</v>
      </c>
      <c r="F427" s="10" t="s">
        <v>1169</v>
      </c>
      <c r="G427" s="10" t="str">
        <f t="shared" si="20"/>
        <v>NL</v>
      </c>
      <c r="H427" s="10" t="s">
        <v>14</v>
      </c>
      <c r="I427" s="13">
        <v>11530</v>
      </c>
      <c r="J427" s="10">
        <v>605228</v>
      </c>
      <c r="K427" s="14" t="s">
        <v>7088</v>
      </c>
      <c r="L427" s="14">
        <v>1894631</v>
      </c>
      <c r="M427" s="14" t="s">
        <v>7088</v>
      </c>
      <c r="N427" s="14"/>
      <c r="O427" s="14" t="s">
        <v>7092</v>
      </c>
      <c r="P427" s="14" t="s">
        <v>7091</v>
      </c>
      <c r="Q427" s="14">
        <v>9323</v>
      </c>
      <c r="R427" s="14" t="s">
        <v>7088</v>
      </c>
      <c r="S427" s="14">
        <v>32567</v>
      </c>
      <c r="T427" s="14" t="s">
        <v>7088</v>
      </c>
      <c r="U427" s="14"/>
      <c r="V427" s="14" t="s">
        <v>7090</v>
      </c>
      <c r="W427" s="14">
        <v>70444</v>
      </c>
      <c r="X427" s="14">
        <v>9323</v>
      </c>
      <c r="Y427" s="14" t="s">
        <v>7088</v>
      </c>
      <c r="Z427" s="14" t="s">
        <v>7089</v>
      </c>
      <c r="AA427" s="14" t="s">
        <v>1072</v>
      </c>
      <c r="AB427" s="14" t="s">
        <v>1072</v>
      </c>
      <c r="AC427" s="14" t="s">
        <v>7088</v>
      </c>
      <c r="AD427" s="14" t="s">
        <v>7089</v>
      </c>
      <c r="AE427" s="14">
        <v>12136</v>
      </c>
      <c r="AF427" s="15" t="s">
        <v>7088</v>
      </c>
      <c r="AG427" s="14">
        <v>37984</v>
      </c>
      <c r="AH427" s="14" t="s">
        <v>7088</v>
      </c>
    </row>
    <row r="428" spans="1:34" x14ac:dyDescent="0.25">
      <c r="A428" s="10" t="s">
        <v>7085</v>
      </c>
      <c r="B428" s="16" t="s">
        <v>7083</v>
      </c>
      <c r="C428" s="12">
        <v>31371</v>
      </c>
      <c r="D428" s="10" t="str">
        <f t="shared" si="18"/>
        <v>Chuckie</v>
      </c>
      <c r="E428" s="10" t="str">
        <f t="shared" si="19"/>
        <v>Fick</v>
      </c>
      <c r="F428" s="10" t="s">
        <v>30</v>
      </c>
      <c r="G428" s="10" t="str">
        <f t="shared" si="20"/>
        <v>NL</v>
      </c>
      <c r="H428" s="10" t="s">
        <v>14</v>
      </c>
      <c r="I428" s="13">
        <v>7978</v>
      </c>
      <c r="J428" s="10">
        <v>518674</v>
      </c>
      <c r="K428" s="14" t="s">
        <v>7083</v>
      </c>
      <c r="L428" s="14">
        <v>1915105</v>
      </c>
      <c r="M428" s="14" t="s">
        <v>7083</v>
      </c>
      <c r="N428" s="14" t="s">
        <v>7087</v>
      </c>
      <c r="O428" s="14" t="s">
        <v>7086</v>
      </c>
      <c r="P428" s="14" t="s">
        <v>7085</v>
      </c>
      <c r="Q428" s="14">
        <v>9196</v>
      </c>
      <c r="R428" s="14" t="s">
        <v>7083</v>
      </c>
      <c r="S428" s="14"/>
      <c r="T428" s="14"/>
      <c r="U428" s="14"/>
      <c r="V428" s="14" t="s">
        <v>7084</v>
      </c>
      <c r="W428" s="14">
        <v>56259</v>
      </c>
      <c r="X428" s="14">
        <v>9196</v>
      </c>
      <c r="Y428" s="14" t="s">
        <v>7083</v>
      </c>
      <c r="Z428" s="14"/>
      <c r="AA428" s="14" t="s">
        <v>1072</v>
      </c>
      <c r="AB428" s="14" t="s">
        <v>1072</v>
      </c>
      <c r="AC428" s="14"/>
      <c r="AD428" s="14" t="s">
        <v>7082</v>
      </c>
      <c r="AE428" s="14"/>
      <c r="AF428" s="15" t="s">
        <v>1065</v>
      </c>
      <c r="AG428" s="14" t="s">
        <v>1065</v>
      </c>
      <c r="AH428" s="14" t="s">
        <v>1065</v>
      </c>
    </row>
    <row r="429" spans="1:34" x14ac:dyDescent="0.25">
      <c r="A429" s="10" t="s">
        <v>7081</v>
      </c>
      <c r="B429" s="16" t="s">
        <v>7076</v>
      </c>
      <c r="C429" s="12">
        <v>31278</v>
      </c>
      <c r="D429" s="10" t="str">
        <f t="shared" si="18"/>
        <v>Josh</v>
      </c>
      <c r="E429" s="10" t="str">
        <f t="shared" si="19"/>
        <v>Fields</v>
      </c>
      <c r="F429" s="10" t="s">
        <v>72</v>
      </c>
      <c r="G429" s="10" t="str">
        <f t="shared" si="20"/>
        <v>AL</v>
      </c>
      <c r="H429" s="10" t="s">
        <v>14</v>
      </c>
      <c r="I429" s="13">
        <v>5070</v>
      </c>
      <c r="J429" s="10">
        <v>451661</v>
      </c>
      <c r="K429" s="14" t="s">
        <v>7076</v>
      </c>
      <c r="L429" s="14">
        <v>1663430</v>
      </c>
      <c r="M429" s="14" t="s">
        <v>7076</v>
      </c>
      <c r="N429" s="14"/>
      <c r="O429" s="14" t="s">
        <v>7080</v>
      </c>
      <c r="P429" s="14" t="s">
        <v>7079</v>
      </c>
      <c r="Q429" s="14">
        <v>9357</v>
      </c>
      <c r="R429" s="14" t="s">
        <v>7076</v>
      </c>
      <c r="S429" s="14">
        <v>30213</v>
      </c>
      <c r="T429" s="14" t="s">
        <v>7076</v>
      </c>
      <c r="U429" s="14"/>
      <c r="V429" s="14" t="s">
        <v>7078</v>
      </c>
      <c r="W429" s="14">
        <v>59166</v>
      </c>
      <c r="X429" s="14">
        <v>9357</v>
      </c>
      <c r="Y429" s="14" t="s">
        <v>7076</v>
      </c>
      <c r="Z429" s="14" t="s">
        <v>7077</v>
      </c>
      <c r="AA429" s="14" t="s">
        <v>1072</v>
      </c>
      <c r="AB429" s="14" t="s">
        <v>1072</v>
      </c>
      <c r="AC429" s="14"/>
      <c r="AD429" s="14" t="s">
        <v>7077</v>
      </c>
      <c r="AE429" s="14">
        <v>9845</v>
      </c>
      <c r="AF429" s="15" t="s">
        <v>7076</v>
      </c>
      <c r="AG429" s="14">
        <v>38188</v>
      </c>
      <c r="AH429" s="14" t="s">
        <v>7076</v>
      </c>
    </row>
    <row r="430" spans="1:34" x14ac:dyDescent="0.25">
      <c r="A430" s="10" t="s">
        <v>7073</v>
      </c>
      <c r="B430" s="16" t="s">
        <v>7070</v>
      </c>
      <c r="C430" s="12">
        <v>30811</v>
      </c>
      <c r="D430" s="10" t="str">
        <f t="shared" si="18"/>
        <v>Prince</v>
      </c>
      <c r="E430" s="10" t="str">
        <f t="shared" si="19"/>
        <v>Fielder</v>
      </c>
      <c r="F430" s="10" t="s">
        <v>37</v>
      </c>
      <c r="G430" s="10" t="str">
        <f t="shared" si="20"/>
        <v>AL</v>
      </c>
      <c r="H430" s="10" t="s">
        <v>68</v>
      </c>
      <c r="I430" s="13">
        <v>4613</v>
      </c>
      <c r="J430" s="10">
        <v>425902</v>
      </c>
      <c r="K430" s="14" t="s">
        <v>7070</v>
      </c>
      <c r="L430" s="14">
        <v>390862</v>
      </c>
      <c r="M430" s="14" t="s">
        <v>7070</v>
      </c>
      <c r="N430" s="14" t="s">
        <v>7075</v>
      </c>
      <c r="O430" s="14" t="s">
        <v>7074</v>
      </c>
      <c r="P430" s="14" t="s">
        <v>7073</v>
      </c>
      <c r="Q430" s="14">
        <v>7290</v>
      </c>
      <c r="R430" s="14" t="s">
        <v>7070</v>
      </c>
      <c r="S430" s="14">
        <v>5915</v>
      </c>
      <c r="T430" s="14" t="s">
        <v>7070</v>
      </c>
      <c r="U430" s="14" t="s">
        <v>7070</v>
      </c>
      <c r="V430" s="14" t="s">
        <v>7072</v>
      </c>
      <c r="W430" s="14">
        <v>31366</v>
      </c>
      <c r="X430" s="14">
        <v>7290</v>
      </c>
      <c r="Y430" s="14" t="s">
        <v>7070</v>
      </c>
      <c r="Z430" s="14" t="s">
        <v>7071</v>
      </c>
      <c r="AA430" s="14" t="s">
        <v>1086</v>
      </c>
      <c r="AB430" s="14" t="s">
        <v>1072</v>
      </c>
      <c r="AC430" s="14" t="s">
        <v>7070</v>
      </c>
      <c r="AD430" s="14" t="s">
        <v>7071</v>
      </c>
      <c r="AE430" s="14">
        <v>7164</v>
      </c>
      <c r="AF430" s="15" t="s">
        <v>7070</v>
      </c>
      <c r="AG430" s="14">
        <v>5435</v>
      </c>
      <c r="AH430" s="14" t="s">
        <v>7070</v>
      </c>
    </row>
    <row r="431" spans="1:34" x14ac:dyDescent="0.25">
      <c r="A431" s="10" t="s">
        <v>7067</v>
      </c>
      <c r="B431" s="16" t="s">
        <v>7064</v>
      </c>
      <c r="C431" s="12">
        <v>30610</v>
      </c>
      <c r="D431" s="10" t="str">
        <f t="shared" si="18"/>
        <v>Casey</v>
      </c>
      <c r="E431" s="10" t="str">
        <f t="shared" si="19"/>
        <v>Fien</v>
      </c>
      <c r="F431" s="10" t="s">
        <v>23</v>
      </c>
      <c r="G431" s="10" t="str">
        <f t="shared" si="20"/>
        <v>AL</v>
      </c>
      <c r="H431" s="10" t="s">
        <v>14</v>
      </c>
      <c r="I431" s="13">
        <v>3926</v>
      </c>
      <c r="J431" s="10">
        <v>502272</v>
      </c>
      <c r="K431" s="14" t="s">
        <v>7064</v>
      </c>
      <c r="L431" s="14">
        <v>1604110</v>
      </c>
      <c r="M431" s="14" t="s">
        <v>7064</v>
      </c>
      <c r="N431" s="14" t="s">
        <v>7069</v>
      </c>
      <c r="O431" s="14" t="s">
        <v>7068</v>
      </c>
      <c r="P431" s="14" t="s">
        <v>7067</v>
      </c>
      <c r="Q431" s="14">
        <v>8535</v>
      </c>
      <c r="R431" s="14" t="s">
        <v>7064</v>
      </c>
      <c r="S431" s="14">
        <v>29376</v>
      </c>
      <c r="T431" s="14" t="s">
        <v>7064</v>
      </c>
      <c r="U431" s="14"/>
      <c r="V431" s="14" t="s">
        <v>7066</v>
      </c>
      <c r="W431" s="14">
        <v>50215</v>
      </c>
      <c r="X431" s="14">
        <v>8535</v>
      </c>
      <c r="Y431" s="14" t="s">
        <v>7064</v>
      </c>
      <c r="Z431" s="14" t="s">
        <v>7065</v>
      </c>
      <c r="AA431" s="14" t="s">
        <v>1072</v>
      </c>
      <c r="AB431" s="14" t="s">
        <v>1072</v>
      </c>
      <c r="AC431" s="14" t="s">
        <v>7064</v>
      </c>
      <c r="AD431" s="14" t="s">
        <v>7065</v>
      </c>
      <c r="AE431" s="14">
        <v>10777</v>
      </c>
      <c r="AF431" s="15" t="s">
        <v>7064</v>
      </c>
      <c r="AG431" s="14">
        <v>5935</v>
      </c>
      <c r="AH431" s="14" t="s">
        <v>7064</v>
      </c>
    </row>
    <row r="432" spans="1:34" x14ac:dyDescent="0.25">
      <c r="A432" s="10" t="s">
        <v>7061</v>
      </c>
      <c r="B432" s="16" t="s">
        <v>7057</v>
      </c>
      <c r="C432" s="12">
        <v>31213</v>
      </c>
      <c r="D432" s="10" t="str">
        <f t="shared" si="18"/>
        <v>Mike</v>
      </c>
      <c r="E432" s="10" t="str">
        <f t="shared" si="19"/>
        <v>Fiers</v>
      </c>
      <c r="F432" s="10" t="s">
        <v>1866</v>
      </c>
      <c r="G432" s="10" t="str">
        <f t="shared" si="20"/>
        <v>NL</v>
      </c>
      <c r="H432" s="10" t="s">
        <v>14</v>
      </c>
      <c r="I432" s="13">
        <v>7754</v>
      </c>
      <c r="J432" s="10">
        <v>571666</v>
      </c>
      <c r="K432" s="14" t="s">
        <v>7057</v>
      </c>
      <c r="L432" s="14">
        <v>1740929</v>
      </c>
      <c r="M432" s="14" t="s">
        <v>7057</v>
      </c>
      <c r="N432" s="14" t="s">
        <v>7063</v>
      </c>
      <c r="O432" s="14" t="s">
        <v>7062</v>
      </c>
      <c r="P432" s="14" t="s">
        <v>7061</v>
      </c>
      <c r="Q432" s="14">
        <v>9078</v>
      </c>
      <c r="R432" s="14" t="s">
        <v>7058</v>
      </c>
      <c r="S432" s="14">
        <v>30773</v>
      </c>
      <c r="T432" s="14" t="s">
        <v>7057</v>
      </c>
      <c r="U432" s="14"/>
      <c r="V432" s="14" t="s">
        <v>7060</v>
      </c>
      <c r="W432" s="14">
        <v>59639</v>
      </c>
      <c r="X432" s="14">
        <v>9078</v>
      </c>
      <c r="Y432" s="14" t="s">
        <v>7057</v>
      </c>
      <c r="Z432" s="14" t="s">
        <v>7059</v>
      </c>
      <c r="AA432" s="14" t="s">
        <v>1072</v>
      </c>
      <c r="AB432" s="14" t="s">
        <v>1072</v>
      </c>
      <c r="AC432" s="14" t="s">
        <v>7057</v>
      </c>
      <c r="AD432" s="14" t="s">
        <v>7059</v>
      </c>
      <c r="AE432" s="14">
        <v>11191</v>
      </c>
      <c r="AF432" s="26" t="s">
        <v>7058</v>
      </c>
      <c r="AG432" s="14">
        <v>13444</v>
      </c>
      <c r="AH432" s="14" t="s">
        <v>7057</v>
      </c>
    </row>
    <row r="433" spans="1:34" x14ac:dyDescent="0.25">
      <c r="A433" s="10" t="s">
        <v>7054</v>
      </c>
      <c r="B433" s="16" t="s">
        <v>7052</v>
      </c>
      <c r="C433" s="12">
        <v>31689</v>
      </c>
      <c r="D433" s="10" t="str">
        <f t="shared" si="18"/>
        <v>Stephen</v>
      </c>
      <c r="E433" s="10" t="str">
        <f t="shared" si="19"/>
        <v>Fife</v>
      </c>
      <c r="F433" s="10" t="s">
        <v>1279</v>
      </c>
      <c r="G433" s="10" t="str">
        <f t="shared" si="20"/>
        <v>NL</v>
      </c>
      <c r="H433" s="10" t="s">
        <v>14</v>
      </c>
      <c r="I433" s="13">
        <v>8077</v>
      </c>
      <c r="J433" s="10">
        <v>543155</v>
      </c>
      <c r="K433" s="14" t="s">
        <v>7052</v>
      </c>
      <c r="L433" s="14">
        <v>1910548</v>
      </c>
      <c r="M433" s="14" t="s">
        <v>7052</v>
      </c>
      <c r="N433" s="14" t="s">
        <v>7056</v>
      </c>
      <c r="O433" s="14" t="s">
        <v>7055</v>
      </c>
      <c r="P433" s="14" t="s">
        <v>7054</v>
      </c>
      <c r="Q433" s="14">
        <v>9241</v>
      </c>
      <c r="R433" s="14" t="s">
        <v>7052</v>
      </c>
      <c r="S433" s="14">
        <v>32038</v>
      </c>
      <c r="T433" s="14" t="s">
        <v>7052</v>
      </c>
      <c r="U433" s="14"/>
      <c r="V433" s="14" t="s">
        <v>7053</v>
      </c>
      <c r="W433" s="14">
        <v>57836</v>
      </c>
      <c r="X433" s="14">
        <v>9241</v>
      </c>
      <c r="Y433" s="14" t="s">
        <v>7052</v>
      </c>
      <c r="Z433" s="14" t="s">
        <v>7051</v>
      </c>
      <c r="AA433" s="14" t="s">
        <v>1072</v>
      </c>
      <c r="AB433" s="14" t="s">
        <v>1072</v>
      </c>
      <c r="AC433" s="14"/>
      <c r="AD433" s="14" t="s">
        <v>7051</v>
      </c>
      <c r="AE433" s="14"/>
      <c r="AF433" s="15" t="s">
        <v>1065</v>
      </c>
      <c r="AG433" s="14" t="s">
        <v>1065</v>
      </c>
      <c r="AH433" s="14" t="s">
        <v>1065</v>
      </c>
    </row>
    <row r="434" spans="1:34" x14ac:dyDescent="0.25">
      <c r="A434" s="10" t="s">
        <v>7048</v>
      </c>
      <c r="B434" s="16" t="s">
        <v>7046</v>
      </c>
      <c r="C434" s="12">
        <v>28512</v>
      </c>
      <c r="D434" s="10" t="str">
        <f t="shared" si="18"/>
        <v>Chone</v>
      </c>
      <c r="E434" s="10" t="str">
        <f t="shared" si="19"/>
        <v>Figgins</v>
      </c>
      <c r="F434" s="10" t="s">
        <v>1092</v>
      </c>
      <c r="G434" s="10" t="str">
        <f t="shared" si="20"/>
        <v/>
      </c>
      <c r="H434" s="10" t="s">
        <v>164</v>
      </c>
      <c r="I434" s="13">
        <v>1580</v>
      </c>
      <c r="J434" s="10">
        <v>408210</v>
      </c>
      <c r="K434" s="14" t="s">
        <v>7046</v>
      </c>
      <c r="L434" s="14">
        <v>225356</v>
      </c>
      <c r="M434" s="14" t="s">
        <v>7046</v>
      </c>
      <c r="N434" s="14" t="s">
        <v>7050</v>
      </c>
      <c r="O434" s="14" t="s">
        <v>7049</v>
      </c>
      <c r="P434" s="14" t="s">
        <v>7048</v>
      </c>
      <c r="Q434" s="14">
        <v>6986</v>
      </c>
      <c r="R434" s="14" t="s">
        <v>7046</v>
      </c>
      <c r="S434" s="14">
        <v>5302</v>
      </c>
      <c r="T434" s="14" t="s">
        <v>7046</v>
      </c>
      <c r="U434" s="14"/>
      <c r="V434" s="14" t="s">
        <v>7047</v>
      </c>
      <c r="W434" s="14">
        <v>876</v>
      </c>
      <c r="X434" s="14">
        <v>6986</v>
      </c>
      <c r="Y434" s="14" t="s">
        <v>7046</v>
      </c>
      <c r="Z434" s="14" t="s">
        <v>7045</v>
      </c>
      <c r="AA434" s="14" t="s">
        <v>1079</v>
      </c>
      <c r="AB434" s="14" t="s">
        <v>1072</v>
      </c>
      <c r="AC434" s="14"/>
      <c r="AD434" s="14" t="s">
        <v>7045</v>
      </c>
      <c r="AE434" s="14"/>
      <c r="AF434" s="15" t="s">
        <v>1065</v>
      </c>
      <c r="AG434" s="14" t="s">
        <v>1065</v>
      </c>
      <c r="AH434" s="14" t="s">
        <v>1065</v>
      </c>
    </row>
    <row r="435" spans="1:34" x14ac:dyDescent="0.25">
      <c r="A435" s="10" t="s">
        <v>7042</v>
      </c>
      <c r="B435" s="16" t="s">
        <v>7040</v>
      </c>
      <c r="C435" s="12">
        <v>31374</v>
      </c>
      <c r="D435" s="10" t="str">
        <f t="shared" si="18"/>
        <v>Pedro</v>
      </c>
      <c r="E435" s="10" t="str">
        <f t="shared" si="19"/>
        <v>Figueroa</v>
      </c>
      <c r="F435" s="10" t="s">
        <v>37</v>
      </c>
      <c r="G435" s="10" t="str">
        <f t="shared" si="20"/>
        <v>AL</v>
      </c>
      <c r="H435" s="10" t="s">
        <v>14</v>
      </c>
      <c r="I435" s="13">
        <v>6616</v>
      </c>
      <c r="J435" s="10">
        <v>471896</v>
      </c>
      <c r="K435" s="14" t="s">
        <v>7040</v>
      </c>
      <c r="L435" s="14">
        <v>1725469</v>
      </c>
      <c r="M435" s="14" t="s">
        <v>7040</v>
      </c>
      <c r="N435" s="14" t="s">
        <v>7044</v>
      </c>
      <c r="O435" s="14" t="s">
        <v>7043</v>
      </c>
      <c r="P435" s="14" t="s">
        <v>7042</v>
      </c>
      <c r="Q435" s="14">
        <v>9159</v>
      </c>
      <c r="R435" s="14" t="s">
        <v>7040</v>
      </c>
      <c r="S435" s="14">
        <v>30558</v>
      </c>
      <c r="T435" s="14" t="s">
        <v>7040</v>
      </c>
      <c r="U435" s="14"/>
      <c r="V435" s="14" t="s">
        <v>7041</v>
      </c>
      <c r="W435" s="14">
        <v>49686</v>
      </c>
      <c r="X435" s="14">
        <v>9159</v>
      </c>
      <c r="Y435" s="14" t="s">
        <v>7040</v>
      </c>
      <c r="Z435" s="14" t="s">
        <v>7039</v>
      </c>
      <c r="AA435" s="14" t="s">
        <v>1086</v>
      </c>
      <c r="AB435" s="14" t="s">
        <v>1086</v>
      </c>
      <c r="AC435" s="14"/>
      <c r="AD435" s="14" t="s">
        <v>7039</v>
      </c>
      <c r="AE435" s="14"/>
      <c r="AF435" s="15" t="s">
        <v>1065</v>
      </c>
      <c r="AG435" s="14" t="s">
        <v>1065</v>
      </c>
      <c r="AH435" s="14" t="s">
        <v>1065</v>
      </c>
    </row>
    <row r="436" spans="1:34" x14ac:dyDescent="0.25">
      <c r="A436" s="10" t="s">
        <v>7037</v>
      </c>
      <c r="B436" s="16" t="s">
        <v>7034</v>
      </c>
      <c r="C436" s="12">
        <v>34073</v>
      </c>
      <c r="D436" s="10" t="str">
        <f t="shared" si="18"/>
        <v>Brandon</v>
      </c>
      <c r="E436" s="10" t="str">
        <f t="shared" si="19"/>
        <v>Finnegan</v>
      </c>
      <c r="F436" s="10" t="s">
        <v>1156</v>
      </c>
      <c r="G436" s="10" t="str">
        <f t="shared" si="20"/>
        <v>AL</v>
      </c>
      <c r="H436" s="10" t="s">
        <v>14</v>
      </c>
      <c r="I436" s="13">
        <v>16208</v>
      </c>
      <c r="J436" s="10">
        <v>605232</v>
      </c>
      <c r="K436" s="14" t="s">
        <v>7034</v>
      </c>
      <c r="L436" s="14">
        <v>2136391</v>
      </c>
      <c r="M436" s="14" t="s">
        <v>7034</v>
      </c>
      <c r="N436" s="14"/>
      <c r="O436" s="14" t="s">
        <v>7038</v>
      </c>
      <c r="P436" s="14" t="s">
        <v>7037</v>
      </c>
      <c r="Q436" s="14">
        <v>9805</v>
      </c>
      <c r="R436" s="14" t="s">
        <v>7034</v>
      </c>
      <c r="S436" s="14">
        <v>33633</v>
      </c>
      <c r="T436" s="14" t="s">
        <v>7034</v>
      </c>
      <c r="U436" s="14"/>
      <c r="V436" s="14" t="s">
        <v>7036</v>
      </c>
      <c r="W436" s="14">
        <v>71272</v>
      </c>
      <c r="X436" s="14">
        <v>9805</v>
      </c>
      <c r="Y436" s="14" t="s">
        <v>7034</v>
      </c>
      <c r="Z436" s="14" t="s">
        <v>7035</v>
      </c>
      <c r="AA436" s="14" t="s">
        <v>1086</v>
      </c>
      <c r="AB436" s="14" t="s">
        <v>1086</v>
      </c>
      <c r="AC436" s="14" t="s">
        <v>7034</v>
      </c>
      <c r="AD436" s="14" t="s">
        <v>7035</v>
      </c>
      <c r="AE436" s="14">
        <v>13386</v>
      </c>
      <c r="AF436" s="15" t="s">
        <v>7034</v>
      </c>
      <c r="AG436" s="14">
        <v>58432</v>
      </c>
      <c r="AH436" s="14" t="s">
        <v>7034</v>
      </c>
    </row>
    <row r="437" spans="1:34" x14ac:dyDescent="0.25">
      <c r="A437" s="10" t="s">
        <v>7031</v>
      </c>
      <c r="B437" s="16" t="s">
        <v>7028</v>
      </c>
      <c r="C437" s="12">
        <v>30716</v>
      </c>
      <c r="D437" s="10" t="str">
        <f t="shared" si="18"/>
        <v>Doug</v>
      </c>
      <c r="E437" s="10" t="str">
        <f t="shared" si="19"/>
        <v>Fister</v>
      </c>
      <c r="F437" s="10" t="s">
        <v>80</v>
      </c>
      <c r="G437" s="10" t="str">
        <f t="shared" si="20"/>
        <v>NL</v>
      </c>
      <c r="H437" s="10" t="s">
        <v>14</v>
      </c>
      <c r="I437" s="13">
        <v>9425</v>
      </c>
      <c r="J437" s="10">
        <v>450729</v>
      </c>
      <c r="K437" s="14" t="s">
        <v>7028</v>
      </c>
      <c r="L437" s="14">
        <v>1699360</v>
      </c>
      <c r="M437" s="14" t="s">
        <v>7028</v>
      </c>
      <c r="N437" s="14" t="s">
        <v>7033</v>
      </c>
      <c r="O437" s="14" t="s">
        <v>7032</v>
      </c>
      <c r="P437" s="14" t="s">
        <v>7031</v>
      </c>
      <c r="Q437" s="14">
        <v>8554</v>
      </c>
      <c r="R437" s="14" t="s">
        <v>7028</v>
      </c>
      <c r="S437" s="14">
        <v>30370</v>
      </c>
      <c r="T437" s="14" t="s">
        <v>7028</v>
      </c>
      <c r="U437" s="14"/>
      <c r="V437" s="14" t="s">
        <v>7030</v>
      </c>
      <c r="W437" s="14">
        <v>52353</v>
      </c>
      <c r="X437" s="14">
        <v>8554</v>
      </c>
      <c r="Y437" s="14" t="s">
        <v>7028</v>
      </c>
      <c r="Z437" s="14" t="s">
        <v>7029</v>
      </c>
      <c r="AA437" s="14" t="s">
        <v>1086</v>
      </c>
      <c r="AB437" s="14" t="s">
        <v>1072</v>
      </c>
      <c r="AC437" s="14" t="s">
        <v>7028</v>
      </c>
      <c r="AD437" s="14" t="s">
        <v>7029</v>
      </c>
      <c r="AE437" s="14">
        <v>11185</v>
      </c>
      <c r="AF437" s="15" t="s">
        <v>7028</v>
      </c>
      <c r="AG437" s="14">
        <v>5596</v>
      </c>
      <c r="AH437" s="14" t="s">
        <v>7028</v>
      </c>
    </row>
    <row r="438" spans="1:34" x14ac:dyDescent="0.25">
      <c r="A438" s="10" t="s">
        <v>7026</v>
      </c>
      <c r="B438" s="16" t="s">
        <v>7023</v>
      </c>
      <c r="C438" s="12">
        <v>31620</v>
      </c>
      <c r="D438" s="10" t="str">
        <f t="shared" si="18"/>
        <v>Ryan</v>
      </c>
      <c r="E438" s="10" t="str">
        <f t="shared" si="19"/>
        <v>Flaherty</v>
      </c>
      <c r="F438" s="10" t="s">
        <v>19</v>
      </c>
      <c r="G438" s="10" t="str">
        <f t="shared" si="20"/>
        <v>AL</v>
      </c>
      <c r="H438" s="10" t="s">
        <v>25</v>
      </c>
      <c r="I438" s="13">
        <v>7888</v>
      </c>
      <c r="J438" s="10">
        <v>475247</v>
      </c>
      <c r="K438" s="14" t="s">
        <v>7023</v>
      </c>
      <c r="L438" s="14">
        <v>1717082</v>
      </c>
      <c r="M438" s="14" t="s">
        <v>7023</v>
      </c>
      <c r="N438" s="14"/>
      <c r="O438" s="14" t="s">
        <v>7027</v>
      </c>
      <c r="P438" s="14" t="s">
        <v>7026</v>
      </c>
      <c r="Q438" s="14">
        <v>9144</v>
      </c>
      <c r="R438" s="14" t="s">
        <v>7023</v>
      </c>
      <c r="S438" s="14">
        <v>30728</v>
      </c>
      <c r="T438" s="14" t="s">
        <v>7023</v>
      </c>
      <c r="U438" s="14" t="s">
        <v>7023</v>
      </c>
      <c r="V438" s="14" t="s">
        <v>7025</v>
      </c>
      <c r="W438" s="14">
        <v>57843</v>
      </c>
      <c r="X438" s="14">
        <v>9144</v>
      </c>
      <c r="Y438" s="14" t="s">
        <v>7023</v>
      </c>
      <c r="Z438" s="14" t="s">
        <v>7024</v>
      </c>
      <c r="AA438" s="14" t="s">
        <v>1086</v>
      </c>
      <c r="AB438" s="14" t="s">
        <v>1072</v>
      </c>
      <c r="AC438" s="14" t="s">
        <v>7023</v>
      </c>
      <c r="AD438" s="14" t="s">
        <v>7024</v>
      </c>
      <c r="AE438" s="14">
        <v>10529</v>
      </c>
      <c r="AF438" s="15" t="s">
        <v>7023</v>
      </c>
      <c r="AG438" s="14">
        <v>13731</v>
      </c>
      <c r="AH438" s="14" t="s">
        <v>7023</v>
      </c>
    </row>
    <row r="439" spans="1:34" x14ac:dyDescent="0.25">
      <c r="A439" s="10" t="s">
        <v>7020</v>
      </c>
      <c r="B439" s="16" t="s">
        <v>7018</v>
      </c>
      <c r="C439" s="12">
        <v>30981</v>
      </c>
      <c r="D439" s="10" t="str">
        <f t="shared" si="18"/>
        <v>Jesus</v>
      </c>
      <c r="E439" s="10" t="str">
        <f t="shared" si="19"/>
        <v>Flores</v>
      </c>
      <c r="F439" s="10" t="s">
        <v>80</v>
      </c>
      <c r="G439" s="10" t="str">
        <f t="shared" si="20"/>
        <v>NL</v>
      </c>
      <c r="H439" s="10" t="s">
        <v>206</v>
      </c>
      <c r="I439" s="13">
        <v>4166</v>
      </c>
      <c r="J439" s="10">
        <v>435520</v>
      </c>
      <c r="K439" s="14" t="s">
        <v>7018</v>
      </c>
      <c r="L439" s="14">
        <v>546229</v>
      </c>
      <c r="M439" s="14" t="s">
        <v>7018</v>
      </c>
      <c r="N439" s="14" t="s">
        <v>7022</v>
      </c>
      <c r="O439" s="14" t="s">
        <v>7021</v>
      </c>
      <c r="P439" s="14" t="s">
        <v>7020</v>
      </c>
      <c r="Q439" s="14">
        <v>7990</v>
      </c>
      <c r="R439" s="14" t="s">
        <v>7018</v>
      </c>
      <c r="S439" s="14"/>
      <c r="T439" s="14"/>
      <c r="U439" s="14"/>
      <c r="V439" s="14" t="s">
        <v>7019</v>
      </c>
      <c r="W439" s="14">
        <v>47634</v>
      </c>
      <c r="X439" s="14">
        <v>7990</v>
      </c>
      <c r="Y439" s="14" t="s">
        <v>7018</v>
      </c>
      <c r="Z439" s="14"/>
      <c r="AA439" s="14" t="s">
        <v>1072</v>
      </c>
      <c r="AB439" s="14" t="s">
        <v>1072</v>
      </c>
      <c r="AC439" s="14"/>
      <c r="AD439" s="14" t="s">
        <v>7017</v>
      </c>
      <c r="AE439" s="14"/>
      <c r="AF439" s="15" t="s">
        <v>1065</v>
      </c>
      <c r="AG439" s="14" t="s">
        <v>1065</v>
      </c>
      <c r="AH439" s="14" t="s">
        <v>1065</v>
      </c>
    </row>
    <row r="440" spans="1:34" x14ac:dyDescent="0.25">
      <c r="A440" s="10" t="s">
        <v>7016</v>
      </c>
      <c r="B440" s="16" t="s">
        <v>7011</v>
      </c>
      <c r="C440" s="12">
        <v>33689</v>
      </c>
      <c r="D440" s="10" t="str">
        <f t="shared" si="18"/>
        <v>Ramon</v>
      </c>
      <c r="E440" s="10" t="str">
        <f t="shared" si="19"/>
        <v>Flores</v>
      </c>
      <c r="F440" s="10" t="s">
        <v>24</v>
      </c>
      <c r="G440" s="10" t="str">
        <f t="shared" si="20"/>
        <v>AL</v>
      </c>
      <c r="H440" s="10" t="s">
        <v>31</v>
      </c>
      <c r="I440" s="13" t="s">
        <v>7015</v>
      </c>
      <c r="J440" s="10">
        <v>570717</v>
      </c>
      <c r="K440" s="14" t="s">
        <v>7011</v>
      </c>
      <c r="L440" s="14">
        <v>2027422</v>
      </c>
      <c r="M440" s="14" t="s">
        <v>7011</v>
      </c>
      <c r="N440" s="14"/>
      <c r="O440" s="14"/>
      <c r="P440" s="14" t="s">
        <v>7014</v>
      </c>
      <c r="Q440" s="14">
        <v>9979</v>
      </c>
      <c r="R440" s="14" t="s">
        <v>7011</v>
      </c>
      <c r="S440" s="14">
        <v>31617</v>
      </c>
      <c r="T440" s="14" t="s">
        <v>7011</v>
      </c>
      <c r="U440" s="14"/>
      <c r="V440" s="14" t="s">
        <v>7013</v>
      </c>
      <c r="W440" s="14">
        <v>60794</v>
      </c>
      <c r="X440" s="14"/>
      <c r="Y440" s="14"/>
      <c r="Z440" s="14"/>
      <c r="AA440" s="14" t="s">
        <v>1086</v>
      </c>
      <c r="AB440" s="14" t="s">
        <v>1086</v>
      </c>
      <c r="AC440" s="14" t="s">
        <v>7011</v>
      </c>
      <c r="AD440" s="14" t="s">
        <v>7012</v>
      </c>
      <c r="AE440" s="14"/>
      <c r="AF440" s="15" t="s">
        <v>7011</v>
      </c>
      <c r="AG440" s="14">
        <v>21904</v>
      </c>
      <c r="AH440" s="14" t="s">
        <v>1065</v>
      </c>
    </row>
    <row r="441" spans="1:34" x14ac:dyDescent="0.25">
      <c r="A441" s="10" t="s">
        <v>7009</v>
      </c>
      <c r="B441" s="16" t="s">
        <v>7006</v>
      </c>
      <c r="C441" s="12">
        <v>33456</v>
      </c>
      <c r="D441" s="10" t="str">
        <f t="shared" si="18"/>
        <v>Wilmer</v>
      </c>
      <c r="E441" s="10" t="str">
        <f t="shared" si="19"/>
        <v>Flores</v>
      </c>
      <c r="F441" s="10" t="s">
        <v>49</v>
      </c>
      <c r="G441" s="10" t="str">
        <f t="shared" si="20"/>
        <v>NL</v>
      </c>
      <c r="H441" s="10" t="s">
        <v>25</v>
      </c>
      <c r="I441" s="13">
        <v>5827</v>
      </c>
      <c r="J441" s="10">
        <v>527038</v>
      </c>
      <c r="K441" s="14" t="s">
        <v>7006</v>
      </c>
      <c r="L441" s="14">
        <v>1665897</v>
      </c>
      <c r="M441" s="14" t="s">
        <v>7006</v>
      </c>
      <c r="N441" s="14"/>
      <c r="O441" s="14" t="s">
        <v>7010</v>
      </c>
      <c r="P441" s="14" t="s">
        <v>7009</v>
      </c>
      <c r="Q441" s="14">
        <v>9483</v>
      </c>
      <c r="R441" s="14" t="s">
        <v>7006</v>
      </c>
      <c r="S441" s="14">
        <v>30627</v>
      </c>
      <c r="T441" s="14" t="s">
        <v>7006</v>
      </c>
      <c r="U441" s="14"/>
      <c r="V441" s="14" t="s">
        <v>7008</v>
      </c>
      <c r="W441" s="14">
        <v>57850</v>
      </c>
      <c r="X441" s="14">
        <v>9483</v>
      </c>
      <c r="Y441" s="14" t="s">
        <v>7006</v>
      </c>
      <c r="Z441" s="14" t="s">
        <v>7007</v>
      </c>
      <c r="AA441" s="14" t="s">
        <v>1072</v>
      </c>
      <c r="AB441" s="14" t="s">
        <v>1072</v>
      </c>
      <c r="AC441" s="14" t="s">
        <v>7006</v>
      </c>
      <c r="AD441" s="14" t="s">
        <v>7007</v>
      </c>
      <c r="AE441" s="14">
        <v>10152</v>
      </c>
      <c r="AF441" s="15" t="s">
        <v>7006</v>
      </c>
      <c r="AG441" s="14">
        <v>13638</v>
      </c>
      <c r="AH441" s="14" t="s">
        <v>7006</v>
      </c>
    </row>
    <row r="442" spans="1:34" x14ac:dyDescent="0.25">
      <c r="A442" s="10" t="s">
        <v>7003</v>
      </c>
      <c r="B442" s="16" t="s">
        <v>7001</v>
      </c>
      <c r="C442" s="12">
        <v>31756</v>
      </c>
      <c r="D442" s="10" t="str">
        <f t="shared" si="18"/>
        <v>Pedro</v>
      </c>
      <c r="E442" s="10" t="str">
        <f t="shared" si="19"/>
        <v>Florimon</v>
      </c>
      <c r="F442" s="10" t="s">
        <v>81</v>
      </c>
      <c r="G442" s="10" t="str">
        <f t="shared" si="20"/>
        <v>NL</v>
      </c>
      <c r="H442" s="10" t="s">
        <v>25</v>
      </c>
      <c r="I442" s="13">
        <v>8385</v>
      </c>
      <c r="J442" s="10">
        <v>465753</v>
      </c>
      <c r="K442" s="14" t="s">
        <v>7001</v>
      </c>
      <c r="L442" s="14">
        <v>1209012</v>
      </c>
      <c r="M442" s="14" t="s">
        <v>7001</v>
      </c>
      <c r="N442" s="14" t="s">
        <v>7005</v>
      </c>
      <c r="O442" s="14" t="s">
        <v>7004</v>
      </c>
      <c r="P442" s="14" t="s">
        <v>7003</v>
      </c>
      <c r="Q442" s="14">
        <v>9069</v>
      </c>
      <c r="R442" s="14" t="s">
        <v>7001</v>
      </c>
      <c r="S442" s="14">
        <v>30310</v>
      </c>
      <c r="T442" s="14" t="s">
        <v>7001</v>
      </c>
      <c r="U442" s="14" t="s">
        <v>7001</v>
      </c>
      <c r="V442" s="14" t="s">
        <v>7002</v>
      </c>
      <c r="W442" s="14">
        <v>49622</v>
      </c>
      <c r="X442" s="14">
        <v>9069</v>
      </c>
      <c r="Y442" s="14" t="s">
        <v>7001</v>
      </c>
      <c r="Z442" s="14" t="s">
        <v>7000</v>
      </c>
      <c r="AA442" s="14" t="s">
        <v>1079</v>
      </c>
      <c r="AB442" s="14" t="s">
        <v>1072</v>
      </c>
      <c r="AC442" s="14" t="s">
        <v>7001</v>
      </c>
      <c r="AD442" s="14" t="s">
        <v>7000</v>
      </c>
      <c r="AE442" s="14"/>
      <c r="AF442" s="15" t="s">
        <v>1065</v>
      </c>
      <c r="AG442" s="14" t="s">
        <v>1065</v>
      </c>
      <c r="AH442" s="14" t="s">
        <v>1065</v>
      </c>
    </row>
    <row r="443" spans="1:34" x14ac:dyDescent="0.25">
      <c r="A443" s="10" t="s">
        <v>6997</v>
      </c>
      <c r="B443" s="16" t="s">
        <v>6994</v>
      </c>
      <c r="C443" s="12">
        <v>31436</v>
      </c>
      <c r="D443" s="10" t="str">
        <f t="shared" si="18"/>
        <v>Tyler</v>
      </c>
      <c r="E443" s="10" t="str">
        <f t="shared" si="19"/>
        <v>Flowers</v>
      </c>
      <c r="F443" s="10" t="s">
        <v>1415</v>
      </c>
      <c r="G443" s="10" t="str">
        <f t="shared" si="20"/>
        <v>AL</v>
      </c>
      <c r="H443" s="10" t="s">
        <v>206</v>
      </c>
      <c r="I443" s="13">
        <v>9134</v>
      </c>
      <c r="J443" s="10">
        <v>452095</v>
      </c>
      <c r="K443" s="14" t="s">
        <v>6994</v>
      </c>
      <c r="L443" s="14">
        <v>1539223</v>
      </c>
      <c r="M443" s="14" t="s">
        <v>6994</v>
      </c>
      <c r="N443" s="14" t="s">
        <v>6999</v>
      </c>
      <c r="O443" s="14" t="s">
        <v>6998</v>
      </c>
      <c r="P443" s="14" t="s">
        <v>6997</v>
      </c>
      <c r="Q443" s="14">
        <v>8572</v>
      </c>
      <c r="R443" s="14" t="s">
        <v>6994</v>
      </c>
      <c r="S443" s="14">
        <v>30157</v>
      </c>
      <c r="T443" s="14" t="s">
        <v>6994</v>
      </c>
      <c r="U443" s="14" t="s">
        <v>6994</v>
      </c>
      <c r="V443" s="14" t="s">
        <v>6996</v>
      </c>
      <c r="W443" s="14">
        <v>52532</v>
      </c>
      <c r="X443" s="14">
        <v>8572</v>
      </c>
      <c r="Y443" s="14" t="s">
        <v>6994</v>
      </c>
      <c r="Z443" s="14" t="s">
        <v>6995</v>
      </c>
      <c r="AA443" s="14" t="s">
        <v>1072</v>
      </c>
      <c r="AB443" s="14" t="s">
        <v>1072</v>
      </c>
      <c r="AC443" s="14" t="s">
        <v>6994</v>
      </c>
      <c r="AD443" s="14" t="s">
        <v>6995</v>
      </c>
      <c r="AE443" s="14">
        <v>10303</v>
      </c>
      <c r="AF443" s="15" t="s">
        <v>6994</v>
      </c>
      <c r="AG443" s="14">
        <v>6282</v>
      </c>
      <c r="AH443" s="14" t="s">
        <v>6994</v>
      </c>
    </row>
    <row r="444" spans="1:34" x14ac:dyDescent="0.25">
      <c r="A444" s="10" t="s">
        <v>6991</v>
      </c>
      <c r="B444" s="16" t="s">
        <v>6988</v>
      </c>
      <c r="C444" s="12">
        <v>30343</v>
      </c>
      <c r="D444" s="10" t="str">
        <f t="shared" si="18"/>
        <v>Gavin</v>
      </c>
      <c r="E444" s="10" t="str">
        <f t="shared" si="19"/>
        <v>Floyd</v>
      </c>
      <c r="F444" s="10" t="s">
        <v>90</v>
      </c>
      <c r="G444" s="10" t="str">
        <f t="shared" si="20"/>
        <v>AL</v>
      </c>
      <c r="H444" s="10" t="s">
        <v>14</v>
      </c>
      <c r="I444" s="13">
        <v>3886</v>
      </c>
      <c r="J444" s="10">
        <v>425856</v>
      </c>
      <c r="K444" s="14" t="s">
        <v>6988</v>
      </c>
      <c r="L444" s="14">
        <v>390847</v>
      </c>
      <c r="M444" s="14" t="s">
        <v>6988</v>
      </c>
      <c r="N444" s="14" t="s">
        <v>6993</v>
      </c>
      <c r="O444" s="14" t="s">
        <v>6992</v>
      </c>
      <c r="P444" s="14" t="s">
        <v>6991</v>
      </c>
      <c r="Q444" s="14">
        <v>7297</v>
      </c>
      <c r="R444" s="14" t="s">
        <v>6988</v>
      </c>
      <c r="S444" s="14">
        <v>5922</v>
      </c>
      <c r="T444" s="14" t="s">
        <v>6988</v>
      </c>
      <c r="U444" s="14"/>
      <c r="V444" s="14" t="s">
        <v>6990</v>
      </c>
      <c r="W444" s="14">
        <v>31534</v>
      </c>
      <c r="X444" s="14">
        <v>7297</v>
      </c>
      <c r="Y444" s="14" t="s">
        <v>6988</v>
      </c>
      <c r="Z444" s="14" t="s">
        <v>6989</v>
      </c>
      <c r="AA444" s="14" t="s">
        <v>1072</v>
      </c>
      <c r="AB444" s="14" t="s">
        <v>1072</v>
      </c>
      <c r="AC444" s="14" t="s">
        <v>6988</v>
      </c>
      <c r="AD444" s="14" t="s">
        <v>6989</v>
      </c>
      <c r="AE444" s="14">
        <v>6959</v>
      </c>
      <c r="AF444" s="15" t="s">
        <v>6988</v>
      </c>
      <c r="AG444" s="14">
        <v>5336</v>
      </c>
      <c r="AH444" s="14" t="s">
        <v>1065</v>
      </c>
    </row>
    <row r="445" spans="1:34" x14ac:dyDescent="0.25">
      <c r="A445" s="27" t="s">
        <v>6985</v>
      </c>
      <c r="B445" s="27" t="s">
        <v>6982</v>
      </c>
      <c r="C445" s="28">
        <v>33518</v>
      </c>
      <c r="D445" s="17" t="str">
        <f t="shared" si="18"/>
        <v>Mike</v>
      </c>
      <c r="E445" s="17" t="str">
        <f t="shared" si="19"/>
        <v>Foltynewicz</v>
      </c>
      <c r="F445" s="27" t="s">
        <v>29</v>
      </c>
      <c r="G445" s="10" t="str">
        <f t="shared" si="20"/>
        <v>NL</v>
      </c>
      <c r="H445" s="27" t="s">
        <v>14</v>
      </c>
      <c r="I445" s="27">
        <v>10811</v>
      </c>
      <c r="J445" s="27">
        <v>592314</v>
      </c>
      <c r="K445" s="29" t="s">
        <v>6982</v>
      </c>
      <c r="L445" s="29">
        <v>1757989</v>
      </c>
      <c r="M445" s="29" t="s">
        <v>6982</v>
      </c>
      <c r="N445" s="29" t="s">
        <v>6987</v>
      </c>
      <c r="O445" s="29" t="s">
        <v>6986</v>
      </c>
      <c r="P445" s="29" t="s">
        <v>6985</v>
      </c>
      <c r="Q445" s="29">
        <v>9577</v>
      </c>
      <c r="R445" s="29" t="s">
        <v>6982</v>
      </c>
      <c r="S445" s="29">
        <v>31819</v>
      </c>
      <c r="T445" s="29" t="s">
        <v>6982</v>
      </c>
      <c r="U445" s="14"/>
      <c r="V445" s="29" t="s">
        <v>6984</v>
      </c>
      <c r="W445" s="29">
        <v>66991</v>
      </c>
      <c r="X445" s="29">
        <v>9577</v>
      </c>
      <c r="Y445" s="29" t="s">
        <v>6982</v>
      </c>
      <c r="Z445" s="14"/>
      <c r="AA445" s="29" t="s">
        <v>1072</v>
      </c>
      <c r="AB445" s="29" t="s">
        <v>1072</v>
      </c>
      <c r="AC445" s="14"/>
      <c r="AD445" s="29" t="s">
        <v>6983</v>
      </c>
      <c r="AE445" s="14"/>
      <c r="AF445" s="15" t="s">
        <v>6982</v>
      </c>
      <c r="AG445" s="14">
        <v>38272</v>
      </c>
      <c r="AH445" s="14" t="s">
        <v>6982</v>
      </c>
    </row>
    <row r="446" spans="1:34" x14ac:dyDescent="0.25">
      <c r="A446" s="10" t="s">
        <v>6980</v>
      </c>
      <c r="B446" s="16" t="s">
        <v>6978</v>
      </c>
      <c r="C446" s="12">
        <v>33017</v>
      </c>
      <c r="D446" s="10" t="str">
        <f t="shared" si="18"/>
        <v>Wilmer</v>
      </c>
      <c r="E446" s="10" t="str">
        <f t="shared" si="19"/>
        <v>Font</v>
      </c>
      <c r="F446" s="10" t="s">
        <v>37</v>
      </c>
      <c r="G446" s="10" t="str">
        <f t="shared" si="20"/>
        <v>AL</v>
      </c>
      <c r="H446" s="10" t="s">
        <v>14</v>
      </c>
      <c r="I446" s="13">
        <v>5257</v>
      </c>
      <c r="J446" s="10">
        <v>521655</v>
      </c>
      <c r="K446" s="14" t="s">
        <v>6978</v>
      </c>
      <c r="L446" s="14">
        <v>1784693</v>
      </c>
      <c r="M446" s="14" t="s">
        <v>6978</v>
      </c>
      <c r="N446" s="14"/>
      <c r="O446" s="14" t="s">
        <v>6981</v>
      </c>
      <c r="P446" s="14" t="s">
        <v>6980</v>
      </c>
      <c r="Q446" s="14">
        <v>9042</v>
      </c>
      <c r="R446" s="14" t="s">
        <v>6978</v>
      </c>
      <c r="S446" s="14">
        <v>31075</v>
      </c>
      <c r="T446" s="14" t="s">
        <v>6978</v>
      </c>
      <c r="U446" s="14"/>
      <c r="V446" s="14" t="s">
        <v>6979</v>
      </c>
      <c r="W446" s="14">
        <v>56278</v>
      </c>
      <c r="X446" s="14">
        <v>9042</v>
      </c>
      <c r="Y446" s="14" t="s">
        <v>6978</v>
      </c>
      <c r="Z446" s="14"/>
      <c r="AA446" s="14" t="s">
        <v>1072</v>
      </c>
      <c r="AB446" s="14" t="s">
        <v>1072</v>
      </c>
      <c r="AC446" s="14"/>
      <c r="AD446" s="14" t="s">
        <v>6977</v>
      </c>
      <c r="AE446" s="14"/>
      <c r="AF446" s="15" t="s">
        <v>1065</v>
      </c>
      <c r="AG446" s="14" t="s">
        <v>1065</v>
      </c>
      <c r="AH446" s="14" t="s">
        <v>1065</v>
      </c>
    </row>
    <row r="447" spans="1:34" x14ac:dyDescent="0.25">
      <c r="A447" s="10" t="s">
        <v>6975</v>
      </c>
      <c r="B447" s="16" t="s">
        <v>6973</v>
      </c>
      <c r="C447" s="12">
        <v>27984</v>
      </c>
      <c r="D447" s="10" t="str">
        <f t="shared" si="18"/>
        <v>Lew</v>
      </c>
      <c r="E447" s="10" t="str">
        <f t="shared" si="19"/>
        <v>Ford</v>
      </c>
      <c r="F447" s="10" t="s">
        <v>1092</v>
      </c>
      <c r="G447" s="10" t="str">
        <f t="shared" si="20"/>
        <v/>
      </c>
      <c r="H447" s="10" t="s">
        <v>31</v>
      </c>
      <c r="I447" s="13">
        <v>1724</v>
      </c>
      <c r="J447" s="10">
        <v>217915</v>
      </c>
      <c r="K447" s="14" t="s">
        <v>6973</v>
      </c>
      <c r="L447" s="14">
        <v>292471</v>
      </c>
      <c r="M447" s="14" t="s">
        <v>6973</v>
      </c>
      <c r="N447" s="14"/>
      <c r="O447" s="14" t="s">
        <v>6976</v>
      </c>
      <c r="P447" s="14" t="s">
        <v>6975</v>
      </c>
      <c r="Q447" s="14">
        <v>7061</v>
      </c>
      <c r="R447" s="14" t="s">
        <v>6973</v>
      </c>
      <c r="S447" s="14"/>
      <c r="T447" s="14"/>
      <c r="U447" s="14"/>
      <c r="V447" s="14" t="s">
        <v>6974</v>
      </c>
      <c r="W447" s="14">
        <v>31752</v>
      </c>
      <c r="X447" s="14">
        <v>7061</v>
      </c>
      <c r="Y447" s="14" t="s">
        <v>6973</v>
      </c>
      <c r="Z447" s="14"/>
      <c r="AA447" s="14" t="s">
        <v>1072</v>
      </c>
      <c r="AB447" s="14" t="s">
        <v>1072</v>
      </c>
      <c r="AC447" s="14"/>
      <c r="AD447" s="14" t="s">
        <v>6972</v>
      </c>
      <c r="AE447" s="14"/>
      <c r="AF447" s="15" t="s">
        <v>1065</v>
      </c>
      <c r="AG447" s="14" t="s">
        <v>1065</v>
      </c>
      <c r="AH447" s="14" t="s">
        <v>1065</v>
      </c>
    </row>
    <row r="448" spans="1:34" x14ac:dyDescent="0.25">
      <c r="A448" s="10" t="s">
        <v>6970</v>
      </c>
      <c r="B448" s="16" t="s">
        <v>6967</v>
      </c>
      <c r="C448" s="12">
        <v>31791</v>
      </c>
      <c r="D448" s="10" t="str">
        <f t="shared" si="18"/>
        <v>Logan</v>
      </c>
      <c r="E448" s="10" t="str">
        <f t="shared" si="19"/>
        <v>Forsythe</v>
      </c>
      <c r="F448" s="10" t="s">
        <v>2198</v>
      </c>
      <c r="G448" s="10" t="str">
        <f t="shared" si="20"/>
        <v>AL</v>
      </c>
      <c r="H448" s="10" t="s">
        <v>73</v>
      </c>
      <c r="I448" s="13">
        <v>7185</v>
      </c>
      <c r="J448" s="10">
        <v>523253</v>
      </c>
      <c r="K448" s="14" t="s">
        <v>6967</v>
      </c>
      <c r="L448" s="14">
        <v>1735788</v>
      </c>
      <c r="M448" s="14" t="s">
        <v>6967</v>
      </c>
      <c r="N448" s="14"/>
      <c r="O448" s="14" t="s">
        <v>6971</v>
      </c>
      <c r="P448" s="14" t="s">
        <v>6970</v>
      </c>
      <c r="Q448" s="14">
        <v>8921</v>
      </c>
      <c r="R448" s="14" t="s">
        <v>6967</v>
      </c>
      <c r="S448" s="14">
        <v>30579</v>
      </c>
      <c r="T448" s="14" t="s">
        <v>6967</v>
      </c>
      <c r="U448" s="14" t="s">
        <v>6967</v>
      </c>
      <c r="V448" s="14" t="s">
        <v>6969</v>
      </c>
      <c r="W448" s="14">
        <v>58915</v>
      </c>
      <c r="X448" s="14">
        <v>8921</v>
      </c>
      <c r="Y448" s="14" t="s">
        <v>6967</v>
      </c>
      <c r="Z448" s="14" t="s">
        <v>6968</v>
      </c>
      <c r="AA448" s="14" t="s">
        <v>1072</v>
      </c>
      <c r="AB448" s="14" t="s">
        <v>1072</v>
      </c>
      <c r="AC448" s="14" t="s">
        <v>6967</v>
      </c>
      <c r="AD448" s="14" t="s">
        <v>6968</v>
      </c>
      <c r="AE448" s="14">
        <v>10532</v>
      </c>
      <c r="AF448" s="15" t="s">
        <v>6967</v>
      </c>
      <c r="AG448" s="14">
        <v>13072</v>
      </c>
      <c r="AH448" s="14" t="s">
        <v>6967</v>
      </c>
    </row>
    <row r="449" spans="1:34" x14ac:dyDescent="0.25">
      <c r="A449" s="10" t="s">
        <v>6964</v>
      </c>
      <c r="B449" s="16" t="s">
        <v>6961</v>
      </c>
      <c r="C449" s="12">
        <v>31493</v>
      </c>
      <c r="D449" s="10" t="str">
        <f t="shared" si="18"/>
        <v>Dexter</v>
      </c>
      <c r="E449" s="10" t="str">
        <f t="shared" si="19"/>
        <v>Fowler</v>
      </c>
      <c r="F449" s="10" t="s">
        <v>42</v>
      </c>
      <c r="G449" s="10" t="str">
        <f t="shared" si="20"/>
        <v>NL</v>
      </c>
      <c r="H449" s="10" t="s">
        <v>31</v>
      </c>
      <c r="I449" s="13">
        <v>4062</v>
      </c>
      <c r="J449" s="10">
        <v>451594</v>
      </c>
      <c r="K449" s="14" t="s">
        <v>6961</v>
      </c>
      <c r="L449" s="14">
        <v>1208709</v>
      </c>
      <c r="M449" s="14" t="s">
        <v>6961</v>
      </c>
      <c r="N449" s="14" t="s">
        <v>6966</v>
      </c>
      <c r="O449" s="14" t="s">
        <v>6965</v>
      </c>
      <c r="P449" s="14" t="s">
        <v>6964</v>
      </c>
      <c r="Q449" s="14">
        <v>8370</v>
      </c>
      <c r="R449" s="14" t="s">
        <v>6961</v>
      </c>
      <c r="S449" s="14">
        <v>29252</v>
      </c>
      <c r="T449" s="14" t="s">
        <v>6961</v>
      </c>
      <c r="U449" s="14" t="s">
        <v>6961</v>
      </c>
      <c r="V449" s="14" t="s">
        <v>6963</v>
      </c>
      <c r="W449" s="14">
        <v>47493</v>
      </c>
      <c r="X449" s="14">
        <v>8370</v>
      </c>
      <c r="Y449" s="14" t="s">
        <v>6961</v>
      </c>
      <c r="Z449" s="14" t="s">
        <v>6962</v>
      </c>
      <c r="AA449" s="14" t="s">
        <v>1079</v>
      </c>
      <c r="AB449" s="14" t="s">
        <v>1072</v>
      </c>
      <c r="AC449" s="14" t="s">
        <v>6961</v>
      </c>
      <c r="AD449" s="14" t="s">
        <v>6962</v>
      </c>
      <c r="AE449" s="14">
        <v>8271</v>
      </c>
      <c r="AF449" s="15" t="s">
        <v>6961</v>
      </c>
      <c r="AG449" s="14">
        <v>5077</v>
      </c>
      <c r="AH449" s="14" t="s">
        <v>6961</v>
      </c>
    </row>
    <row r="450" spans="1:34" x14ac:dyDescent="0.25">
      <c r="A450" s="10" t="s">
        <v>6958</v>
      </c>
      <c r="B450" s="16" t="s">
        <v>6956</v>
      </c>
      <c r="C450" s="12">
        <v>29882</v>
      </c>
      <c r="D450" s="10" t="str">
        <f t="shared" ref="D450:D515" si="21">LEFT(B450,FIND(" ",B450,1)-1)</f>
        <v>Ben</v>
      </c>
      <c r="E450" s="10" t="str">
        <f t="shared" ref="E450:E515" si="22">MID(B450,FIND(" ",B450,1)+1,255)</f>
        <v>Francisco</v>
      </c>
      <c r="F450" s="10" t="s">
        <v>2198</v>
      </c>
      <c r="G450" s="10" t="str">
        <f t="shared" ref="G450:G513" si="23">IF(F450="N/A","",IF(F450="","",IF(OR(F450="BAL",F450="BOS",F450="NYY",F450="TB",F450="TOR",F450="CHW",F450="CLE",F450="DET",F450="KC",F450="MIN",F450="HOU",F450="LAA",F450="OAK",F450="SEA",F450="TEX")=TRUE,"AL","NL")))</f>
        <v>AL</v>
      </c>
      <c r="H450" s="10" t="s">
        <v>31</v>
      </c>
      <c r="I450" s="13">
        <v>4677</v>
      </c>
      <c r="J450" s="10">
        <v>450204</v>
      </c>
      <c r="K450" s="14" t="s">
        <v>6956</v>
      </c>
      <c r="L450" s="14">
        <v>486536</v>
      </c>
      <c r="M450" s="14" t="s">
        <v>6956</v>
      </c>
      <c r="N450" s="14" t="s">
        <v>6960</v>
      </c>
      <c r="O450" s="14" t="s">
        <v>6959</v>
      </c>
      <c r="P450" s="14" t="s">
        <v>6958</v>
      </c>
      <c r="Q450" s="14">
        <v>7948</v>
      </c>
      <c r="R450" s="14" t="s">
        <v>6956</v>
      </c>
      <c r="S450" s="14"/>
      <c r="T450" s="14"/>
      <c r="U450" s="14"/>
      <c r="V450" s="14" t="s">
        <v>6957</v>
      </c>
      <c r="W450" s="14">
        <v>35575</v>
      </c>
      <c r="X450" s="14">
        <v>7948</v>
      </c>
      <c r="Y450" s="14" t="s">
        <v>6956</v>
      </c>
      <c r="Z450" s="14"/>
      <c r="AA450" s="14" t="s">
        <v>1072</v>
      </c>
      <c r="AB450" s="14" t="s">
        <v>1072</v>
      </c>
      <c r="AC450" s="14"/>
      <c r="AD450" s="14" t="s">
        <v>6955</v>
      </c>
      <c r="AE450" s="14"/>
      <c r="AF450" s="15" t="s">
        <v>1065</v>
      </c>
      <c r="AG450" s="14" t="s">
        <v>1065</v>
      </c>
      <c r="AH450" s="14" t="s">
        <v>1065</v>
      </c>
    </row>
    <row r="451" spans="1:34" x14ac:dyDescent="0.25">
      <c r="A451" s="10" t="s">
        <v>6952</v>
      </c>
      <c r="B451" s="16" t="s">
        <v>6950</v>
      </c>
      <c r="C451" s="12">
        <v>29109</v>
      </c>
      <c r="D451" s="10" t="str">
        <f t="shared" si="21"/>
        <v>Frank</v>
      </c>
      <c r="E451" s="10" t="str">
        <f t="shared" si="22"/>
        <v>Francisco</v>
      </c>
      <c r="F451" s="10" t="s">
        <v>1092</v>
      </c>
      <c r="G451" s="10" t="str">
        <f t="shared" si="23"/>
        <v/>
      </c>
      <c r="H451" s="10" t="s">
        <v>14</v>
      </c>
      <c r="I451" s="13">
        <v>1933</v>
      </c>
      <c r="J451" s="10">
        <v>407911</v>
      </c>
      <c r="K451" s="14" t="s">
        <v>6950</v>
      </c>
      <c r="L451" s="14">
        <v>484950</v>
      </c>
      <c r="M451" s="14" t="s">
        <v>6950</v>
      </c>
      <c r="N451" s="14" t="s">
        <v>6954</v>
      </c>
      <c r="O451" s="14" t="s">
        <v>6953</v>
      </c>
      <c r="P451" s="14" t="s">
        <v>6952</v>
      </c>
      <c r="Q451" s="14">
        <v>7327</v>
      </c>
      <c r="R451" s="14" t="s">
        <v>6950</v>
      </c>
      <c r="S451" s="14">
        <v>5963</v>
      </c>
      <c r="T451" s="14" t="s">
        <v>6950</v>
      </c>
      <c r="U451" s="14"/>
      <c r="V451" s="14" t="s">
        <v>6951</v>
      </c>
      <c r="W451" s="14">
        <v>35574</v>
      </c>
      <c r="X451" s="14">
        <v>7327</v>
      </c>
      <c r="Y451" s="14" t="s">
        <v>6950</v>
      </c>
      <c r="Z451" s="14" t="s">
        <v>6949</v>
      </c>
      <c r="AA451" s="14" t="s">
        <v>1072</v>
      </c>
      <c r="AB451" s="14" t="s">
        <v>1072</v>
      </c>
      <c r="AC451" s="14"/>
      <c r="AD451" s="14" t="s">
        <v>6949</v>
      </c>
      <c r="AE451" s="14"/>
      <c r="AF451" s="15" t="s">
        <v>1065</v>
      </c>
      <c r="AG451" s="14" t="s">
        <v>1065</v>
      </c>
      <c r="AH451" s="14" t="s">
        <v>1065</v>
      </c>
    </row>
    <row r="452" spans="1:34" x14ac:dyDescent="0.25">
      <c r="A452" s="10" t="s">
        <v>6946</v>
      </c>
      <c r="B452" s="16" t="s">
        <v>6943</v>
      </c>
      <c r="C452" s="12">
        <v>29594</v>
      </c>
      <c r="D452" s="10" t="str">
        <f t="shared" si="21"/>
        <v>Jeff</v>
      </c>
      <c r="E452" s="10" t="str">
        <f t="shared" si="22"/>
        <v>Francis</v>
      </c>
      <c r="F452" s="10" t="s">
        <v>1510</v>
      </c>
      <c r="G452" s="10" t="str">
        <f t="shared" si="23"/>
        <v>AL</v>
      </c>
      <c r="H452" s="10" t="s">
        <v>14</v>
      </c>
      <c r="I452" s="13">
        <v>4684</v>
      </c>
      <c r="J452" s="10">
        <v>433585</v>
      </c>
      <c r="K452" s="14" t="s">
        <v>6943</v>
      </c>
      <c r="L452" s="14">
        <v>517683</v>
      </c>
      <c r="M452" s="14" t="s">
        <v>6943</v>
      </c>
      <c r="N452" s="14" t="s">
        <v>6948</v>
      </c>
      <c r="O452" s="14" t="s">
        <v>6947</v>
      </c>
      <c r="P452" s="14" t="s">
        <v>6946</v>
      </c>
      <c r="Q452" s="14">
        <v>7383</v>
      </c>
      <c r="R452" s="14" t="s">
        <v>6943</v>
      </c>
      <c r="S452" s="14">
        <v>6038</v>
      </c>
      <c r="T452" s="14" t="s">
        <v>6943</v>
      </c>
      <c r="U452" s="14"/>
      <c r="V452" s="14" t="s">
        <v>6945</v>
      </c>
      <c r="W452" s="14">
        <v>31585</v>
      </c>
      <c r="X452" s="14">
        <v>7383</v>
      </c>
      <c r="Y452" s="14" t="s">
        <v>6943</v>
      </c>
      <c r="Z452" s="14" t="s">
        <v>6944</v>
      </c>
      <c r="AA452" s="14" t="s">
        <v>1086</v>
      </c>
      <c r="AB452" s="14" t="s">
        <v>1086</v>
      </c>
      <c r="AC452" s="14"/>
      <c r="AD452" s="14" t="s">
        <v>6944</v>
      </c>
      <c r="AE452" s="14"/>
      <c r="AF452" s="15" t="s">
        <v>6943</v>
      </c>
      <c r="AG452" s="14">
        <v>5942</v>
      </c>
      <c r="AH452" s="14" t="s">
        <v>1065</v>
      </c>
    </row>
    <row r="453" spans="1:34" x14ac:dyDescent="0.25">
      <c r="A453" s="10" t="s">
        <v>6940</v>
      </c>
      <c r="B453" s="16" t="s">
        <v>6937</v>
      </c>
      <c r="C453" s="12">
        <v>30689</v>
      </c>
      <c r="D453" s="10" t="str">
        <f t="shared" si="21"/>
        <v>Jeff</v>
      </c>
      <c r="E453" s="10" t="str">
        <f t="shared" si="22"/>
        <v>Francoeur</v>
      </c>
      <c r="F453" s="10" t="s">
        <v>43</v>
      </c>
      <c r="G453" s="10" t="str">
        <f t="shared" si="23"/>
        <v>NL</v>
      </c>
      <c r="H453" s="10" t="s">
        <v>31</v>
      </c>
      <c r="I453" s="13">
        <v>4792</v>
      </c>
      <c r="J453" s="10">
        <v>425796</v>
      </c>
      <c r="K453" s="14" t="s">
        <v>6937</v>
      </c>
      <c r="L453" s="14">
        <v>389741</v>
      </c>
      <c r="M453" s="14" t="s">
        <v>6937</v>
      </c>
      <c r="N453" s="14" t="s">
        <v>6942</v>
      </c>
      <c r="O453" s="14" t="s">
        <v>6941</v>
      </c>
      <c r="P453" s="14" t="s">
        <v>6940</v>
      </c>
      <c r="Q453" s="14">
        <v>7594</v>
      </c>
      <c r="R453" s="14" t="s">
        <v>6937</v>
      </c>
      <c r="S453" s="14">
        <v>6345</v>
      </c>
      <c r="T453" s="14" t="s">
        <v>6937</v>
      </c>
      <c r="U453" s="14"/>
      <c r="V453" s="14" t="s">
        <v>6939</v>
      </c>
      <c r="W453" s="14">
        <v>31345</v>
      </c>
      <c r="X453" s="14">
        <v>7594</v>
      </c>
      <c r="Y453" s="14" t="s">
        <v>6937</v>
      </c>
      <c r="Z453" s="14" t="s">
        <v>6938</v>
      </c>
      <c r="AA453" s="14" t="s">
        <v>1072</v>
      </c>
      <c r="AB453" s="14" t="s">
        <v>1072</v>
      </c>
      <c r="AC453" s="14" t="s">
        <v>6937</v>
      </c>
      <c r="AD453" s="14" t="s">
        <v>6938</v>
      </c>
      <c r="AE453" s="14"/>
      <c r="AF453" s="15" t="s">
        <v>6937</v>
      </c>
      <c r="AG453" s="14">
        <v>5092</v>
      </c>
      <c r="AH453" s="14" t="s">
        <v>6937</v>
      </c>
    </row>
    <row r="454" spans="1:34" x14ac:dyDescent="0.25">
      <c r="A454" s="10" t="s">
        <v>6934</v>
      </c>
      <c r="B454" s="16" t="s">
        <v>6932</v>
      </c>
      <c r="C454" s="12">
        <v>31952</v>
      </c>
      <c r="D454" s="10" t="str">
        <f t="shared" si="21"/>
        <v>Juan</v>
      </c>
      <c r="E454" s="10" t="str">
        <f t="shared" si="22"/>
        <v>Francisco</v>
      </c>
      <c r="F454" s="10" t="s">
        <v>2198</v>
      </c>
      <c r="G454" s="10" t="str">
        <f t="shared" si="23"/>
        <v>AL</v>
      </c>
      <c r="H454" s="10" t="s">
        <v>164</v>
      </c>
      <c r="I454" s="13">
        <v>6978</v>
      </c>
      <c r="J454" s="10">
        <v>464433</v>
      </c>
      <c r="K454" s="14" t="s">
        <v>6932</v>
      </c>
      <c r="L454" s="14">
        <v>1600671</v>
      </c>
      <c r="M454" s="14" t="s">
        <v>6932</v>
      </c>
      <c r="N454" s="14" t="s">
        <v>6936</v>
      </c>
      <c r="O454" s="14" t="s">
        <v>6935</v>
      </c>
      <c r="P454" s="14" t="s">
        <v>6934</v>
      </c>
      <c r="Q454" s="14">
        <v>8598</v>
      </c>
      <c r="R454" s="14" t="s">
        <v>6932</v>
      </c>
      <c r="S454" s="14">
        <v>29601</v>
      </c>
      <c r="T454" s="14" t="s">
        <v>6932</v>
      </c>
      <c r="U454" s="14" t="s">
        <v>6932</v>
      </c>
      <c r="V454" s="14" t="s">
        <v>6933</v>
      </c>
      <c r="W454" s="14">
        <v>52175</v>
      </c>
      <c r="X454" s="14">
        <v>8598</v>
      </c>
      <c r="Y454" s="14" t="s">
        <v>6932</v>
      </c>
      <c r="Z454" s="14" t="s">
        <v>6931</v>
      </c>
      <c r="AA454" s="14" t="s">
        <v>1086</v>
      </c>
      <c r="AB454" s="14" t="s">
        <v>1072</v>
      </c>
      <c r="AC454" s="14" t="s">
        <v>6932</v>
      </c>
      <c r="AD454" s="14" t="s">
        <v>6931</v>
      </c>
      <c r="AE454" s="14"/>
      <c r="AF454" s="15" t="s">
        <v>1065</v>
      </c>
      <c r="AG454" s="14" t="s">
        <v>1065</v>
      </c>
      <c r="AH454" s="14" t="s">
        <v>1065</v>
      </c>
    </row>
    <row r="455" spans="1:34" x14ac:dyDescent="0.25">
      <c r="A455" s="10" t="s">
        <v>6929</v>
      </c>
      <c r="B455" s="16" t="s">
        <v>6926</v>
      </c>
      <c r="C455" s="12">
        <v>33842</v>
      </c>
      <c r="D455" s="10" t="str">
        <f t="shared" si="21"/>
        <v>Maikel</v>
      </c>
      <c r="E455" s="10" t="str">
        <f t="shared" si="22"/>
        <v>Franco</v>
      </c>
      <c r="F455" s="10" t="s">
        <v>43</v>
      </c>
      <c r="G455" s="10" t="str">
        <f t="shared" si="23"/>
        <v>NL</v>
      </c>
      <c r="H455" s="10" t="s">
        <v>164</v>
      </c>
      <c r="I455" s="13">
        <v>12179</v>
      </c>
      <c r="J455" s="10">
        <v>596748</v>
      </c>
      <c r="K455" s="14" t="s">
        <v>6926</v>
      </c>
      <c r="L455" s="14">
        <v>1947851</v>
      </c>
      <c r="M455" s="14" t="s">
        <v>6926</v>
      </c>
      <c r="N455" s="14"/>
      <c r="O455" s="14" t="s">
        <v>6930</v>
      </c>
      <c r="P455" s="14" t="s">
        <v>6929</v>
      </c>
      <c r="Q455" s="14">
        <v>9609</v>
      </c>
      <c r="R455" s="14"/>
      <c r="S455" s="14">
        <v>32163</v>
      </c>
      <c r="T455" s="14" t="s">
        <v>6926</v>
      </c>
      <c r="U455" s="14" t="s">
        <v>6926</v>
      </c>
      <c r="V455" s="14" t="s">
        <v>6928</v>
      </c>
      <c r="W455" s="14">
        <v>68156</v>
      </c>
      <c r="X455" s="14">
        <v>9609</v>
      </c>
      <c r="Y455" s="14" t="s">
        <v>6926</v>
      </c>
      <c r="Z455" s="14" t="s">
        <v>6927</v>
      </c>
      <c r="AA455" s="14" t="s">
        <v>1086</v>
      </c>
      <c r="AB455" s="14" t="s">
        <v>1072</v>
      </c>
      <c r="AC455" s="14" t="s">
        <v>6926</v>
      </c>
      <c r="AD455" s="14" t="s">
        <v>6927</v>
      </c>
      <c r="AE455" s="14">
        <v>12368</v>
      </c>
      <c r="AF455" s="15" t="s">
        <v>6926</v>
      </c>
      <c r="AG455" s="14">
        <v>52178</v>
      </c>
      <c r="AH455" s="14" t="s">
        <v>6926</v>
      </c>
    </row>
    <row r="456" spans="1:34" x14ac:dyDescent="0.25">
      <c r="A456" s="10" t="s">
        <v>6923</v>
      </c>
      <c r="B456" s="16" t="s">
        <v>6921</v>
      </c>
      <c r="C456" s="12">
        <v>30095</v>
      </c>
      <c r="D456" s="10" t="str">
        <f t="shared" si="21"/>
        <v>Kevin</v>
      </c>
      <c r="E456" s="10" t="str">
        <f t="shared" si="22"/>
        <v>Frandsen</v>
      </c>
      <c r="F456" s="10" t="s">
        <v>80</v>
      </c>
      <c r="G456" s="10" t="str">
        <f t="shared" si="23"/>
        <v>NL</v>
      </c>
      <c r="H456" s="10" t="s">
        <v>31</v>
      </c>
      <c r="I456" s="13">
        <v>7528</v>
      </c>
      <c r="J456" s="10">
        <v>435623</v>
      </c>
      <c r="K456" s="14" t="s">
        <v>6921</v>
      </c>
      <c r="L456" s="14">
        <v>546041</v>
      </c>
      <c r="M456" s="14" t="s">
        <v>6921</v>
      </c>
      <c r="N456" s="14" t="s">
        <v>6925</v>
      </c>
      <c r="O456" s="14" t="s">
        <v>6924</v>
      </c>
      <c r="P456" s="14" t="s">
        <v>6923</v>
      </c>
      <c r="Q456" s="14">
        <v>7749</v>
      </c>
      <c r="R456" s="14" t="s">
        <v>6921</v>
      </c>
      <c r="S456" s="14">
        <v>6528</v>
      </c>
      <c r="T456" s="14" t="s">
        <v>6921</v>
      </c>
      <c r="U456" s="14" t="s">
        <v>6921</v>
      </c>
      <c r="V456" s="14" t="s">
        <v>6922</v>
      </c>
      <c r="W456" s="14">
        <v>46014</v>
      </c>
      <c r="X456" s="14">
        <v>7749</v>
      </c>
      <c r="Y456" s="14" t="s">
        <v>6921</v>
      </c>
      <c r="Z456" s="14" t="s">
        <v>6920</v>
      </c>
      <c r="AA456" s="14" t="s">
        <v>1072</v>
      </c>
      <c r="AB456" s="14" t="s">
        <v>1072</v>
      </c>
      <c r="AC456" s="14" t="s">
        <v>6921</v>
      </c>
      <c r="AD456" s="14" t="s">
        <v>6920</v>
      </c>
      <c r="AE456" s="14"/>
      <c r="AF456" s="15" t="s">
        <v>1065</v>
      </c>
      <c r="AG456" s="14" t="s">
        <v>1065</v>
      </c>
      <c r="AH456" s="14" t="s">
        <v>1065</v>
      </c>
    </row>
    <row r="457" spans="1:34" x14ac:dyDescent="0.25">
      <c r="A457" s="10" t="s">
        <v>6918</v>
      </c>
      <c r="B457" s="16" t="s">
        <v>6915</v>
      </c>
      <c r="C457" s="12">
        <v>33299</v>
      </c>
      <c r="D457" s="10" t="str">
        <f t="shared" si="21"/>
        <v>Nick</v>
      </c>
      <c r="E457" s="10" t="str">
        <f t="shared" si="22"/>
        <v>Franklin</v>
      </c>
      <c r="F457" s="10" t="s">
        <v>2198</v>
      </c>
      <c r="G457" s="10" t="str">
        <f t="shared" si="23"/>
        <v>AL</v>
      </c>
      <c r="H457" s="10" t="s">
        <v>73</v>
      </c>
      <c r="I457" s="13">
        <v>10166</v>
      </c>
      <c r="J457" s="10">
        <v>545338</v>
      </c>
      <c r="K457" s="14" t="s">
        <v>6915</v>
      </c>
      <c r="L457" s="14">
        <v>1740931</v>
      </c>
      <c r="M457" s="14" t="s">
        <v>6915</v>
      </c>
      <c r="N457" s="14"/>
      <c r="O457" s="14" t="s">
        <v>6919</v>
      </c>
      <c r="P457" s="14" t="s">
        <v>6918</v>
      </c>
      <c r="Q457" s="14">
        <v>9115</v>
      </c>
      <c r="R457" s="14" t="s">
        <v>6915</v>
      </c>
      <c r="S457" s="14">
        <v>30661</v>
      </c>
      <c r="T457" s="14" t="s">
        <v>6915</v>
      </c>
      <c r="U457" s="14" t="s">
        <v>6915</v>
      </c>
      <c r="V457" s="14" t="s">
        <v>6917</v>
      </c>
      <c r="W457" s="14">
        <v>59421</v>
      </c>
      <c r="X457" s="14">
        <v>9115</v>
      </c>
      <c r="Y457" s="14" t="s">
        <v>6915</v>
      </c>
      <c r="Z457" s="14" t="s">
        <v>6916</v>
      </c>
      <c r="AA457" s="14" t="s">
        <v>1079</v>
      </c>
      <c r="AB457" s="14" t="s">
        <v>1072</v>
      </c>
      <c r="AC457" s="14" t="s">
        <v>6915</v>
      </c>
      <c r="AD457" s="14" t="s">
        <v>6916</v>
      </c>
      <c r="AE457" s="14">
        <v>11001</v>
      </c>
      <c r="AF457" s="15" t="s">
        <v>6915</v>
      </c>
      <c r="AG457" s="14">
        <v>16953</v>
      </c>
      <c r="AH457" s="14" t="s">
        <v>1065</v>
      </c>
    </row>
    <row r="458" spans="1:34" x14ac:dyDescent="0.25">
      <c r="A458" s="10" t="s">
        <v>6913</v>
      </c>
      <c r="B458" s="16" t="s">
        <v>6912</v>
      </c>
      <c r="C458" s="12">
        <v>26728</v>
      </c>
      <c r="D458" s="10" t="str">
        <f t="shared" si="21"/>
        <v>Ryan</v>
      </c>
      <c r="E458" s="10" t="str">
        <f t="shared" si="22"/>
        <v>Franklin</v>
      </c>
      <c r="F458" s="10" t="s">
        <v>1092</v>
      </c>
      <c r="G458" s="10" t="str">
        <f t="shared" si="23"/>
        <v/>
      </c>
      <c r="H458" s="10" t="s">
        <v>14</v>
      </c>
      <c r="I458" s="13">
        <v>1076</v>
      </c>
      <c r="J458" s="10">
        <v>211041</v>
      </c>
      <c r="K458" s="14"/>
      <c r="L458" s="14">
        <v>24554</v>
      </c>
      <c r="M458" s="14" t="s">
        <v>6912</v>
      </c>
      <c r="N458" s="14"/>
      <c r="O458" s="14" t="s">
        <v>6914</v>
      </c>
      <c r="P458" s="14" t="s">
        <v>6913</v>
      </c>
      <c r="Q458" s="14"/>
      <c r="R458" s="14"/>
      <c r="S458" s="14">
        <v>4064</v>
      </c>
      <c r="T458" s="23" t="s">
        <v>6912</v>
      </c>
      <c r="U458" s="14"/>
      <c r="V458" s="14" t="s">
        <v>6911</v>
      </c>
      <c r="W458" s="14">
        <v>1151</v>
      </c>
      <c r="X458" s="14"/>
      <c r="Y458" s="14"/>
      <c r="Z458" s="14"/>
      <c r="AA458" s="14" t="s">
        <v>1072</v>
      </c>
      <c r="AB458" s="14" t="s">
        <v>1072</v>
      </c>
      <c r="AC458" s="14"/>
      <c r="AD458" s="14" t="s">
        <v>6910</v>
      </c>
      <c r="AE458" s="14"/>
      <c r="AF458" s="15" t="s">
        <v>1065</v>
      </c>
      <c r="AG458" s="14" t="s">
        <v>1065</v>
      </c>
      <c r="AH458" s="14" t="s">
        <v>1065</v>
      </c>
    </row>
    <row r="459" spans="1:34" x14ac:dyDescent="0.25">
      <c r="A459" s="10" t="s">
        <v>6907</v>
      </c>
      <c r="B459" s="16" t="s">
        <v>6904</v>
      </c>
      <c r="C459" s="12">
        <v>28346</v>
      </c>
      <c r="D459" s="10" t="str">
        <f t="shared" si="21"/>
        <v>Jason</v>
      </c>
      <c r="E459" s="10" t="str">
        <f t="shared" si="22"/>
        <v>Frasor</v>
      </c>
      <c r="F459" s="10" t="s">
        <v>1156</v>
      </c>
      <c r="G459" s="10" t="str">
        <f t="shared" si="23"/>
        <v>AL</v>
      </c>
      <c r="H459" s="10" t="s">
        <v>14</v>
      </c>
      <c r="I459" s="13">
        <v>1906</v>
      </c>
      <c r="J459" s="10">
        <v>430630</v>
      </c>
      <c r="K459" s="14" t="s">
        <v>6904</v>
      </c>
      <c r="L459" s="14">
        <v>448928</v>
      </c>
      <c r="M459" s="14" t="s">
        <v>6904</v>
      </c>
      <c r="N459" s="14" t="s">
        <v>6909</v>
      </c>
      <c r="O459" s="14" t="s">
        <v>6908</v>
      </c>
      <c r="P459" s="14" t="s">
        <v>6907</v>
      </c>
      <c r="Q459" s="14">
        <v>7310</v>
      </c>
      <c r="R459" s="14" t="s">
        <v>6904</v>
      </c>
      <c r="S459" s="14">
        <v>5938</v>
      </c>
      <c r="T459" s="14" t="s">
        <v>6904</v>
      </c>
      <c r="U459" s="14"/>
      <c r="V459" s="14" t="s">
        <v>6906</v>
      </c>
      <c r="W459" s="14">
        <v>35597</v>
      </c>
      <c r="X459" s="14">
        <v>7310</v>
      </c>
      <c r="Y459" s="14" t="s">
        <v>6904</v>
      </c>
      <c r="Z459" s="14" t="s">
        <v>6905</v>
      </c>
      <c r="AA459" s="14" t="s">
        <v>1072</v>
      </c>
      <c r="AB459" s="14" t="s">
        <v>1072</v>
      </c>
      <c r="AC459" s="14"/>
      <c r="AD459" s="14" t="s">
        <v>6905</v>
      </c>
      <c r="AE459" s="14">
        <v>8013</v>
      </c>
      <c r="AF459" s="15" t="s">
        <v>6904</v>
      </c>
      <c r="AG459" s="14">
        <v>5621</v>
      </c>
      <c r="AH459" s="14" t="s">
        <v>6904</v>
      </c>
    </row>
    <row r="460" spans="1:34" x14ac:dyDescent="0.25">
      <c r="A460" s="10" t="s">
        <v>6902</v>
      </c>
      <c r="B460" s="16" t="s">
        <v>6899</v>
      </c>
      <c r="C460" s="12">
        <v>31455</v>
      </c>
      <c r="D460" s="10" t="str">
        <f t="shared" si="21"/>
        <v>Todd</v>
      </c>
      <c r="E460" s="10" t="str">
        <f t="shared" si="22"/>
        <v>Frazier</v>
      </c>
      <c r="F460" s="10" t="s">
        <v>1527</v>
      </c>
      <c r="G460" s="10" t="str">
        <f t="shared" si="23"/>
        <v>NL</v>
      </c>
      <c r="H460" s="10" t="s">
        <v>164</v>
      </c>
      <c r="I460" s="13">
        <v>785</v>
      </c>
      <c r="J460" s="10">
        <v>453943</v>
      </c>
      <c r="K460" s="14" t="s">
        <v>6899</v>
      </c>
      <c r="L460" s="14">
        <v>1630078</v>
      </c>
      <c r="M460" s="14" t="s">
        <v>6899</v>
      </c>
      <c r="N460" s="14"/>
      <c r="O460" s="14" t="s">
        <v>6903</v>
      </c>
      <c r="P460" s="14" t="s">
        <v>6902</v>
      </c>
      <c r="Q460" s="14">
        <v>8629</v>
      </c>
      <c r="R460" s="14" t="s">
        <v>6899</v>
      </c>
      <c r="S460" s="14">
        <v>30004</v>
      </c>
      <c r="T460" s="14" t="s">
        <v>6899</v>
      </c>
      <c r="U460" s="14" t="s">
        <v>6899</v>
      </c>
      <c r="V460" s="14" t="s">
        <v>6901</v>
      </c>
      <c r="W460" s="14">
        <v>53395</v>
      </c>
      <c r="X460" s="14">
        <v>8629</v>
      </c>
      <c r="Y460" s="14" t="s">
        <v>6899</v>
      </c>
      <c r="Z460" s="14" t="s">
        <v>6900</v>
      </c>
      <c r="AA460" s="14" t="s">
        <v>1072</v>
      </c>
      <c r="AB460" s="14" t="s">
        <v>1072</v>
      </c>
      <c r="AC460" s="14" t="s">
        <v>6899</v>
      </c>
      <c r="AD460" s="14" t="s">
        <v>6900</v>
      </c>
      <c r="AE460" s="14">
        <v>9848</v>
      </c>
      <c r="AF460" s="15" t="s">
        <v>6899</v>
      </c>
      <c r="AG460" s="14">
        <v>12863</v>
      </c>
      <c r="AH460" s="14" t="s">
        <v>6899</v>
      </c>
    </row>
    <row r="461" spans="1:34" x14ac:dyDescent="0.25">
      <c r="A461" s="10" t="s">
        <v>6897</v>
      </c>
      <c r="B461" s="16" t="s">
        <v>6894</v>
      </c>
      <c r="C461" s="12">
        <v>32763</v>
      </c>
      <c r="D461" s="10" t="str">
        <f t="shared" si="21"/>
        <v>Freddie</v>
      </c>
      <c r="E461" s="10" t="str">
        <f t="shared" si="22"/>
        <v>Freeman</v>
      </c>
      <c r="F461" s="10" t="s">
        <v>29</v>
      </c>
      <c r="G461" s="10" t="str">
        <f t="shared" si="23"/>
        <v>NL</v>
      </c>
      <c r="H461" s="10" t="s">
        <v>68</v>
      </c>
      <c r="I461" s="13">
        <v>5361</v>
      </c>
      <c r="J461" s="10">
        <v>518692</v>
      </c>
      <c r="K461" s="14" t="s">
        <v>6894</v>
      </c>
      <c r="L461" s="14">
        <v>1630079</v>
      </c>
      <c r="M461" s="14" t="s">
        <v>6894</v>
      </c>
      <c r="N461" s="14"/>
      <c r="O461" s="14" t="s">
        <v>6898</v>
      </c>
      <c r="P461" s="14" t="s">
        <v>6897</v>
      </c>
      <c r="Q461" s="14">
        <v>8658</v>
      </c>
      <c r="R461" s="14" t="s">
        <v>6894</v>
      </c>
      <c r="S461" s="14">
        <v>30193</v>
      </c>
      <c r="T461" s="14" t="s">
        <v>6894</v>
      </c>
      <c r="U461" s="14" t="s">
        <v>6894</v>
      </c>
      <c r="V461" s="14" t="s">
        <v>6896</v>
      </c>
      <c r="W461" s="14">
        <v>56289</v>
      </c>
      <c r="X461" s="14">
        <v>8658</v>
      </c>
      <c r="Y461" s="14" t="s">
        <v>6894</v>
      </c>
      <c r="Z461" s="14" t="s">
        <v>6895</v>
      </c>
      <c r="AA461" s="14" t="s">
        <v>1086</v>
      </c>
      <c r="AB461" s="14" t="s">
        <v>1072</v>
      </c>
      <c r="AC461" s="14" t="s">
        <v>6894</v>
      </c>
      <c r="AD461" s="14" t="s">
        <v>6895</v>
      </c>
      <c r="AE461" s="14">
        <v>9902</v>
      </c>
      <c r="AF461" s="15" t="s">
        <v>6894</v>
      </c>
      <c r="AG461" s="14">
        <v>11334</v>
      </c>
      <c r="AH461" s="14" t="s">
        <v>6894</v>
      </c>
    </row>
    <row r="462" spans="1:34" x14ac:dyDescent="0.25">
      <c r="A462" s="10" t="s">
        <v>6891</v>
      </c>
      <c r="B462" s="16" t="s">
        <v>6888</v>
      </c>
      <c r="C462" s="12">
        <v>31952</v>
      </c>
      <c r="D462" s="10" t="str">
        <f t="shared" si="21"/>
        <v>Sam</v>
      </c>
      <c r="E462" s="10" t="str">
        <f t="shared" si="22"/>
        <v>Freeman</v>
      </c>
      <c r="F462" s="10" t="s">
        <v>30</v>
      </c>
      <c r="G462" s="10" t="str">
        <f t="shared" si="23"/>
        <v>NL</v>
      </c>
      <c r="H462" s="10" t="s">
        <v>14</v>
      </c>
      <c r="I462" s="13">
        <v>6832</v>
      </c>
      <c r="J462" s="10">
        <v>518693</v>
      </c>
      <c r="K462" s="14" t="s">
        <v>6888</v>
      </c>
      <c r="L462" s="14">
        <v>1915106</v>
      </c>
      <c r="M462" s="14" t="s">
        <v>6888</v>
      </c>
      <c r="N462" s="14" t="s">
        <v>6893</v>
      </c>
      <c r="O462" s="14" t="s">
        <v>6892</v>
      </c>
      <c r="P462" s="14" t="s">
        <v>6891</v>
      </c>
      <c r="Q462" s="14">
        <v>9204</v>
      </c>
      <c r="R462" s="14" t="s">
        <v>6888</v>
      </c>
      <c r="S462" s="14">
        <v>32075</v>
      </c>
      <c r="T462" s="14" t="s">
        <v>6888</v>
      </c>
      <c r="U462" s="14"/>
      <c r="V462" s="14" t="s">
        <v>6890</v>
      </c>
      <c r="W462" s="14">
        <v>57860</v>
      </c>
      <c r="X462" s="14">
        <v>9204</v>
      </c>
      <c r="Y462" s="14" t="s">
        <v>6888</v>
      </c>
      <c r="Z462" s="14" t="s">
        <v>6889</v>
      </c>
      <c r="AA462" s="14" t="s">
        <v>1072</v>
      </c>
      <c r="AB462" s="14" t="s">
        <v>1086</v>
      </c>
      <c r="AC462" s="14"/>
      <c r="AD462" s="14" t="s">
        <v>6889</v>
      </c>
      <c r="AE462" s="14"/>
      <c r="AF462" s="15" t="s">
        <v>6888</v>
      </c>
      <c r="AG462" s="14">
        <v>17103</v>
      </c>
      <c r="AH462" s="14" t="s">
        <v>6888</v>
      </c>
    </row>
    <row r="463" spans="1:34" x14ac:dyDescent="0.25">
      <c r="A463" s="10" t="s">
        <v>6885</v>
      </c>
      <c r="B463" s="16" t="s">
        <v>6882</v>
      </c>
      <c r="C463" s="12">
        <v>30434</v>
      </c>
      <c r="D463" s="10" t="str">
        <f t="shared" si="21"/>
        <v>David</v>
      </c>
      <c r="E463" s="10" t="str">
        <f t="shared" si="22"/>
        <v>Freese</v>
      </c>
      <c r="F463" s="10" t="s">
        <v>38</v>
      </c>
      <c r="G463" s="10" t="str">
        <f t="shared" si="23"/>
        <v>AL</v>
      </c>
      <c r="H463" s="10" t="s">
        <v>164</v>
      </c>
      <c r="I463" s="13">
        <v>9549</v>
      </c>
      <c r="J463" s="10">
        <v>501896</v>
      </c>
      <c r="K463" s="14" t="s">
        <v>6882</v>
      </c>
      <c r="L463" s="14">
        <v>1225732</v>
      </c>
      <c r="M463" s="14" t="s">
        <v>6882</v>
      </c>
      <c r="N463" s="14" t="s">
        <v>6887</v>
      </c>
      <c r="O463" s="14" t="s">
        <v>6886</v>
      </c>
      <c r="P463" s="14" t="s">
        <v>6885</v>
      </c>
      <c r="Q463" s="14">
        <v>8402</v>
      </c>
      <c r="R463" s="14" t="s">
        <v>6882</v>
      </c>
      <c r="S463" s="14">
        <v>29694</v>
      </c>
      <c r="T463" s="14" t="s">
        <v>6882</v>
      </c>
      <c r="U463" s="14" t="s">
        <v>6882</v>
      </c>
      <c r="V463" s="14" t="s">
        <v>6884</v>
      </c>
      <c r="W463" s="14">
        <v>51110</v>
      </c>
      <c r="X463" s="14">
        <v>8402</v>
      </c>
      <c r="Y463" s="14" t="s">
        <v>6882</v>
      </c>
      <c r="Z463" s="14" t="s">
        <v>6883</v>
      </c>
      <c r="AA463" s="14" t="s">
        <v>1072</v>
      </c>
      <c r="AB463" s="14" t="s">
        <v>1072</v>
      </c>
      <c r="AC463" s="14" t="s">
        <v>6882</v>
      </c>
      <c r="AD463" s="14" t="s">
        <v>6883</v>
      </c>
      <c r="AE463" s="14">
        <v>9914</v>
      </c>
      <c r="AF463" s="15" t="s">
        <v>6882</v>
      </c>
      <c r="AG463" s="14">
        <v>5945</v>
      </c>
      <c r="AH463" s="14" t="s">
        <v>6882</v>
      </c>
    </row>
    <row r="464" spans="1:34" x14ac:dyDescent="0.25">
      <c r="A464" s="14" t="s">
        <v>6880</v>
      </c>
      <c r="B464" s="16" t="s">
        <v>6877</v>
      </c>
      <c r="C464" s="22">
        <v>32825</v>
      </c>
      <c r="D464" s="17" t="str">
        <f t="shared" si="21"/>
        <v>Carlos</v>
      </c>
      <c r="E464" s="17" t="str">
        <f t="shared" si="22"/>
        <v>Frias</v>
      </c>
      <c r="F464" s="14" t="s">
        <v>1279</v>
      </c>
      <c r="G464" s="17" t="str">
        <f t="shared" si="23"/>
        <v>NL</v>
      </c>
      <c r="H464" s="14" t="s">
        <v>14</v>
      </c>
      <c r="I464" s="13">
        <v>3547</v>
      </c>
      <c r="J464" s="13">
        <v>516910</v>
      </c>
      <c r="K464" s="14" t="s">
        <v>6877</v>
      </c>
      <c r="L464" s="14">
        <v>2117542</v>
      </c>
      <c r="M464" s="14" t="s">
        <v>6877</v>
      </c>
      <c r="N464" s="14"/>
      <c r="O464" s="14" t="s">
        <v>6881</v>
      </c>
      <c r="P464" s="14" t="s">
        <v>6880</v>
      </c>
      <c r="Q464" s="14">
        <v>9780</v>
      </c>
      <c r="R464" s="14" t="s">
        <v>6877</v>
      </c>
      <c r="S464" s="14">
        <v>33272</v>
      </c>
      <c r="T464" s="14" t="s">
        <v>6877</v>
      </c>
      <c r="U464" s="14"/>
      <c r="V464" s="14"/>
      <c r="W464" s="14">
        <v>56292</v>
      </c>
      <c r="X464" s="14">
        <v>9780</v>
      </c>
      <c r="Y464" s="14" t="s">
        <v>6879</v>
      </c>
      <c r="Z464" s="14"/>
      <c r="AA464" s="14" t="s">
        <v>1072</v>
      </c>
      <c r="AB464" s="14" t="s">
        <v>1072</v>
      </c>
      <c r="AC464" s="14"/>
      <c r="AD464" s="14" t="s">
        <v>6878</v>
      </c>
      <c r="AE464" s="14"/>
      <c r="AF464" s="23" t="s">
        <v>6877</v>
      </c>
      <c r="AG464" s="14">
        <v>52723</v>
      </c>
      <c r="AH464" s="14" t="s">
        <v>6877</v>
      </c>
    </row>
    <row r="465" spans="1:34" x14ac:dyDescent="0.25">
      <c r="A465" s="10" t="s">
        <v>6874</v>
      </c>
      <c r="B465" s="16" t="s">
        <v>6871</v>
      </c>
      <c r="C465" s="12">
        <v>31966</v>
      </c>
      <c r="D465" s="10" t="str">
        <f t="shared" si="21"/>
        <v>Christian</v>
      </c>
      <c r="E465" s="10" t="str">
        <f t="shared" si="22"/>
        <v>Friedrich</v>
      </c>
      <c r="F465" s="10" t="s">
        <v>1352</v>
      </c>
      <c r="G465" s="10" t="str">
        <f t="shared" si="23"/>
        <v>NL</v>
      </c>
      <c r="H465" s="10" t="s">
        <v>14</v>
      </c>
      <c r="I465" s="13">
        <v>7942</v>
      </c>
      <c r="J465" s="10">
        <v>543184</v>
      </c>
      <c r="K465" s="14" t="s">
        <v>6871</v>
      </c>
      <c r="L465" s="14">
        <v>1685072</v>
      </c>
      <c r="M465" s="14" t="s">
        <v>6871</v>
      </c>
      <c r="N465" s="14" t="s">
        <v>6876</v>
      </c>
      <c r="O465" s="14" t="s">
        <v>6875</v>
      </c>
      <c r="P465" s="14" t="s">
        <v>6874</v>
      </c>
      <c r="Q465" s="14">
        <v>8661</v>
      </c>
      <c r="R465" s="14" t="s">
        <v>6871</v>
      </c>
      <c r="S465" s="14">
        <v>30603</v>
      </c>
      <c r="T465" s="14" t="s">
        <v>6871</v>
      </c>
      <c r="U465" s="14"/>
      <c r="V465" s="14" t="s">
        <v>6873</v>
      </c>
      <c r="W465" s="14">
        <v>57866</v>
      </c>
      <c r="X465" s="14">
        <v>8661</v>
      </c>
      <c r="Y465" s="14" t="s">
        <v>6871</v>
      </c>
      <c r="Z465" s="14" t="s">
        <v>6872</v>
      </c>
      <c r="AA465" s="14" t="s">
        <v>1072</v>
      </c>
      <c r="AB465" s="14" t="s">
        <v>1086</v>
      </c>
      <c r="AC465" s="14"/>
      <c r="AD465" s="14" t="s">
        <v>6872</v>
      </c>
      <c r="AE465" s="14"/>
      <c r="AF465" s="15" t="s">
        <v>6871</v>
      </c>
      <c r="AG465" s="14">
        <v>11340</v>
      </c>
      <c r="AH465" s="14" t="s">
        <v>6871</v>
      </c>
    </row>
    <row r="466" spans="1:34" x14ac:dyDescent="0.25">
      <c r="A466" s="10" t="s">
        <v>6868</v>
      </c>
      <c r="B466" s="16" t="s">
        <v>6865</v>
      </c>
      <c r="C466" s="12">
        <v>31247</v>
      </c>
      <c r="D466" s="10" t="str">
        <f t="shared" si="21"/>
        <v>Ernesto</v>
      </c>
      <c r="E466" s="10" t="str">
        <f t="shared" si="22"/>
        <v>Frieri</v>
      </c>
      <c r="F466" s="10" t="s">
        <v>2198</v>
      </c>
      <c r="G466" s="10" t="str">
        <f t="shared" si="23"/>
        <v>AL</v>
      </c>
      <c r="H466" s="10" t="s">
        <v>14</v>
      </c>
      <c r="I466" s="13">
        <v>5178</v>
      </c>
      <c r="J466" s="10">
        <v>457117</v>
      </c>
      <c r="K466" s="14" t="s">
        <v>6865</v>
      </c>
      <c r="L466" s="14">
        <v>1390885</v>
      </c>
      <c r="M466" s="14" t="s">
        <v>6865</v>
      </c>
      <c r="N466" s="14" t="s">
        <v>6870</v>
      </c>
      <c r="O466" s="14" t="s">
        <v>6869</v>
      </c>
      <c r="P466" s="14" t="s">
        <v>6868</v>
      </c>
      <c r="Q466" s="14">
        <v>8599</v>
      </c>
      <c r="R466" s="14" t="s">
        <v>6865</v>
      </c>
      <c r="S466" s="14">
        <v>29984</v>
      </c>
      <c r="T466" s="14" t="s">
        <v>6865</v>
      </c>
      <c r="U466" s="14"/>
      <c r="V466" s="14" t="s">
        <v>6867</v>
      </c>
      <c r="W466" s="14">
        <v>45918</v>
      </c>
      <c r="X466" s="14">
        <v>8599</v>
      </c>
      <c r="Y466" s="14" t="s">
        <v>6865</v>
      </c>
      <c r="Z466" s="14" t="s">
        <v>6866</v>
      </c>
      <c r="AA466" s="14" t="s">
        <v>1072</v>
      </c>
      <c r="AB466" s="14" t="s">
        <v>1072</v>
      </c>
      <c r="AC466" s="14" t="s">
        <v>6865</v>
      </c>
      <c r="AD466" s="14" t="s">
        <v>6866</v>
      </c>
      <c r="AE466" s="14">
        <v>9743</v>
      </c>
      <c r="AF466" s="15" t="s">
        <v>6865</v>
      </c>
      <c r="AG466" s="14">
        <v>8080</v>
      </c>
      <c r="AH466" s="14" t="s">
        <v>1065</v>
      </c>
    </row>
    <row r="467" spans="1:34" x14ac:dyDescent="0.25">
      <c r="A467" s="10" t="s">
        <v>6862</v>
      </c>
      <c r="B467" s="16" t="s">
        <v>6864</v>
      </c>
      <c r="C467" s="12">
        <v>27615</v>
      </c>
      <c r="D467" s="10" t="str">
        <f t="shared" si="21"/>
        <v>Brian</v>
      </c>
      <c r="E467" s="10" t="str">
        <f t="shared" si="22"/>
        <v>Fuentes</v>
      </c>
      <c r="F467" s="10" t="s">
        <v>1092</v>
      </c>
      <c r="G467" s="10" t="str">
        <f t="shared" si="23"/>
        <v/>
      </c>
      <c r="H467" s="10" t="s">
        <v>14</v>
      </c>
      <c r="I467" s="13">
        <v>429</v>
      </c>
      <c r="J467" s="10">
        <v>150118</v>
      </c>
      <c r="K467" s="14" t="s">
        <v>6864</v>
      </c>
      <c r="L467" s="14">
        <v>21553</v>
      </c>
      <c r="M467" s="14" t="s">
        <v>6864</v>
      </c>
      <c r="N467" s="14"/>
      <c r="O467" s="14" t="s">
        <v>6863</v>
      </c>
      <c r="P467" s="14" t="s">
        <v>6862</v>
      </c>
      <c r="Q467" s="14"/>
      <c r="R467" s="14"/>
      <c r="S467" s="14"/>
      <c r="T467" s="14"/>
      <c r="U467" s="14"/>
      <c r="V467" s="14" t="s">
        <v>6861</v>
      </c>
      <c r="W467" s="14">
        <v>830</v>
      </c>
      <c r="X467" s="14"/>
      <c r="Y467" s="14"/>
      <c r="Z467" s="14"/>
      <c r="AA467" s="14" t="s">
        <v>1086</v>
      </c>
      <c r="AB467" s="14" t="s">
        <v>1086</v>
      </c>
      <c r="AC467" s="14"/>
      <c r="AD467" s="14" t="s">
        <v>6860</v>
      </c>
      <c r="AE467" s="14"/>
      <c r="AF467" s="15" t="s">
        <v>1065</v>
      </c>
      <c r="AG467" s="14" t="s">
        <v>1065</v>
      </c>
      <c r="AH467" s="14" t="s">
        <v>1065</v>
      </c>
    </row>
    <row r="468" spans="1:34" x14ac:dyDescent="0.25">
      <c r="A468" s="10" t="s">
        <v>6859</v>
      </c>
      <c r="B468" s="16" t="s">
        <v>6854</v>
      </c>
      <c r="C468" s="12">
        <v>33281</v>
      </c>
      <c r="D468" s="10" t="str">
        <f t="shared" si="21"/>
        <v>Reymond</v>
      </c>
      <c r="E468" s="10" t="str">
        <f t="shared" si="22"/>
        <v>Fuentes</v>
      </c>
      <c r="F468" s="10" t="s">
        <v>1254</v>
      </c>
      <c r="G468" s="10" t="str">
        <f t="shared" si="23"/>
        <v>NL</v>
      </c>
      <c r="H468" s="10" t="s">
        <v>31</v>
      </c>
      <c r="I468" s="13">
        <v>10329</v>
      </c>
      <c r="J468" s="10">
        <v>571681</v>
      </c>
      <c r="K468" s="14" t="s">
        <v>6854</v>
      </c>
      <c r="L468" s="14">
        <v>1757976</v>
      </c>
      <c r="M468" s="14" t="s">
        <v>6854</v>
      </c>
      <c r="N468" s="14"/>
      <c r="O468" s="14" t="s">
        <v>6858</v>
      </c>
      <c r="P468" s="14" t="s">
        <v>6857</v>
      </c>
      <c r="Q468" s="14">
        <v>9502</v>
      </c>
      <c r="R468" s="14" t="s">
        <v>6854</v>
      </c>
      <c r="S468" s="14">
        <v>31280</v>
      </c>
      <c r="T468" s="14" t="s">
        <v>6854</v>
      </c>
      <c r="U468" s="14"/>
      <c r="V468" s="14" t="s">
        <v>6856</v>
      </c>
      <c r="W468" s="14">
        <v>59641</v>
      </c>
      <c r="X468" s="14">
        <v>9502</v>
      </c>
      <c r="Y468" s="14" t="s">
        <v>6854</v>
      </c>
      <c r="Z468" s="14"/>
      <c r="AA468" s="14" t="s">
        <v>1086</v>
      </c>
      <c r="AB468" s="14" t="s">
        <v>1086</v>
      </c>
      <c r="AC468" s="14" t="s">
        <v>6854</v>
      </c>
      <c r="AD468" s="14" t="s">
        <v>6855</v>
      </c>
      <c r="AE468" s="14"/>
      <c r="AF468" s="15" t="s">
        <v>6854</v>
      </c>
      <c r="AG468" s="14">
        <v>13756</v>
      </c>
      <c r="AH468" s="14" t="s">
        <v>1065</v>
      </c>
    </row>
    <row r="469" spans="1:34" x14ac:dyDescent="0.25">
      <c r="A469" s="10" t="s">
        <v>6852</v>
      </c>
      <c r="B469" s="16" t="s">
        <v>6849</v>
      </c>
      <c r="C469" s="12">
        <v>29423</v>
      </c>
      <c r="D469" s="10" t="str">
        <f t="shared" si="21"/>
        <v>Kyuji</v>
      </c>
      <c r="E469" s="10" t="str">
        <f t="shared" si="22"/>
        <v>Fujikawa</v>
      </c>
      <c r="F469" s="10" t="s">
        <v>37</v>
      </c>
      <c r="G469" s="10" t="str">
        <f t="shared" si="23"/>
        <v>AL</v>
      </c>
      <c r="H469" s="10" t="s">
        <v>14</v>
      </c>
      <c r="I469" s="13">
        <v>14443</v>
      </c>
      <c r="J469" s="10">
        <v>493117</v>
      </c>
      <c r="K469" s="14" t="s">
        <v>6849</v>
      </c>
      <c r="L469" s="14">
        <v>2029077</v>
      </c>
      <c r="M469" s="14" t="s">
        <v>6849</v>
      </c>
      <c r="N469" s="14"/>
      <c r="O469" s="14" t="s">
        <v>6853</v>
      </c>
      <c r="P469" s="14" t="s">
        <v>6852</v>
      </c>
      <c r="Q469" s="14">
        <v>9316</v>
      </c>
      <c r="R469" s="14" t="s">
        <v>6849</v>
      </c>
      <c r="S469" s="14">
        <v>32583</v>
      </c>
      <c r="T469" s="14" t="s">
        <v>6849</v>
      </c>
      <c r="U469" s="14"/>
      <c r="V469" s="14" t="s">
        <v>6851</v>
      </c>
      <c r="W469" s="14">
        <v>35683</v>
      </c>
      <c r="X469" s="14">
        <v>9316</v>
      </c>
      <c r="Y469" s="14" t="s">
        <v>6849</v>
      </c>
      <c r="Z469" s="14"/>
      <c r="AA469" s="14" t="s">
        <v>1086</v>
      </c>
      <c r="AB469" s="14" t="s">
        <v>1072</v>
      </c>
      <c r="AC469" s="14" t="s">
        <v>6849</v>
      </c>
      <c r="AD469" s="14" t="s">
        <v>6850</v>
      </c>
      <c r="AE469" s="14">
        <v>10273</v>
      </c>
      <c r="AF469" s="15" t="s">
        <v>6849</v>
      </c>
      <c r="AG469" s="14">
        <v>36899</v>
      </c>
      <c r="AH469" s="14" t="s">
        <v>1065</v>
      </c>
    </row>
    <row r="470" spans="1:34" x14ac:dyDescent="0.25">
      <c r="A470" s="10" t="s">
        <v>6847</v>
      </c>
      <c r="B470" s="16" t="s">
        <v>6846</v>
      </c>
      <c r="C470" s="12">
        <v>28241</v>
      </c>
      <c r="D470" s="10" t="str">
        <f t="shared" si="21"/>
        <v>Kosuke</v>
      </c>
      <c r="E470" s="10" t="str">
        <f t="shared" si="22"/>
        <v>Fukudome</v>
      </c>
      <c r="F470" s="10" t="s">
        <v>1092</v>
      </c>
      <c r="G470" s="10" t="str">
        <f t="shared" si="23"/>
        <v/>
      </c>
      <c r="H470" s="10" t="s">
        <v>31</v>
      </c>
      <c r="I470" s="10">
        <v>3263</v>
      </c>
      <c r="J470" s="10">
        <v>493120</v>
      </c>
      <c r="K470" s="14" t="s">
        <v>6846</v>
      </c>
      <c r="L470" s="14">
        <v>1434331</v>
      </c>
      <c r="M470" s="14" t="s">
        <v>6846</v>
      </c>
      <c r="N470" s="14"/>
      <c r="O470" s="14" t="s">
        <v>6848</v>
      </c>
      <c r="P470" s="14" t="s">
        <v>6847</v>
      </c>
      <c r="Q470" s="14">
        <v>8165</v>
      </c>
      <c r="R470" s="14" t="s">
        <v>6846</v>
      </c>
      <c r="S470" s="14"/>
      <c r="T470" s="14"/>
      <c r="U470" s="14"/>
      <c r="V470" s="14" t="s">
        <v>6845</v>
      </c>
      <c r="W470" s="14">
        <v>35695</v>
      </c>
      <c r="X470" s="14"/>
      <c r="Y470" s="14"/>
      <c r="Z470" s="14"/>
      <c r="AA470" s="14" t="s">
        <v>1086</v>
      </c>
      <c r="AB470" s="14" t="s">
        <v>1072</v>
      </c>
      <c r="AC470" s="14"/>
      <c r="AD470" s="14" t="s">
        <v>6844</v>
      </c>
      <c r="AE470" s="14"/>
      <c r="AF470" s="15" t="s">
        <v>1065</v>
      </c>
      <c r="AG470" s="14" t="s">
        <v>1065</v>
      </c>
      <c r="AH470" s="14" t="s">
        <v>1065</v>
      </c>
    </row>
    <row r="471" spans="1:34" x14ac:dyDescent="0.25">
      <c r="A471" s="10" t="s">
        <v>6841</v>
      </c>
      <c r="B471" s="16" t="s">
        <v>6838</v>
      </c>
      <c r="C471" s="12">
        <v>29910</v>
      </c>
      <c r="D471" s="10" t="str">
        <f t="shared" si="21"/>
        <v>Sam</v>
      </c>
      <c r="E471" s="10" t="str">
        <f t="shared" si="22"/>
        <v>Fuld</v>
      </c>
      <c r="F471" s="10" t="s">
        <v>1084</v>
      </c>
      <c r="G471" s="10" t="str">
        <f t="shared" si="23"/>
        <v>AL</v>
      </c>
      <c r="H471" s="10" t="s">
        <v>31</v>
      </c>
      <c r="I471" s="13">
        <v>8254</v>
      </c>
      <c r="J471" s="10">
        <v>453539</v>
      </c>
      <c r="K471" s="14" t="s">
        <v>6838</v>
      </c>
      <c r="L471" s="14">
        <v>1102962</v>
      </c>
      <c r="M471" s="14" t="s">
        <v>6838</v>
      </c>
      <c r="N471" s="14" t="s">
        <v>6843</v>
      </c>
      <c r="O471" s="14" t="s">
        <v>6842</v>
      </c>
      <c r="P471" s="14" t="s">
        <v>6841</v>
      </c>
      <c r="Q471" s="14">
        <v>8133</v>
      </c>
      <c r="R471" s="14" t="s">
        <v>6838</v>
      </c>
      <c r="S471" s="14">
        <v>28905</v>
      </c>
      <c r="T471" s="14" t="s">
        <v>6838</v>
      </c>
      <c r="U471" s="14" t="s">
        <v>6838</v>
      </c>
      <c r="V471" s="14" t="s">
        <v>6840</v>
      </c>
      <c r="W471" s="14">
        <v>45939</v>
      </c>
      <c r="X471" s="14">
        <v>8133</v>
      </c>
      <c r="Y471" s="14" t="s">
        <v>6838</v>
      </c>
      <c r="Z471" s="14" t="s">
        <v>6839</v>
      </c>
      <c r="AA471" s="14" t="s">
        <v>1086</v>
      </c>
      <c r="AB471" s="14" t="s">
        <v>1086</v>
      </c>
      <c r="AC471" s="14" t="s">
        <v>6838</v>
      </c>
      <c r="AD471" s="14" t="s">
        <v>6839</v>
      </c>
      <c r="AE471" s="14">
        <v>9455</v>
      </c>
      <c r="AF471" s="15" t="s">
        <v>6838</v>
      </c>
      <c r="AG471" s="14">
        <v>5057</v>
      </c>
      <c r="AH471" s="14" t="s">
        <v>6838</v>
      </c>
    </row>
    <row r="472" spans="1:34" x14ac:dyDescent="0.25">
      <c r="A472" s="10" t="s">
        <v>6835</v>
      </c>
      <c r="B472" s="16" t="s">
        <v>6832</v>
      </c>
      <c r="C472" s="12">
        <v>31513</v>
      </c>
      <c r="D472" s="10" t="str">
        <f t="shared" si="21"/>
        <v>Charlie</v>
      </c>
      <c r="E472" s="10" t="str">
        <f t="shared" si="22"/>
        <v>Furbush</v>
      </c>
      <c r="F472" s="10" t="s">
        <v>1076</v>
      </c>
      <c r="G472" s="10" t="str">
        <f t="shared" si="23"/>
        <v>AL</v>
      </c>
      <c r="H472" s="10" t="s">
        <v>14</v>
      </c>
      <c r="I472" s="13">
        <v>1370</v>
      </c>
      <c r="J472" s="10">
        <v>518703</v>
      </c>
      <c r="K472" s="14" t="s">
        <v>6832</v>
      </c>
      <c r="L472" s="14">
        <v>1757233</v>
      </c>
      <c r="M472" s="14" t="s">
        <v>6832</v>
      </c>
      <c r="N472" s="14" t="s">
        <v>6837</v>
      </c>
      <c r="O472" s="14" t="s">
        <v>6836</v>
      </c>
      <c r="P472" s="14" t="s">
        <v>6835</v>
      </c>
      <c r="Q472" s="14">
        <v>8869</v>
      </c>
      <c r="R472" s="14" t="s">
        <v>6832</v>
      </c>
      <c r="S472" s="14">
        <v>31589</v>
      </c>
      <c r="T472" s="14" t="s">
        <v>6832</v>
      </c>
      <c r="U472" s="14"/>
      <c r="V472" s="14" t="s">
        <v>6834</v>
      </c>
      <c r="W472" s="14">
        <v>56302</v>
      </c>
      <c r="X472" s="14">
        <v>8869</v>
      </c>
      <c r="Y472" s="14" t="s">
        <v>6832</v>
      </c>
      <c r="Z472" s="14" t="s">
        <v>6833</v>
      </c>
      <c r="AA472" s="14" t="s">
        <v>1086</v>
      </c>
      <c r="AB472" s="14" t="s">
        <v>1086</v>
      </c>
      <c r="AC472" s="14" t="s">
        <v>6832</v>
      </c>
      <c r="AD472" s="14" t="s">
        <v>6833</v>
      </c>
      <c r="AE472" s="14">
        <v>9973</v>
      </c>
      <c r="AF472" s="15" t="s">
        <v>6832</v>
      </c>
      <c r="AG472" s="14">
        <v>12941</v>
      </c>
      <c r="AH472" s="14" t="s">
        <v>1065</v>
      </c>
    </row>
    <row r="473" spans="1:34" x14ac:dyDescent="0.25">
      <c r="A473" s="10" t="s">
        <v>6829</v>
      </c>
      <c r="B473" s="16" t="s">
        <v>6826</v>
      </c>
      <c r="C473" s="12">
        <v>28422</v>
      </c>
      <c r="D473" s="10" t="str">
        <f t="shared" si="21"/>
        <v>Rafael</v>
      </c>
      <c r="E473" s="10" t="str">
        <f t="shared" si="22"/>
        <v>Furcal</v>
      </c>
      <c r="F473" s="10" t="s">
        <v>1169</v>
      </c>
      <c r="G473" s="10" t="str">
        <f t="shared" si="23"/>
        <v>NL</v>
      </c>
      <c r="H473" s="10" t="s">
        <v>73</v>
      </c>
      <c r="I473" s="13">
        <v>88</v>
      </c>
      <c r="J473" s="10">
        <v>279577</v>
      </c>
      <c r="K473" s="14" t="s">
        <v>6826</v>
      </c>
      <c r="L473" s="14">
        <v>174989</v>
      </c>
      <c r="M473" s="14" t="s">
        <v>6826</v>
      </c>
      <c r="N473" s="14" t="s">
        <v>6831</v>
      </c>
      <c r="O473" s="14" t="s">
        <v>6830</v>
      </c>
      <c r="P473" s="14" t="s">
        <v>6829</v>
      </c>
      <c r="Q473" s="14">
        <v>6404</v>
      </c>
      <c r="R473" s="14" t="s">
        <v>6826</v>
      </c>
      <c r="S473" s="14">
        <v>4243</v>
      </c>
      <c r="T473" s="14" t="s">
        <v>6826</v>
      </c>
      <c r="U473" s="14" t="s">
        <v>6826</v>
      </c>
      <c r="V473" s="14" t="s">
        <v>6828</v>
      </c>
      <c r="W473" s="14">
        <v>73</v>
      </c>
      <c r="X473" s="14">
        <v>6404</v>
      </c>
      <c r="Y473" s="14" t="s">
        <v>6826</v>
      </c>
      <c r="Z473" s="14" t="s">
        <v>6827</v>
      </c>
      <c r="AA473" s="14" t="s">
        <v>1079</v>
      </c>
      <c r="AB473" s="14" t="s">
        <v>1072</v>
      </c>
      <c r="AC473" s="14" t="s">
        <v>6826</v>
      </c>
      <c r="AD473" s="14" t="s">
        <v>6827</v>
      </c>
      <c r="AE473" s="14"/>
      <c r="AF473" s="15" t="s">
        <v>1065</v>
      </c>
      <c r="AG473" s="14" t="s">
        <v>1065</v>
      </c>
      <c r="AH473" s="14" t="s">
        <v>6826</v>
      </c>
    </row>
    <row r="474" spans="1:34" x14ac:dyDescent="0.25">
      <c r="A474" s="10" t="s">
        <v>6823</v>
      </c>
      <c r="B474" s="16" t="s">
        <v>6821</v>
      </c>
      <c r="C474" s="12">
        <v>29966</v>
      </c>
      <c r="D474" s="10" t="str">
        <f t="shared" si="21"/>
        <v>Armando</v>
      </c>
      <c r="E474" s="10" t="str">
        <f t="shared" si="22"/>
        <v>Galarraga</v>
      </c>
      <c r="F474" s="10" t="s">
        <v>72</v>
      </c>
      <c r="G474" s="10" t="str">
        <f t="shared" si="23"/>
        <v>AL</v>
      </c>
      <c r="H474" s="10" t="s">
        <v>14</v>
      </c>
      <c r="I474" s="13">
        <v>4222</v>
      </c>
      <c r="J474" s="10">
        <v>451482</v>
      </c>
      <c r="K474" s="14" t="s">
        <v>6821</v>
      </c>
      <c r="L474" s="14">
        <v>573175</v>
      </c>
      <c r="M474" s="14" t="s">
        <v>6821</v>
      </c>
      <c r="N474" s="14" t="s">
        <v>6825</v>
      </c>
      <c r="O474" s="14" t="s">
        <v>6824</v>
      </c>
      <c r="P474" s="14" t="s">
        <v>6823</v>
      </c>
      <c r="Q474" s="14">
        <v>8140</v>
      </c>
      <c r="R474" s="14" t="s">
        <v>6821</v>
      </c>
      <c r="S474" s="14"/>
      <c r="T474" s="14"/>
      <c r="U474" s="14"/>
      <c r="V474" s="14" t="s">
        <v>6822</v>
      </c>
      <c r="W474" s="14">
        <v>47587</v>
      </c>
      <c r="X474" s="14">
        <v>8140</v>
      </c>
      <c r="Y474" s="14" t="s">
        <v>6821</v>
      </c>
      <c r="Z474" s="14"/>
      <c r="AA474" s="14" t="s">
        <v>1072</v>
      </c>
      <c r="AB474" s="14" t="s">
        <v>1072</v>
      </c>
      <c r="AC474" s="14"/>
      <c r="AD474" s="14" t="s">
        <v>6820</v>
      </c>
      <c r="AE474" s="14"/>
      <c r="AF474" s="15" t="s">
        <v>1065</v>
      </c>
      <c r="AG474" s="14" t="s">
        <v>1065</v>
      </c>
      <c r="AH474" s="14" t="s">
        <v>1065</v>
      </c>
    </row>
    <row r="475" spans="1:34" x14ac:dyDescent="0.25">
      <c r="A475" s="10" t="s">
        <v>6817</v>
      </c>
      <c r="B475" s="16" t="s">
        <v>6814</v>
      </c>
      <c r="C475" s="12">
        <v>31470</v>
      </c>
      <c r="D475" s="10" t="str">
        <f t="shared" si="21"/>
        <v>Yovani</v>
      </c>
      <c r="E475" s="10" t="str">
        <f t="shared" si="22"/>
        <v>Gallardo</v>
      </c>
      <c r="F475" s="10" t="s">
        <v>37</v>
      </c>
      <c r="G475" s="10" t="str">
        <f t="shared" si="23"/>
        <v>AL</v>
      </c>
      <c r="H475" s="10" t="s">
        <v>14</v>
      </c>
      <c r="I475" s="13">
        <v>8173</v>
      </c>
      <c r="J475" s="10">
        <v>451596</v>
      </c>
      <c r="K475" s="14" t="s">
        <v>6814</v>
      </c>
      <c r="L475" s="14">
        <v>1179742</v>
      </c>
      <c r="M475" s="14" t="s">
        <v>6814</v>
      </c>
      <c r="N475" s="14" t="s">
        <v>6819</v>
      </c>
      <c r="O475" s="14" t="s">
        <v>6818</v>
      </c>
      <c r="P475" s="14" t="s">
        <v>6817</v>
      </c>
      <c r="Q475" s="14">
        <v>7926</v>
      </c>
      <c r="R475" s="14" t="s">
        <v>6814</v>
      </c>
      <c r="S475" s="14">
        <v>28650</v>
      </c>
      <c r="T475" s="14" t="s">
        <v>6814</v>
      </c>
      <c r="U475" s="14"/>
      <c r="V475" s="14" t="s">
        <v>6816</v>
      </c>
      <c r="W475" s="14">
        <v>47591</v>
      </c>
      <c r="X475" s="14">
        <v>7926</v>
      </c>
      <c r="Y475" s="14" t="s">
        <v>6814</v>
      </c>
      <c r="Z475" s="14" t="s">
        <v>6815</v>
      </c>
      <c r="AA475" s="14" t="s">
        <v>1072</v>
      </c>
      <c r="AB475" s="14" t="s">
        <v>1072</v>
      </c>
      <c r="AC475" s="14" t="s">
        <v>6814</v>
      </c>
      <c r="AD475" s="14" t="s">
        <v>6815</v>
      </c>
      <c r="AE475" s="14">
        <v>8334</v>
      </c>
      <c r="AF475" s="15" t="s">
        <v>6814</v>
      </c>
      <c r="AG475" s="14">
        <v>5440</v>
      </c>
      <c r="AH475" s="14" t="s">
        <v>6814</v>
      </c>
    </row>
    <row r="476" spans="1:34" x14ac:dyDescent="0.25">
      <c r="A476" s="10" t="s">
        <v>6813</v>
      </c>
      <c r="B476" s="16" t="s">
        <v>6811</v>
      </c>
      <c r="C476" s="12">
        <v>34292</v>
      </c>
      <c r="D476" s="10" t="str">
        <f t="shared" si="21"/>
        <v>Joey</v>
      </c>
      <c r="E476" s="10" t="str">
        <f t="shared" si="22"/>
        <v>Gallo</v>
      </c>
      <c r="F476" s="10" t="s">
        <v>37</v>
      </c>
      <c r="G476" s="10" t="str">
        <f t="shared" si="23"/>
        <v>AL</v>
      </c>
      <c r="H476" s="10" t="s">
        <v>164</v>
      </c>
      <c r="I476" s="13">
        <v>14128</v>
      </c>
      <c r="J476" s="10">
        <v>608336</v>
      </c>
      <c r="K476" s="14" t="s">
        <v>6811</v>
      </c>
      <c r="L476" s="14">
        <v>2007960</v>
      </c>
      <c r="M476" s="14" t="s">
        <v>6811</v>
      </c>
      <c r="N476" s="14"/>
      <c r="O476" s="14"/>
      <c r="P476" s="14" t="s">
        <v>6813</v>
      </c>
      <c r="Q476" s="14">
        <v>9630</v>
      </c>
      <c r="R476" s="14" t="s">
        <v>6811</v>
      </c>
      <c r="S476" s="14">
        <v>32818</v>
      </c>
      <c r="T476" s="14" t="s">
        <v>6811</v>
      </c>
      <c r="U476" s="14"/>
      <c r="V476" s="14"/>
      <c r="W476" s="14">
        <v>70613</v>
      </c>
      <c r="X476" s="14">
        <v>9630</v>
      </c>
      <c r="Y476" s="14" t="s">
        <v>6811</v>
      </c>
      <c r="Z476" s="14"/>
      <c r="AA476" s="14" t="s">
        <v>1086</v>
      </c>
      <c r="AB476" s="14" t="s">
        <v>1072</v>
      </c>
      <c r="AC476" s="14" t="s">
        <v>6811</v>
      </c>
      <c r="AD476" s="14" t="s">
        <v>6812</v>
      </c>
      <c r="AE476" s="14"/>
      <c r="AF476" s="15" t="s">
        <v>6811</v>
      </c>
      <c r="AG476" s="14">
        <v>38321</v>
      </c>
      <c r="AH476" s="14" t="s">
        <v>1065</v>
      </c>
    </row>
    <row r="477" spans="1:34" x14ac:dyDescent="0.25">
      <c r="A477" s="10" t="s">
        <v>6809</v>
      </c>
      <c r="B477" s="16" t="s">
        <v>6806</v>
      </c>
      <c r="C477" s="12">
        <v>32826</v>
      </c>
      <c r="D477" s="10" t="str">
        <f t="shared" si="21"/>
        <v>Freddy</v>
      </c>
      <c r="E477" s="10" t="str">
        <f t="shared" si="22"/>
        <v>Galvis</v>
      </c>
      <c r="F477" s="10" t="s">
        <v>43</v>
      </c>
      <c r="G477" s="10" t="str">
        <f t="shared" si="23"/>
        <v>NL</v>
      </c>
      <c r="H477" s="10" t="s">
        <v>25</v>
      </c>
      <c r="I477" s="13">
        <v>6609</v>
      </c>
      <c r="J477" s="10">
        <v>520471</v>
      </c>
      <c r="K477" s="14" t="s">
        <v>6806</v>
      </c>
      <c r="L477" s="14">
        <v>1603347</v>
      </c>
      <c r="M477" s="14" t="s">
        <v>6806</v>
      </c>
      <c r="N477" s="14"/>
      <c r="O477" s="14" t="s">
        <v>6810</v>
      </c>
      <c r="P477" s="14" t="s">
        <v>6809</v>
      </c>
      <c r="Q477" s="14">
        <v>9132</v>
      </c>
      <c r="R477" s="14" t="s">
        <v>6806</v>
      </c>
      <c r="S477" s="14">
        <v>29670</v>
      </c>
      <c r="T477" s="14" t="s">
        <v>6806</v>
      </c>
      <c r="U477" s="14" t="s">
        <v>6806</v>
      </c>
      <c r="V477" s="14" t="s">
        <v>6808</v>
      </c>
      <c r="W477" s="14">
        <v>57302</v>
      </c>
      <c r="X477" s="14">
        <v>9132</v>
      </c>
      <c r="Y477" s="14" t="s">
        <v>6806</v>
      </c>
      <c r="Z477" s="14" t="s">
        <v>6807</v>
      </c>
      <c r="AA477" s="14" t="s">
        <v>1079</v>
      </c>
      <c r="AB477" s="14" t="s">
        <v>1072</v>
      </c>
      <c r="AC477" s="14" t="s">
        <v>6806</v>
      </c>
      <c r="AD477" s="14" t="s">
        <v>6807</v>
      </c>
      <c r="AE477" s="14">
        <v>11210</v>
      </c>
      <c r="AF477" s="15" t="s">
        <v>6806</v>
      </c>
      <c r="AG477" s="14">
        <v>13102</v>
      </c>
      <c r="AH477" s="14" t="s">
        <v>6806</v>
      </c>
    </row>
    <row r="478" spans="1:34" x14ac:dyDescent="0.25">
      <c r="A478" s="10" t="s">
        <v>6803</v>
      </c>
      <c r="B478" s="16" t="s">
        <v>6801</v>
      </c>
      <c r="C478" s="12">
        <v>31254</v>
      </c>
      <c r="D478" s="10" t="str">
        <f t="shared" si="21"/>
        <v>Mat</v>
      </c>
      <c r="E478" s="10" t="str">
        <f t="shared" si="22"/>
        <v>Gamel</v>
      </c>
      <c r="F478" s="10" t="s">
        <v>1866</v>
      </c>
      <c r="G478" s="10" t="str">
        <f t="shared" si="23"/>
        <v>NL</v>
      </c>
      <c r="H478" s="10" t="s">
        <v>68</v>
      </c>
      <c r="I478" s="13">
        <v>4034</v>
      </c>
      <c r="J478" s="10">
        <v>451143</v>
      </c>
      <c r="K478" s="14" t="s">
        <v>6801</v>
      </c>
      <c r="L478" s="14">
        <v>1098929</v>
      </c>
      <c r="M478" s="14" t="s">
        <v>6801</v>
      </c>
      <c r="N478" s="14" t="s">
        <v>6805</v>
      </c>
      <c r="O478" s="14" t="s">
        <v>6804</v>
      </c>
      <c r="P478" s="14" t="s">
        <v>6803</v>
      </c>
      <c r="Q478" s="14">
        <v>8345</v>
      </c>
      <c r="R478" s="14" t="s">
        <v>6801</v>
      </c>
      <c r="S478" s="14">
        <v>29230</v>
      </c>
      <c r="T478" s="14" t="s">
        <v>6801</v>
      </c>
      <c r="U478" s="14" t="s">
        <v>6801</v>
      </c>
      <c r="V478" s="14" t="s">
        <v>6802</v>
      </c>
      <c r="W478" s="14">
        <v>46071</v>
      </c>
      <c r="X478" s="14">
        <v>8345</v>
      </c>
      <c r="Y478" s="14" t="s">
        <v>6801</v>
      </c>
      <c r="Z478" s="14"/>
      <c r="AA478" s="14" t="s">
        <v>1086</v>
      </c>
      <c r="AB478" s="14" t="s">
        <v>1072</v>
      </c>
      <c r="AC478" s="14"/>
      <c r="AD478" s="14" t="s">
        <v>6800</v>
      </c>
      <c r="AE478" s="14"/>
      <c r="AF478" s="15" t="s">
        <v>1065</v>
      </c>
      <c r="AG478" s="14" t="s">
        <v>1065</v>
      </c>
      <c r="AH478" s="14" t="s">
        <v>1065</v>
      </c>
    </row>
    <row r="479" spans="1:34" x14ac:dyDescent="0.25">
      <c r="A479" s="10" t="s">
        <v>6798</v>
      </c>
      <c r="B479" s="16" t="s">
        <v>6795</v>
      </c>
      <c r="C479" s="12">
        <v>33401</v>
      </c>
      <c r="D479" s="10" t="str">
        <f t="shared" si="21"/>
        <v>Avisail</v>
      </c>
      <c r="E479" s="10" t="str">
        <f t="shared" si="22"/>
        <v>Garcia</v>
      </c>
      <c r="F479" s="10" t="s">
        <v>1415</v>
      </c>
      <c r="G479" s="10" t="str">
        <f t="shared" si="23"/>
        <v>AL</v>
      </c>
      <c r="H479" s="10" t="s">
        <v>31</v>
      </c>
      <c r="I479" s="13">
        <v>5760</v>
      </c>
      <c r="J479" s="10">
        <v>541645</v>
      </c>
      <c r="K479" s="14" t="s">
        <v>6795</v>
      </c>
      <c r="L479" s="14">
        <v>1740934</v>
      </c>
      <c r="M479" s="14" t="s">
        <v>6795</v>
      </c>
      <c r="N479" s="14"/>
      <c r="O479" s="14" t="s">
        <v>6799</v>
      </c>
      <c r="P479" s="14" t="s">
        <v>6798</v>
      </c>
      <c r="Q479" s="14">
        <v>9281</v>
      </c>
      <c r="R479" s="14" t="s">
        <v>6795</v>
      </c>
      <c r="S479" s="14">
        <v>30729</v>
      </c>
      <c r="T479" s="14" t="s">
        <v>6795</v>
      </c>
      <c r="U479" s="14" t="s">
        <v>6795</v>
      </c>
      <c r="V479" s="14" t="s">
        <v>6797</v>
      </c>
      <c r="W479" s="14">
        <v>59016</v>
      </c>
      <c r="X479" s="14">
        <v>9281</v>
      </c>
      <c r="Y479" s="14" t="s">
        <v>6795</v>
      </c>
      <c r="Z479" s="14" t="s">
        <v>6796</v>
      </c>
      <c r="AA479" s="14" t="s">
        <v>1072</v>
      </c>
      <c r="AB479" s="14" t="s">
        <v>1072</v>
      </c>
      <c r="AC479" s="14" t="s">
        <v>6795</v>
      </c>
      <c r="AD479" s="14" t="s">
        <v>6796</v>
      </c>
      <c r="AE479" s="14">
        <v>10922</v>
      </c>
      <c r="AF479" s="15" t="s">
        <v>6795</v>
      </c>
      <c r="AG479" s="14">
        <v>12985</v>
      </c>
      <c r="AH479" s="14" t="s">
        <v>6795</v>
      </c>
    </row>
    <row r="480" spans="1:34" x14ac:dyDescent="0.25">
      <c r="A480" s="10" t="s">
        <v>6793</v>
      </c>
      <c r="B480" s="16" t="s">
        <v>6791</v>
      </c>
      <c r="C480" s="12">
        <v>31283</v>
      </c>
      <c r="D480" s="10" t="str">
        <f t="shared" si="21"/>
        <v>Christian</v>
      </c>
      <c r="E480" s="10" t="str">
        <f t="shared" si="22"/>
        <v>Garcia</v>
      </c>
      <c r="F480" s="10" t="s">
        <v>80</v>
      </c>
      <c r="G480" s="10" t="str">
        <f t="shared" si="23"/>
        <v>NL</v>
      </c>
      <c r="H480" s="10" t="s">
        <v>14</v>
      </c>
      <c r="I480" s="13">
        <v>4067</v>
      </c>
      <c r="J480" s="10">
        <v>451600</v>
      </c>
      <c r="K480" s="14" t="s">
        <v>6791</v>
      </c>
      <c r="L480" s="14">
        <v>1654383</v>
      </c>
      <c r="M480" s="14" t="s">
        <v>6791</v>
      </c>
      <c r="N480" s="14"/>
      <c r="O480" s="14" t="s">
        <v>6794</v>
      </c>
      <c r="P480" s="14" t="s">
        <v>6793</v>
      </c>
      <c r="Q480" s="14">
        <v>9269</v>
      </c>
      <c r="R480" s="14" t="s">
        <v>6791</v>
      </c>
      <c r="S480" s="14">
        <v>30080</v>
      </c>
      <c r="T480" s="14" t="s">
        <v>6791</v>
      </c>
      <c r="U480" s="14"/>
      <c r="V480" s="14" t="s">
        <v>6792</v>
      </c>
      <c r="W480" s="14">
        <v>47616</v>
      </c>
      <c r="X480" s="14">
        <v>9269</v>
      </c>
      <c r="Y480" s="14" t="s">
        <v>6791</v>
      </c>
      <c r="Z480" s="14"/>
      <c r="AA480" s="14" t="s">
        <v>1072</v>
      </c>
      <c r="AB480" s="14" t="s">
        <v>1072</v>
      </c>
      <c r="AC480" s="14"/>
      <c r="AD480" s="14" t="s">
        <v>6790</v>
      </c>
      <c r="AE480" s="14"/>
      <c r="AF480" s="15" t="s">
        <v>1065</v>
      </c>
      <c r="AG480" s="14" t="s">
        <v>1065</v>
      </c>
      <c r="AH480" s="14" t="s">
        <v>1065</v>
      </c>
    </row>
    <row r="481" spans="1:34" x14ac:dyDescent="0.25">
      <c r="A481" s="10" t="s">
        <v>6787</v>
      </c>
      <c r="B481" s="16" t="s">
        <v>6785</v>
      </c>
      <c r="C481" s="12">
        <v>28039</v>
      </c>
      <c r="D481" s="10" t="str">
        <f t="shared" si="21"/>
        <v>Freddy</v>
      </c>
      <c r="E481" s="10" t="str">
        <f t="shared" si="22"/>
        <v>Garcia</v>
      </c>
      <c r="F481" s="10" t="s">
        <v>24</v>
      </c>
      <c r="G481" s="10" t="str">
        <f t="shared" si="23"/>
        <v>AL</v>
      </c>
      <c r="H481" s="10" t="s">
        <v>14</v>
      </c>
      <c r="I481" s="13">
        <v>1077</v>
      </c>
      <c r="J481" s="10">
        <v>150119</v>
      </c>
      <c r="K481" s="14" t="s">
        <v>6785</v>
      </c>
      <c r="L481" s="14">
        <v>21559</v>
      </c>
      <c r="M481" s="14" t="s">
        <v>6785</v>
      </c>
      <c r="N481" s="14" t="s">
        <v>6789</v>
      </c>
      <c r="O481" s="14" t="s">
        <v>6788</v>
      </c>
      <c r="P481" s="14" t="s">
        <v>6787</v>
      </c>
      <c r="Q481" s="14">
        <v>6168</v>
      </c>
      <c r="R481" s="14" t="s">
        <v>6785</v>
      </c>
      <c r="S481" s="14">
        <v>4007</v>
      </c>
      <c r="T481" s="14" t="s">
        <v>6785</v>
      </c>
      <c r="U481" s="14"/>
      <c r="V481" s="14" t="s">
        <v>6786</v>
      </c>
      <c r="W481" s="14">
        <v>1152</v>
      </c>
      <c r="X481" s="14">
        <v>6168</v>
      </c>
      <c r="Y481" s="14" t="s">
        <v>6785</v>
      </c>
      <c r="Z481" s="14"/>
      <c r="AA481" s="14" t="s">
        <v>1072</v>
      </c>
      <c r="AB481" s="14" t="s">
        <v>1072</v>
      </c>
      <c r="AC481" s="14"/>
      <c r="AD481" s="14" t="s">
        <v>6784</v>
      </c>
      <c r="AE481" s="14"/>
      <c r="AF481" s="15" t="s">
        <v>1065</v>
      </c>
      <c r="AG481" s="14" t="s">
        <v>1065</v>
      </c>
      <c r="AH481" s="14" t="s">
        <v>1065</v>
      </c>
    </row>
    <row r="482" spans="1:34" x14ac:dyDescent="0.25">
      <c r="A482" s="10" t="s">
        <v>6781</v>
      </c>
      <c r="B482" s="16" t="s">
        <v>6778</v>
      </c>
      <c r="C482" s="12">
        <v>31601</v>
      </c>
      <c r="D482" s="10" t="str">
        <f t="shared" si="21"/>
        <v>Jaime</v>
      </c>
      <c r="E482" s="10" t="str">
        <f t="shared" si="22"/>
        <v>Garcia</v>
      </c>
      <c r="F482" s="10" t="s">
        <v>30</v>
      </c>
      <c r="G482" s="10" t="str">
        <f t="shared" si="23"/>
        <v>NL</v>
      </c>
      <c r="H482" s="10" t="s">
        <v>14</v>
      </c>
      <c r="I482" s="13">
        <v>8137</v>
      </c>
      <c r="J482" s="10">
        <v>448802</v>
      </c>
      <c r="K482" s="14" t="s">
        <v>6778</v>
      </c>
      <c r="L482" s="14">
        <v>1537183</v>
      </c>
      <c r="M482" s="14" t="s">
        <v>6778</v>
      </c>
      <c r="N482" s="14" t="s">
        <v>6783</v>
      </c>
      <c r="O482" s="14" t="s">
        <v>6782</v>
      </c>
      <c r="P482" s="14" t="s">
        <v>6781</v>
      </c>
      <c r="Q482" s="14">
        <v>8300</v>
      </c>
      <c r="R482" s="14" t="s">
        <v>6778</v>
      </c>
      <c r="S482" s="14">
        <v>29185</v>
      </c>
      <c r="T482" s="14" t="s">
        <v>6778</v>
      </c>
      <c r="U482" s="14"/>
      <c r="V482" s="14" t="s">
        <v>6780</v>
      </c>
      <c r="W482" s="14">
        <v>52254</v>
      </c>
      <c r="X482" s="14">
        <v>8300</v>
      </c>
      <c r="Y482" s="14" t="s">
        <v>6778</v>
      </c>
      <c r="Z482" s="14" t="s">
        <v>6779</v>
      </c>
      <c r="AA482" s="14" t="s">
        <v>1086</v>
      </c>
      <c r="AB482" s="14" t="s">
        <v>1086</v>
      </c>
      <c r="AC482" s="14" t="s">
        <v>6778</v>
      </c>
      <c r="AD482" s="14" t="s">
        <v>6779</v>
      </c>
      <c r="AE482" s="14">
        <v>9600</v>
      </c>
      <c r="AF482" s="15" t="s">
        <v>6778</v>
      </c>
      <c r="AG482" s="14">
        <v>11088</v>
      </c>
      <c r="AH482" s="14" t="s">
        <v>6778</v>
      </c>
    </row>
    <row r="483" spans="1:34" x14ac:dyDescent="0.25">
      <c r="A483" s="14" t="s">
        <v>6776</v>
      </c>
      <c r="B483" s="16" t="s">
        <v>6772</v>
      </c>
      <c r="C483" s="22">
        <v>33103</v>
      </c>
      <c r="D483" s="17" t="str">
        <f t="shared" si="21"/>
        <v>Yimi</v>
      </c>
      <c r="E483" s="17" t="str">
        <f t="shared" si="22"/>
        <v>Garcia</v>
      </c>
      <c r="F483" s="14" t="s">
        <v>1279</v>
      </c>
      <c r="G483" s="17" t="str">
        <f t="shared" si="23"/>
        <v>NL</v>
      </c>
      <c r="H483" s="14" t="s">
        <v>14</v>
      </c>
      <c r="I483" s="13">
        <v>12095</v>
      </c>
      <c r="J483" s="13">
        <v>554340</v>
      </c>
      <c r="K483" s="14" t="s">
        <v>6772</v>
      </c>
      <c r="L483" s="14">
        <v>2048494</v>
      </c>
      <c r="M483" s="14" t="s">
        <v>6772</v>
      </c>
      <c r="N483" s="14"/>
      <c r="O483" s="14" t="s">
        <v>6777</v>
      </c>
      <c r="P483" s="14" t="s">
        <v>6776</v>
      </c>
      <c r="Q483" s="14">
        <v>9815</v>
      </c>
      <c r="R483" s="14" t="s">
        <v>6772</v>
      </c>
      <c r="S483" s="14">
        <v>32888</v>
      </c>
      <c r="T483" s="14" t="s">
        <v>6772</v>
      </c>
      <c r="U483" s="14"/>
      <c r="V483" s="14" t="s">
        <v>6775</v>
      </c>
      <c r="W483" s="14">
        <v>66174</v>
      </c>
      <c r="X483" s="14">
        <v>9815</v>
      </c>
      <c r="Y483" s="14" t="s">
        <v>6774</v>
      </c>
      <c r="Z483" s="14"/>
      <c r="AA483" s="14" t="s">
        <v>1072</v>
      </c>
      <c r="AB483" s="14" t="s">
        <v>1072</v>
      </c>
      <c r="AC483" s="14"/>
      <c r="AD483" s="14" t="s">
        <v>6773</v>
      </c>
      <c r="AE483" s="14"/>
      <c r="AF483" s="23" t="s">
        <v>6772</v>
      </c>
      <c r="AG483" s="14">
        <v>38563</v>
      </c>
      <c r="AH483" s="14" t="s">
        <v>6772</v>
      </c>
    </row>
    <row r="484" spans="1:34" x14ac:dyDescent="0.25">
      <c r="A484" s="10" t="s">
        <v>6769</v>
      </c>
      <c r="B484" s="16" t="s">
        <v>6766</v>
      </c>
      <c r="C484" s="12">
        <v>30552</v>
      </c>
      <c r="D484" s="10" t="str">
        <f t="shared" si="21"/>
        <v>Brett</v>
      </c>
      <c r="E484" s="10" t="str">
        <f t="shared" si="22"/>
        <v>Gardner</v>
      </c>
      <c r="F484" s="10" t="s">
        <v>24</v>
      </c>
      <c r="G484" s="10" t="str">
        <f t="shared" si="23"/>
        <v>AL</v>
      </c>
      <c r="H484" s="10" t="s">
        <v>31</v>
      </c>
      <c r="I484" s="13">
        <v>9927</v>
      </c>
      <c r="J484" s="10">
        <v>458731</v>
      </c>
      <c r="K484" s="14" t="s">
        <v>6766</v>
      </c>
      <c r="L484" s="14">
        <v>1200052</v>
      </c>
      <c r="M484" s="14" t="s">
        <v>6766</v>
      </c>
      <c r="N484" s="14" t="s">
        <v>6771</v>
      </c>
      <c r="O484" s="14" t="s">
        <v>6770</v>
      </c>
      <c r="P484" s="14" t="s">
        <v>6769</v>
      </c>
      <c r="Q484" s="14">
        <v>8289</v>
      </c>
      <c r="R484" s="14" t="s">
        <v>6766</v>
      </c>
      <c r="S484" s="14">
        <v>29174</v>
      </c>
      <c r="T484" s="14" t="s">
        <v>6766</v>
      </c>
      <c r="U484" s="14" t="s">
        <v>6766</v>
      </c>
      <c r="V484" s="14" t="s">
        <v>6768</v>
      </c>
      <c r="W484" s="14">
        <v>47454</v>
      </c>
      <c r="X484" s="14">
        <v>8289</v>
      </c>
      <c r="Y484" s="14" t="s">
        <v>6766</v>
      </c>
      <c r="Z484" s="14" t="s">
        <v>6767</v>
      </c>
      <c r="AA484" s="14" t="s">
        <v>1086</v>
      </c>
      <c r="AB484" s="14" t="s">
        <v>1086</v>
      </c>
      <c r="AC484" s="14" t="s">
        <v>6766</v>
      </c>
      <c r="AD484" s="14" t="s">
        <v>6767</v>
      </c>
      <c r="AE484" s="14">
        <v>9623</v>
      </c>
      <c r="AF484" s="15" t="s">
        <v>6766</v>
      </c>
      <c r="AG484" s="14">
        <v>5948</v>
      </c>
      <c r="AH484" s="14" t="s">
        <v>6766</v>
      </c>
    </row>
    <row r="485" spans="1:34" x14ac:dyDescent="0.25">
      <c r="A485" s="10" t="s">
        <v>6764</v>
      </c>
      <c r="B485" s="16" t="s">
        <v>6762</v>
      </c>
      <c r="C485" s="12">
        <v>29125</v>
      </c>
      <c r="D485" s="10" t="str">
        <f t="shared" si="21"/>
        <v>Jon</v>
      </c>
      <c r="E485" s="10" t="str">
        <f t="shared" si="22"/>
        <v>Garland</v>
      </c>
      <c r="F485" s="10" t="s">
        <v>1092</v>
      </c>
      <c r="G485" s="10" t="str">
        <f t="shared" si="23"/>
        <v/>
      </c>
      <c r="H485" s="10" t="s">
        <v>14</v>
      </c>
      <c r="I485" s="13">
        <v>232</v>
      </c>
      <c r="J485" s="10">
        <v>279782</v>
      </c>
      <c r="K485" s="14" t="s">
        <v>6762</v>
      </c>
      <c r="L485" s="14">
        <v>174783</v>
      </c>
      <c r="M485" s="14" t="s">
        <v>6762</v>
      </c>
      <c r="N485" s="14"/>
      <c r="O485" s="14" t="s">
        <v>6765</v>
      </c>
      <c r="P485" s="14" t="s">
        <v>6764</v>
      </c>
      <c r="Q485" s="14">
        <v>6396</v>
      </c>
      <c r="R485" s="14" t="s">
        <v>6762</v>
      </c>
      <c r="S485" s="14"/>
      <c r="T485" s="14"/>
      <c r="U485" s="14"/>
      <c r="V485" s="14" t="s">
        <v>6763</v>
      </c>
      <c r="W485" s="14">
        <v>1532</v>
      </c>
      <c r="X485" s="14">
        <v>6396</v>
      </c>
      <c r="Y485" s="14" t="s">
        <v>6762</v>
      </c>
      <c r="Z485" s="14"/>
      <c r="AA485" s="14" t="s">
        <v>1072</v>
      </c>
      <c r="AB485" s="14" t="s">
        <v>1072</v>
      </c>
      <c r="AC485" s="14"/>
      <c r="AD485" s="14" t="s">
        <v>6761</v>
      </c>
      <c r="AE485" s="14"/>
      <c r="AF485" s="15" t="s">
        <v>1065</v>
      </c>
      <c r="AG485" s="14" t="s">
        <v>1065</v>
      </c>
      <c r="AH485" s="14" t="s">
        <v>1065</v>
      </c>
    </row>
    <row r="486" spans="1:34" x14ac:dyDescent="0.25">
      <c r="A486" s="10" t="s">
        <v>6758</v>
      </c>
      <c r="B486" s="16" t="s">
        <v>6755</v>
      </c>
      <c r="C486" s="12">
        <v>30631</v>
      </c>
      <c r="D486" s="10" t="str">
        <f t="shared" si="21"/>
        <v>Matt</v>
      </c>
      <c r="E486" s="10" t="str">
        <f t="shared" si="22"/>
        <v>Garza</v>
      </c>
      <c r="F486" s="10" t="s">
        <v>1866</v>
      </c>
      <c r="G486" s="10" t="str">
        <f t="shared" si="23"/>
        <v>NL</v>
      </c>
      <c r="H486" s="10" t="s">
        <v>14</v>
      </c>
      <c r="I486" s="13">
        <v>3340</v>
      </c>
      <c r="J486" s="10">
        <v>490063</v>
      </c>
      <c r="K486" s="14" t="s">
        <v>6755</v>
      </c>
      <c r="L486" s="14">
        <v>1098892</v>
      </c>
      <c r="M486" s="14" t="s">
        <v>6755</v>
      </c>
      <c r="N486" s="14" t="s">
        <v>6760</v>
      </c>
      <c r="O486" s="14" t="s">
        <v>6759</v>
      </c>
      <c r="P486" s="14" t="s">
        <v>6758</v>
      </c>
      <c r="Q486" s="14">
        <v>7823</v>
      </c>
      <c r="R486" s="14" t="s">
        <v>6755</v>
      </c>
      <c r="S486" s="14">
        <v>28528</v>
      </c>
      <c r="T486" s="14" t="s">
        <v>6755</v>
      </c>
      <c r="U486" s="14"/>
      <c r="V486" s="14" t="s">
        <v>6757</v>
      </c>
      <c r="W486" s="14">
        <v>49349</v>
      </c>
      <c r="X486" s="14">
        <v>7823</v>
      </c>
      <c r="Y486" s="14" t="s">
        <v>6755</v>
      </c>
      <c r="Z486" s="14" t="s">
        <v>6756</v>
      </c>
      <c r="AA486" s="14" t="s">
        <v>1072</v>
      </c>
      <c r="AB486" s="14" t="s">
        <v>1072</v>
      </c>
      <c r="AC486" s="14" t="s">
        <v>6755</v>
      </c>
      <c r="AD486" s="14" t="s">
        <v>6756</v>
      </c>
      <c r="AE486" s="14">
        <v>8668</v>
      </c>
      <c r="AF486" s="15" t="s">
        <v>6755</v>
      </c>
      <c r="AG486" s="14">
        <v>5711</v>
      </c>
      <c r="AH486" s="14" t="s">
        <v>6755</v>
      </c>
    </row>
    <row r="487" spans="1:34" x14ac:dyDescent="0.25">
      <c r="A487" s="10" t="s">
        <v>6752</v>
      </c>
      <c r="B487" s="16" t="s">
        <v>6749</v>
      </c>
      <c r="C487" s="12">
        <v>31642</v>
      </c>
      <c r="D487" s="10" t="str">
        <f t="shared" si="21"/>
        <v>Evan</v>
      </c>
      <c r="E487" s="10" t="str">
        <f t="shared" si="22"/>
        <v>Gattis</v>
      </c>
      <c r="F487" s="10" t="s">
        <v>72</v>
      </c>
      <c r="G487" s="10" t="str">
        <f t="shared" si="23"/>
        <v>AL</v>
      </c>
      <c r="H487" s="10" t="s">
        <v>206</v>
      </c>
      <c r="I487" s="13">
        <v>11003</v>
      </c>
      <c r="J487" s="10">
        <v>594828</v>
      </c>
      <c r="K487" s="14" t="s">
        <v>6749</v>
      </c>
      <c r="L487" s="14">
        <v>1941510</v>
      </c>
      <c r="M487" s="14" t="s">
        <v>6749</v>
      </c>
      <c r="N487" s="14" t="s">
        <v>6754</v>
      </c>
      <c r="O487" s="14" t="s">
        <v>6753</v>
      </c>
      <c r="P487" s="14" t="s">
        <v>6752</v>
      </c>
      <c r="Q487" s="14">
        <v>9356</v>
      </c>
      <c r="R487" s="14" t="s">
        <v>6749</v>
      </c>
      <c r="S487" s="14">
        <v>32863</v>
      </c>
      <c r="T487" s="14" t="s">
        <v>6749</v>
      </c>
      <c r="U487" s="14" t="s">
        <v>6749</v>
      </c>
      <c r="V487" s="14" t="s">
        <v>6751</v>
      </c>
      <c r="W487" s="14">
        <v>67758</v>
      </c>
      <c r="X487" s="14">
        <v>9356</v>
      </c>
      <c r="Y487" s="14" t="s">
        <v>6749</v>
      </c>
      <c r="Z487" s="14" t="s">
        <v>6750</v>
      </c>
      <c r="AA487" s="14" t="s">
        <v>1072</v>
      </c>
      <c r="AB487" s="14" t="s">
        <v>1072</v>
      </c>
      <c r="AC487" s="14" t="s">
        <v>6749</v>
      </c>
      <c r="AD487" s="14" t="s">
        <v>6750</v>
      </c>
      <c r="AE487" s="14">
        <v>12112</v>
      </c>
      <c r="AF487" s="15" t="s">
        <v>6749</v>
      </c>
      <c r="AG487" s="14">
        <v>17015</v>
      </c>
      <c r="AH487" s="14" t="s">
        <v>6749</v>
      </c>
    </row>
    <row r="488" spans="1:34" x14ac:dyDescent="0.25">
      <c r="A488" s="10" t="s">
        <v>6746</v>
      </c>
      <c r="B488" s="16" t="s">
        <v>6744</v>
      </c>
      <c r="C488" s="12">
        <v>30399</v>
      </c>
      <c r="D488" s="10" t="str">
        <f t="shared" si="21"/>
        <v>Chad</v>
      </c>
      <c r="E488" s="10" t="str">
        <f t="shared" si="22"/>
        <v>Gaudin</v>
      </c>
      <c r="F488" s="10" t="s">
        <v>1169</v>
      </c>
      <c r="G488" s="10" t="str">
        <f t="shared" si="23"/>
        <v>NL</v>
      </c>
      <c r="H488" s="10" t="s">
        <v>14</v>
      </c>
      <c r="I488" s="13">
        <v>1783</v>
      </c>
      <c r="J488" s="10">
        <v>429985</v>
      </c>
      <c r="K488" s="14" t="s">
        <v>6744</v>
      </c>
      <c r="L488" s="14">
        <v>404386</v>
      </c>
      <c r="M488" s="14" t="s">
        <v>6744</v>
      </c>
      <c r="N488" s="14" t="s">
        <v>6748</v>
      </c>
      <c r="O488" s="14" t="s">
        <v>6747</v>
      </c>
      <c r="P488" s="14" t="s">
        <v>6746</v>
      </c>
      <c r="Q488" s="14">
        <v>7199</v>
      </c>
      <c r="R488" s="14" t="s">
        <v>6744</v>
      </c>
      <c r="S488" s="14">
        <v>5627</v>
      </c>
      <c r="T488" s="14" t="s">
        <v>6744</v>
      </c>
      <c r="U488" s="14"/>
      <c r="V488" s="14" t="s">
        <v>6745</v>
      </c>
      <c r="W488" s="14">
        <v>35922</v>
      </c>
      <c r="X488" s="14">
        <v>7199</v>
      </c>
      <c r="Y488" s="14" t="s">
        <v>6744</v>
      </c>
      <c r="Z488" s="14"/>
      <c r="AA488" s="14" t="s">
        <v>1072</v>
      </c>
      <c r="AB488" s="14" t="s">
        <v>1072</v>
      </c>
      <c r="AC488" s="14"/>
      <c r="AD488" s="14" t="s">
        <v>6743</v>
      </c>
      <c r="AE488" s="14"/>
      <c r="AF488" s="15" t="s">
        <v>1065</v>
      </c>
      <c r="AG488" s="14" t="s">
        <v>1065</v>
      </c>
      <c r="AH488" s="14" t="s">
        <v>1065</v>
      </c>
    </row>
    <row r="489" spans="1:34" x14ac:dyDescent="0.25">
      <c r="A489" s="10" t="s">
        <v>6741</v>
      </c>
      <c r="B489" s="16" t="s">
        <v>6738</v>
      </c>
      <c r="C489" s="12">
        <v>33244</v>
      </c>
      <c r="D489" s="10" t="str">
        <f t="shared" si="21"/>
        <v>Kevin</v>
      </c>
      <c r="E489" s="10" t="str">
        <f t="shared" si="22"/>
        <v>Gausman</v>
      </c>
      <c r="F489" s="10" t="s">
        <v>19</v>
      </c>
      <c r="G489" s="10" t="str">
        <f t="shared" si="23"/>
        <v>AL</v>
      </c>
      <c r="H489" s="10" t="s">
        <v>14</v>
      </c>
      <c r="I489" s="13">
        <v>14107</v>
      </c>
      <c r="J489" s="10">
        <v>592332</v>
      </c>
      <c r="K489" s="14" t="s">
        <v>6738</v>
      </c>
      <c r="L489" s="14">
        <v>2000033</v>
      </c>
      <c r="M489" s="14" t="s">
        <v>6738</v>
      </c>
      <c r="N489" s="14"/>
      <c r="O489" s="14" t="s">
        <v>6742</v>
      </c>
      <c r="P489" s="14" t="s">
        <v>6741</v>
      </c>
      <c r="Q489" s="14">
        <v>9334</v>
      </c>
      <c r="R489" s="14" t="s">
        <v>6738</v>
      </c>
      <c r="S489" s="14">
        <v>32667</v>
      </c>
      <c r="T489" s="14" t="s">
        <v>6738</v>
      </c>
      <c r="U489" s="14"/>
      <c r="V489" s="14" t="s">
        <v>6740</v>
      </c>
      <c r="W489" s="14">
        <v>68557</v>
      </c>
      <c r="X489" s="14">
        <v>9334</v>
      </c>
      <c r="Y489" s="14" t="s">
        <v>6738</v>
      </c>
      <c r="Z489" s="14" t="s">
        <v>6739</v>
      </c>
      <c r="AA489" s="14" t="s">
        <v>1086</v>
      </c>
      <c r="AB489" s="14" t="s">
        <v>1072</v>
      </c>
      <c r="AC489" s="14" t="s">
        <v>6738</v>
      </c>
      <c r="AD489" s="14" t="s">
        <v>6739</v>
      </c>
      <c r="AE489" s="14">
        <v>11473</v>
      </c>
      <c r="AF489" s="15" t="s">
        <v>6738</v>
      </c>
      <c r="AG489" s="14">
        <v>38000</v>
      </c>
      <c r="AH489" s="14" t="s">
        <v>6738</v>
      </c>
    </row>
    <row r="490" spans="1:34" x14ac:dyDescent="0.25">
      <c r="A490" s="10" t="s">
        <v>6736</v>
      </c>
      <c r="B490" s="16" t="s">
        <v>6734</v>
      </c>
      <c r="C490" s="12">
        <v>31516</v>
      </c>
      <c r="D490" s="10" t="str">
        <f t="shared" si="21"/>
        <v>Cory</v>
      </c>
      <c r="E490" s="10" t="str">
        <f t="shared" si="22"/>
        <v>Gearrin</v>
      </c>
      <c r="F490" s="10" t="s">
        <v>29</v>
      </c>
      <c r="G490" s="10" t="str">
        <f t="shared" si="23"/>
        <v>NL</v>
      </c>
      <c r="H490" s="10" t="s">
        <v>14</v>
      </c>
      <c r="I490" s="13">
        <v>7947</v>
      </c>
      <c r="J490" s="10">
        <v>518715</v>
      </c>
      <c r="K490" s="14" t="s">
        <v>6734</v>
      </c>
      <c r="L490" s="14">
        <v>1740938</v>
      </c>
      <c r="M490" s="14" t="s">
        <v>6734</v>
      </c>
      <c r="N490" s="14"/>
      <c r="O490" s="14" t="s">
        <v>6737</v>
      </c>
      <c r="P490" s="14" t="s">
        <v>6736</v>
      </c>
      <c r="Q490" s="14">
        <v>8910</v>
      </c>
      <c r="R490" s="14" t="s">
        <v>6734</v>
      </c>
      <c r="S490" s="14">
        <v>30665</v>
      </c>
      <c r="T490" s="14" t="s">
        <v>6734</v>
      </c>
      <c r="U490" s="14"/>
      <c r="V490" s="14" t="s">
        <v>6735</v>
      </c>
      <c r="W490" s="14">
        <v>56333</v>
      </c>
      <c r="X490" s="14">
        <v>8910</v>
      </c>
      <c r="Y490" s="14" t="s">
        <v>6734</v>
      </c>
      <c r="Z490" s="14"/>
      <c r="AA490" s="14" t="s">
        <v>1072</v>
      </c>
      <c r="AB490" s="14" t="s">
        <v>1072</v>
      </c>
      <c r="AC490" s="14"/>
      <c r="AD490" s="14" t="s">
        <v>6733</v>
      </c>
      <c r="AE490" s="14"/>
      <c r="AF490" s="15" t="s">
        <v>1065</v>
      </c>
      <c r="AG490" s="14" t="s">
        <v>1065</v>
      </c>
      <c r="AH490" s="14" t="s">
        <v>1065</v>
      </c>
    </row>
    <row r="491" spans="1:34" x14ac:dyDescent="0.25">
      <c r="A491" s="10" t="s">
        <v>6730</v>
      </c>
      <c r="B491" s="16" t="s">
        <v>6727</v>
      </c>
      <c r="C491" s="12">
        <v>31530</v>
      </c>
      <c r="D491" s="10" t="str">
        <f t="shared" si="21"/>
        <v>Dillon</v>
      </c>
      <c r="E491" s="10" t="str">
        <f t="shared" si="22"/>
        <v>Gee</v>
      </c>
      <c r="F491" s="10" t="s">
        <v>49</v>
      </c>
      <c r="G491" s="10" t="str">
        <f t="shared" si="23"/>
        <v>NL</v>
      </c>
      <c r="H491" s="10" t="s">
        <v>14</v>
      </c>
      <c r="I491" s="13">
        <v>7396</v>
      </c>
      <c r="J491" s="10">
        <v>518716</v>
      </c>
      <c r="K491" s="14" t="s">
        <v>6727</v>
      </c>
      <c r="L491" s="14">
        <v>1661428</v>
      </c>
      <c r="M491" s="14" t="s">
        <v>6727</v>
      </c>
      <c r="N491" s="14" t="s">
        <v>6732</v>
      </c>
      <c r="O491" s="14" t="s">
        <v>6731</v>
      </c>
      <c r="P491" s="14" t="s">
        <v>6730</v>
      </c>
      <c r="Q491" s="14">
        <v>8816</v>
      </c>
      <c r="R491" s="14" t="s">
        <v>6727</v>
      </c>
      <c r="S491" s="14">
        <v>30139</v>
      </c>
      <c r="T491" s="14" t="s">
        <v>6727</v>
      </c>
      <c r="U491" s="14"/>
      <c r="V491" s="14" t="s">
        <v>6729</v>
      </c>
      <c r="W491" s="14">
        <v>56334</v>
      </c>
      <c r="X491" s="14">
        <v>8816</v>
      </c>
      <c r="Y491" s="14" t="s">
        <v>6727</v>
      </c>
      <c r="Z491" s="14" t="s">
        <v>6728</v>
      </c>
      <c r="AA491" s="14" t="s">
        <v>1072</v>
      </c>
      <c r="AB491" s="14" t="s">
        <v>1072</v>
      </c>
      <c r="AC491" s="14" t="s">
        <v>6727</v>
      </c>
      <c r="AD491" s="14" t="s">
        <v>6728</v>
      </c>
      <c r="AE491" s="14">
        <v>10632</v>
      </c>
      <c r="AF491" s="15" t="s">
        <v>6727</v>
      </c>
      <c r="AG491" s="14">
        <v>12575</v>
      </c>
      <c r="AH491" s="14" t="s">
        <v>6727</v>
      </c>
    </row>
    <row r="492" spans="1:34" x14ac:dyDescent="0.25">
      <c r="A492" s="14" t="s">
        <v>6725</v>
      </c>
      <c r="B492" s="16" t="s">
        <v>6721</v>
      </c>
      <c r="C492" s="22">
        <v>32082</v>
      </c>
      <c r="D492" s="17" t="str">
        <f t="shared" si="21"/>
        <v>Steve</v>
      </c>
      <c r="E492" s="17" t="str">
        <f t="shared" si="22"/>
        <v>Geltz</v>
      </c>
      <c r="F492" s="14" t="s">
        <v>2198</v>
      </c>
      <c r="G492" s="17" t="str">
        <f t="shared" si="23"/>
        <v>AL</v>
      </c>
      <c r="H492" s="14" t="s">
        <v>14</v>
      </c>
      <c r="I492" s="13">
        <v>8402</v>
      </c>
      <c r="J492" s="13">
        <v>544993</v>
      </c>
      <c r="K492" s="14" t="s">
        <v>6721</v>
      </c>
      <c r="L492" s="14">
        <v>1811025</v>
      </c>
      <c r="M492" s="14" t="s">
        <v>6724</v>
      </c>
      <c r="N492" s="14"/>
      <c r="O492" s="14" t="s">
        <v>6726</v>
      </c>
      <c r="P492" s="14" t="s">
        <v>6725</v>
      </c>
      <c r="Q492" s="14">
        <v>9266</v>
      </c>
      <c r="R492" s="14" t="s">
        <v>6721</v>
      </c>
      <c r="S492" s="14">
        <v>31393</v>
      </c>
      <c r="T492" s="14" t="s">
        <v>6724</v>
      </c>
      <c r="U492" s="14"/>
      <c r="V492" s="14" t="s">
        <v>6723</v>
      </c>
      <c r="W492" s="14">
        <v>58219</v>
      </c>
      <c r="X492" s="14">
        <v>9266</v>
      </c>
      <c r="Y492" s="14" t="s">
        <v>6721</v>
      </c>
      <c r="Z492" s="14"/>
      <c r="AA492" s="14" t="s">
        <v>1072</v>
      </c>
      <c r="AB492" s="14" t="s">
        <v>1072</v>
      </c>
      <c r="AC492" s="14"/>
      <c r="AD492" s="14" t="s">
        <v>6722</v>
      </c>
      <c r="AE492" s="14"/>
      <c r="AF492" s="23" t="s">
        <v>6721</v>
      </c>
      <c r="AG492" s="14">
        <v>13874</v>
      </c>
      <c r="AH492" s="14" t="s">
        <v>6721</v>
      </c>
    </row>
    <row r="493" spans="1:34" x14ac:dyDescent="0.25">
      <c r="A493" s="10" t="s">
        <v>6719</v>
      </c>
      <c r="B493" s="16" t="s">
        <v>6716</v>
      </c>
      <c r="C493" s="12">
        <v>32994</v>
      </c>
      <c r="D493" s="10" t="str">
        <f t="shared" si="21"/>
        <v>Scooter</v>
      </c>
      <c r="E493" s="10" t="str">
        <f t="shared" si="22"/>
        <v>Gennett</v>
      </c>
      <c r="F493" s="10" t="s">
        <v>1866</v>
      </c>
      <c r="G493" s="10" t="str">
        <f t="shared" si="23"/>
        <v>NL</v>
      </c>
      <c r="H493" s="10" t="s">
        <v>73</v>
      </c>
      <c r="I493" s="13">
        <v>10339</v>
      </c>
      <c r="J493" s="10">
        <v>571697</v>
      </c>
      <c r="K493" s="14" t="s">
        <v>6716</v>
      </c>
      <c r="L493" s="14">
        <v>1803884</v>
      </c>
      <c r="M493" s="14" t="s">
        <v>6716</v>
      </c>
      <c r="N493" s="14"/>
      <c r="O493" s="14" t="s">
        <v>6720</v>
      </c>
      <c r="P493" s="14" t="s">
        <v>6719</v>
      </c>
      <c r="Q493" s="14">
        <v>9420</v>
      </c>
      <c r="R493" s="14" t="s">
        <v>6716</v>
      </c>
      <c r="S493" s="14">
        <v>31175</v>
      </c>
      <c r="T493" s="14" t="s">
        <v>6716</v>
      </c>
      <c r="U493" s="14" t="s">
        <v>6716</v>
      </c>
      <c r="V493" s="14" t="s">
        <v>6718</v>
      </c>
      <c r="W493" s="14">
        <v>66539</v>
      </c>
      <c r="X493" s="14">
        <v>9420</v>
      </c>
      <c r="Y493" s="14" t="s">
        <v>6716</v>
      </c>
      <c r="Z493" s="14" t="s">
        <v>6717</v>
      </c>
      <c r="AA493" s="14" t="s">
        <v>1086</v>
      </c>
      <c r="AB493" s="14" t="s">
        <v>1072</v>
      </c>
      <c r="AC493" s="14" t="s">
        <v>6716</v>
      </c>
      <c r="AD493" s="14" t="s">
        <v>6717</v>
      </c>
      <c r="AE493" s="14">
        <v>11410</v>
      </c>
      <c r="AF493" s="15" t="s">
        <v>6716</v>
      </c>
      <c r="AG493" s="14">
        <v>13286</v>
      </c>
      <c r="AH493" s="14" t="s">
        <v>6716</v>
      </c>
    </row>
    <row r="494" spans="1:34" x14ac:dyDescent="0.25">
      <c r="A494" s="10" t="s">
        <v>6713</v>
      </c>
      <c r="B494" s="16" t="s">
        <v>6710</v>
      </c>
      <c r="C494" s="12">
        <v>30649</v>
      </c>
      <c r="D494" s="10" t="str">
        <f t="shared" si="21"/>
        <v>Craig</v>
      </c>
      <c r="E494" s="10" t="str">
        <f t="shared" si="22"/>
        <v>Gentry</v>
      </c>
      <c r="F494" s="10" t="s">
        <v>1084</v>
      </c>
      <c r="G494" s="10" t="str">
        <f t="shared" si="23"/>
        <v>AL</v>
      </c>
      <c r="H494" s="10" t="s">
        <v>31</v>
      </c>
      <c r="I494" s="13">
        <v>9571</v>
      </c>
      <c r="J494" s="10">
        <v>502226</v>
      </c>
      <c r="K494" s="14" t="s">
        <v>6710</v>
      </c>
      <c r="L494" s="14">
        <v>1665405</v>
      </c>
      <c r="M494" s="14" t="s">
        <v>6710</v>
      </c>
      <c r="N494" s="14" t="s">
        <v>6715</v>
      </c>
      <c r="O494" s="14" t="s">
        <v>6714</v>
      </c>
      <c r="P494" s="14" t="s">
        <v>6713</v>
      </c>
      <c r="Q494" s="14">
        <v>8574</v>
      </c>
      <c r="R494" s="14" t="s">
        <v>6710</v>
      </c>
      <c r="S494" s="14">
        <v>30267</v>
      </c>
      <c r="T494" s="14" t="s">
        <v>6710</v>
      </c>
      <c r="U494" s="14" t="s">
        <v>6710</v>
      </c>
      <c r="V494" s="14" t="s">
        <v>6712</v>
      </c>
      <c r="W494" s="14">
        <v>50191</v>
      </c>
      <c r="X494" s="14">
        <v>8574</v>
      </c>
      <c r="Y494" s="14" t="s">
        <v>6710</v>
      </c>
      <c r="Z494" s="14" t="s">
        <v>6711</v>
      </c>
      <c r="AA494" s="14" t="s">
        <v>1072</v>
      </c>
      <c r="AB494" s="14" t="s">
        <v>1072</v>
      </c>
      <c r="AC494" s="14" t="s">
        <v>6710</v>
      </c>
      <c r="AD494" s="14" t="s">
        <v>6711</v>
      </c>
      <c r="AE494" s="14">
        <v>11215</v>
      </c>
      <c r="AF494" s="15" t="s">
        <v>6710</v>
      </c>
      <c r="AG494" s="14">
        <v>6283</v>
      </c>
      <c r="AH494" s="14" t="s">
        <v>1065</v>
      </c>
    </row>
    <row r="495" spans="1:34" x14ac:dyDescent="0.25">
      <c r="A495" s="10" t="s">
        <v>6707</v>
      </c>
      <c r="B495" s="16" t="s">
        <v>6703</v>
      </c>
      <c r="C495" s="12">
        <v>32043</v>
      </c>
      <c r="D495" s="10" t="str">
        <f t="shared" si="21"/>
        <v>Gonzalez</v>
      </c>
      <c r="E495" s="10" t="str">
        <f t="shared" si="22"/>
        <v>Germen</v>
      </c>
      <c r="F495" s="10" t="s">
        <v>42</v>
      </c>
      <c r="G495" s="10" t="str">
        <f t="shared" si="23"/>
        <v>NL</v>
      </c>
      <c r="H495" s="10" t="s">
        <v>14</v>
      </c>
      <c r="I495" s="13" t="s">
        <v>6709</v>
      </c>
      <c r="J495" s="10">
        <v>542674</v>
      </c>
      <c r="K495" s="14" t="s">
        <v>6703</v>
      </c>
      <c r="L495" s="14">
        <v>2027449</v>
      </c>
      <c r="M495" s="14" t="s">
        <v>6703</v>
      </c>
      <c r="N495" s="14"/>
      <c r="O495" s="14" t="s">
        <v>6708</v>
      </c>
      <c r="P495" s="14" t="s">
        <v>6707</v>
      </c>
      <c r="Q495" s="14">
        <v>9450</v>
      </c>
      <c r="R495" s="14" t="s">
        <v>6703</v>
      </c>
      <c r="S495" s="14">
        <v>33076</v>
      </c>
      <c r="T495" s="14" t="s">
        <v>6703</v>
      </c>
      <c r="U495" s="14"/>
      <c r="V495" s="14" t="s">
        <v>6706</v>
      </c>
      <c r="W495" s="14">
        <v>59935</v>
      </c>
      <c r="X495" s="14">
        <v>9450</v>
      </c>
      <c r="Y495" s="14" t="s">
        <v>6705</v>
      </c>
      <c r="Z495" s="14" t="s">
        <v>6704</v>
      </c>
      <c r="AA495" s="14" t="s">
        <v>1072</v>
      </c>
      <c r="AB495" s="14" t="s">
        <v>1072</v>
      </c>
      <c r="AC495" s="14"/>
      <c r="AD495" s="14" t="s">
        <v>6704</v>
      </c>
      <c r="AE495" s="14"/>
      <c r="AF495" s="15" t="s">
        <v>6703</v>
      </c>
      <c r="AG495" s="14">
        <v>38182</v>
      </c>
      <c r="AH495" s="14" t="s">
        <v>6703</v>
      </c>
    </row>
    <row r="496" spans="1:34" x14ac:dyDescent="0.25">
      <c r="A496" s="10" t="s">
        <v>6700</v>
      </c>
      <c r="B496" s="16" t="s">
        <v>6698</v>
      </c>
      <c r="C496" s="12">
        <v>30558</v>
      </c>
      <c r="D496" s="10" t="str">
        <f t="shared" si="21"/>
        <v>Chris</v>
      </c>
      <c r="E496" s="10" t="str">
        <f t="shared" si="22"/>
        <v>Getz</v>
      </c>
      <c r="F496" s="10" t="s">
        <v>1092</v>
      </c>
      <c r="G496" s="10" t="str">
        <f t="shared" si="23"/>
        <v/>
      </c>
      <c r="H496" s="10" t="s">
        <v>73</v>
      </c>
      <c r="I496" s="13">
        <v>3388</v>
      </c>
      <c r="J496" s="10">
        <v>460051</v>
      </c>
      <c r="K496" s="14" t="s">
        <v>6698</v>
      </c>
      <c r="L496" s="14">
        <v>1098930</v>
      </c>
      <c r="M496" s="14" t="s">
        <v>6698</v>
      </c>
      <c r="N496" s="14" t="s">
        <v>6702</v>
      </c>
      <c r="O496" s="14" t="s">
        <v>6701</v>
      </c>
      <c r="P496" s="14" t="s">
        <v>6700</v>
      </c>
      <c r="Q496" s="14">
        <v>8321</v>
      </c>
      <c r="R496" s="14" t="s">
        <v>6698</v>
      </c>
      <c r="S496" s="14">
        <v>29207</v>
      </c>
      <c r="T496" s="14" t="s">
        <v>6698</v>
      </c>
      <c r="U496" s="14" t="s">
        <v>6698</v>
      </c>
      <c r="V496" s="14" t="s">
        <v>6699</v>
      </c>
      <c r="W496" s="14">
        <v>47537</v>
      </c>
      <c r="X496" s="14">
        <v>8321</v>
      </c>
      <c r="Y496" s="14" t="s">
        <v>6698</v>
      </c>
      <c r="Z496" s="14" t="s">
        <v>6697</v>
      </c>
      <c r="AA496" s="14" t="s">
        <v>1086</v>
      </c>
      <c r="AB496" s="14" t="s">
        <v>1072</v>
      </c>
      <c r="AC496" s="14"/>
      <c r="AD496" s="14" t="s">
        <v>6697</v>
      </c>
      <c r="AE496" s="14"/>
      <c r="AF496" s="15" t="s">
        <v>1065</v>
      </c>
      <c r="AG496" s="14" t="s">
        <v>1065</v>
      </c>
      <c r="AH496" s="14" t="s">
        <v>1065</v>
      </c>
    </row>
    <row r="497" spans="1:34" x14ac:dyDescent="0.25">
      <c r="A497" s="10" t="s">
        <v>6695</v>
      </c>
      <c r="B497" s="16" t="s">
        <v>6693</v>
      </c>
      <c r="C497" s="12">
        <v>25941</v>
      </c>
      <c r="D497" s="10" t="str">
        <f t="shared" si="21"/>
        <v>Jason</v>
      </c>
      <c r="E497" s="10" t="str">
        <f t="shared" si="22"/>
        <v>Giambi</v>
      </c>
      <c r="F497" s="10" t="s">
        <v>1092</v>
      </c>
      <c r="G497" s="10" t="str">
        <f t="shared" si="23"/>
        <v/>
      </c>
      <c r="H497" s="10" t="s">
        <v>2445</v>
      </c>
      <c r="I497" s="13">
        <v>818</v>
      </c>
      <c r="J497" s="10">
        <v>114739</v>
      </c>
      <c r="K497" s="14" t="s">
        <v>6693</v>
      </c>
      <c r="L497" s="14">
        <v>7633</v>
      </c>
      <c r="M497" s="14" t="s">
        <v>6693</v>
      </c>
      <c r="N497" s="14"/>
      <c r="O497" s="14" t="s">
        <v>6696</v>
      </c>
      <c r="P497" s="14" t="s">
        <v>6695</v>
      </c>
      <c r="Q497" s="14">
        <v>5386</v>
      </c>
      <c r="R497" s="14" t="s">
        <v>6693</v>
      </c>
      <c r="S497" s="14">
        <v>3226</v>
      </c>
      <c r="T497" s="14" t="s">
        <v>6693</v>
      </c>
      <c r="U497" s="14"/>
      <c r="V497" s="14" t="s">
        <v>6694</v>
      </c>
      <c r="W497" s="14">
        <v>1583</v>
      </c>
      <c r="X497" s="14">
        <v>5386</v>
      </c>
      <c r="Y497" s="14" t="s">
        <v>6693</v>
      </c>
      <c r="Z497" s="14" t="s">
        <v>6692</v>
      </c>
      <c r="AA497" s="14" t="s">
        <v>1086</v>
      </c>
      <c r="AB497" s="14" t="s">
        <v>1072</v>
      </c>
      <c r="AC497" s="14" t="s">
        <v>6693</v>
      </c>
      <c r="AD497" s="14" t="s">
        <v>6692</v>
      </c>
      <c r="AE497" s="14"/>
      <c r="AF497" s="15" t="s">
        <v>1065</v>
      </c>
      <c r="AG497" s="14" t="s">
        <v>1065</v>
      </c>
      <c r="AH497" s="14" t="s">
        <v>1065</v>
      </c>
    </row>
    <row r="498" spans="1:34" x14ac:dyDescent="0.25">
      <c r="A498" s="10" t="s">
        <v>6690</v>
      </c>
      <c r="B498" s="16" t="s">
        <v>6687</v>
      </c>
      <c r="C498" s="12">
        <v>31968</v>
      </c>
      <c r="D498" s="10" t="str">
        <f t="shared" si="21"/>
        <v>Johnny</v>
      </c>
      <c r="E498" s="10" t="str">
        <f t="shared" si="22"/>
        <v>Giavotella</v>
      </c>
      <c r="F498" s="10" t="s">
        <v>38</v>
      </c>
      <c r="G498" s="10" t="str">
        <f t="shared" si="23"/>
        <v>AL</v>
      </c>
      <c r="H498" s="10" t="s">
        <v>73</v>
      </c>
      <c r="I498" s="13">
        <v>6740</v>
      </c>
      <c r="J498" s="10">
        <v>543213</v>
      </c>
      <c r="K498" s="14" t="s">
        <v>6687</v>
      </c>
      <c r="L498" s="14">
        <v>1793166</v>
      </c>
      <c r="M498" s="14" t="s">
        <v>6687</v>
      </c>
      <c r="N498" s="14"/>
      <c r="O498" s="14" t="s">
        <v>6691</v>
      </c>
      <c r="P498" s="14" t="s">
        <v>6690</v>
      </c>
      <c r="Q498" s="14">
        <v>9010</v>
      </c>
      <c r="R498" s="14" t="s">
        <v>6687</v>
      </c>
      <c r="S498" s="14">
        <v>31128</v>
      </c>
      <c r="T498" s="14" t="s">
        <v>6687</v>
      </c>
      <c r="U498" s="14"/>
      <c r="V498" s="14" t="s">
        <v>6689</v>
      </c>
      <c r="W498" s="14">
        <v>58220</v>
      </c>
      <c r="X498" s="14">
        <v>9010</v>
      </c>
      <c r="Y498" s="14" t="s">
        <v>6687</v>
      </c>
      <c r="Z498" s="14" t="s">
        <v>6688</v>
      </c>
      <c r="AA498" s="14" t="s">
        <v>1072</v>
      </c>
      <c r="AB498" s="14" t="s">
        <v>1072</v>
      </c>
      <c r="AC498" s="14" t="s">
        <v>6687</v>
      </c>
      <c r="AD498" s="14" t="s">
        <v>6688</v>
      </c>
      <c r="AE498" s="14"/>
      <c r="AF498" s="15" t="s">
        <v>6687</v>
      </c>
      <c r="AG498" s="14">
        <v>13210</v>
      </c>
      <c r="AH498" s="14" t="s">
        <v>6687</v>
      </c>
    </row>
    <row r="499" spans="1:34" x14ac:dyDescent="0.25">
      <c r="A499" s="10" t="s">
        <v>6685</v>
      </c>
      <c r="B499" s="16" t="s">
        <v>6682</v>
      </c>
      <c r="C499" s="12">
        <v>32073</v>
      </c>
      <c r="D499" s="10" t="str">
        <f t="shared" si="21"/>
        <v>Kyle</v>
      </c>
      <c r="E499" s="10" t="str">
        <f t="shared" si="22"/>
        <v>Gibson</v>
      </c>
      <c r="F499" s="10" t="s">
        <v>23</v>
      </c>
      <c r="G499" s="10" t="str">
        <f t="shared" si="23"/>
        <v>AL</v>
      </c>
      <c r="H499" s="10" t="s">
        <v>14</v>
      </c>
      <c r="I499" s="13">
        <v>10123</v>
      </c>
      <c r="J499" s="10">
        <v>502043</v>
      </c>
      <c r="K499" s="14" t="s">
        <v>6682</v>
      </c>
      <c r="L499" s="14">
        <v>1739665</v>
      </c>
      <c r="M499" s="14" t="s">
        <v>6682</v>
      </c>
      <c r="N499" s="14"/>
      <c r="O499" s="14" t="s">
        <v>6686</v>
      </c>
      <c r="P499" s="14" t="s">
        <v>6685</v>
      </c>
      <c r="Q499" s="14">
        <v>8864</v>
      </c>
      <c r="R499" s="14" t="s">
        <v>6682</v>
      </c>
      <c r="S499" s="14">
        <v>31053</v>
      </c>
      <c r="T499" s="14" t="s">
        <v>6682</v>
      </c>
      <c r="U499" s="14"/>
      <c r="V499" s="14" t="s">
        <v>6684</v>
      </c>
      <c r="W499" s="14">
        <v>65801</v>
      </c>
      <c r="X499" s="14">
        <v>8864</v>
      </c>
      <c r="Y499" s="14" t="s">
        <v>6682</v>
      </c>
      <c r="Z499" s="14" t="s">
        <v>6683</v>
      </c>
      <c r="AA499" s="14" t="s">
        <v>1072</v>
      </c>
      <c r="AB499" s="14" t="s">
        <v>1072</v>
      </c>
      <c r="AC499" s="14" t="s">
        <v>6682</v>
      </c>
      <c r="AD499" s="14" t="s">
        <v>6683</v>
      </c>
      <c r="AE499" s="14">
        <v>10945</v>
      </c>
      <c r="AF499" s="15" t="s">
        <v>6682</v>
      </c>
      <c r="AG499" s="14">
        <v>12936</v>
      </c>
      <c r="AH499" s="14" t="s">
        <v>6682</v>
      </c>
    </row>
    <row r="500" spans="1:34" x14ac:dyDescent="0.25">
      <c r="A500" s="10" t="s">
        <v>6680</v>
      </c>
      <c r="B500" s="16" t="s">
        <v>6676</v>
      </c>
      <c r="C500" s="12">
        <v>33136</v>
      </c>
      <c r="D500" s="10" t="str">
        <f t="shared" si="21"/>
        <v>Ken</v>
      </c>
      <c r="E500" s="10" t="str">
        <f t="shared" si="22"/>
        <v>Giles</v>
      </c>
      <c r="F500" s="10" t="s">
        <v>43</v>
      </c>
      <c r="G500" s="10" t="str">
        <f t="shared" si="23"/>
        <v>NL</v>
      </c>
      <c r="H500" s="10" t="s">
        <v>14</v>
      </c>
      <c r="I500" s="13">
        <v>12910</v>
      </c>
      <c r="J500" s="10">
        <v>571704</v>
      </c>
      <c r="K500" s="14" t="s">
        <v>6676</v>
      </c>
      <c r="L500" s="14">
        <v>2044511</v>
      </c>
      <c r="M500" s="14" t="s">
        <v>6676</v>
      </c>
      <c r="N500" s="14"/>
      <c r="O500" s="14" t="s">
        <v>6681</v>
      </c>
      <c r="P500" s="14" t="s">
        <v>6680</v>
      </c>
      <c r="Q500" s="14">
        <v>9729</v>
      </c>
      <c r="R500" s="14" t="s">
        <v>6676</v>
      </c>
      <c r="S500" s="14">
        <v>32762</v>
      </c>
      <c r="T500" s="14" t="s">
        <v>6676</v>
      </c>
      <c r="U500" s="14"/>
      <c r="V500" s="14" t="s">
        <v>6679</v>
      </c>
      <c r="W500" s="14">
        <v>70354</v>
      </c>
      <c r="X500" s="14">
        <v>9729</v>
      </c>
      <c r="Y500" s="14" t="s">
        <v>6676</v>
      </c>
      <c r="Z500" s="14" t="s">
        <v>6677</v>
      </c>
      <c r="AA500" s="14" t="s">
        <v>1072</v>
      </c>
      <c r="AB500" s="14" t="s">
        <v>1072</v>
      </c>
      <c r="AC500" s="14" t="s">
        <v>6678</v>
      </c>
      <c r="AD500" s="14" t="s">
        <v>6677</v>
      </c>
      <c r="AE500" s="14">
        <v>12732</v>
      </c>
      <c r="AF500" s="15" t="s">
        <v>6676</v>
      </c>
      <c r="AG500" s="14">
        <v>52977</v>
      </c>
      <c r="AH500" s="14" t="s">
        <v>6676</v>
      </c>
    </row>
    <row r="501" spans="1:34" x14ac:dyDescent="0.25">
      <c r="A501" s="10" t="s">
        <v>6672</v>
      </c>
      <c r="B501" s="16" t="s">
        <v>6669</v>
      </c>
      <c r="C501" s="12">
        <v>31976</v>
      </c>
      <c r="D501" s="10" t="str">
        <f t="shared" si="21"/>
        <v>Conor</v>
      </c>
      <c r="E501" s="10" t="str">
        <f t="shared" si="22"/>
        <v>Gillaspie</v>
      </c>
      <c r="F501" s="10" t="s">
        <v>1415</v>
      </c>
      <c r="G501" s="10" t="str">
        <f t="shared" si="23"/>
        <v>AL</v>
      </c>
      <c r="H501" s="10" t="s">
        <v>164</v>
      </c>
      <c r="I501" s="13">
        <v>9009</v>
      </c>
      <c r="J501" s="10">
        <v>543216</v>
      </c>
      <c r="K501" s="14" t="s">
        <v>6669</v>
      </c>
      <c r="L501" s="14">
        <v>1639054</v>
      </c>
      <c r="M501" s="14" t="s">
        <v>6675</v>
      </c>
      <c r="N501" s="14" t="s">
        <v>6674</v>
      </c>
      <c r="O501" s="14" t="s">
        <v>6673</v>
      </c>
      <c r="P501" s="14" t="s">
        <v>6672</v>
      </c>
      <c r="Q501" s="14">
        <v>8378</v>
      </c>
      <c r="R501" s="14" t="s">
        <v>6669</v>
      </c>
      <c r="S501" s="14">
        <v>29263</v>
      </c>
      <c r="T501" s="14" t="s">
        <v>6669</v>
      </c>
      <c r="U501" s="14"/>
      <c r="V501" s="14" t="s">
        <v>6671</v>
      </c>
      <c r="W501" s="14">
        <v>57748</v>
      </c>
      <c r="X501" s="14">
        <v>8378</v>
      </c>
      <c r="Y501" s="14" t="s">
        <v>6669</v>
      </c>
      <c r="Z501" s="14" t="s">
        <v>6670</v>
      </c>
      <c r="AA501" s="14" t="s">
        <v>1086</v>
      </c>
      <c r="AB501" s="14" t="s">
        <v>1072</v>
      </c>
      <c r="AC501" s="14" t="s">
        <v>6669</v>
      </c>
      <c r="AD501" s="14" t="s">
        <v>6670</v>
      </c>
      <c r="AE501" s="14">
        <v>10517</v>
      </c>
      <c r="AF501" s="15" t="s">
        <v>6669</v>
      </c>
      <c r="AG501" s="14">
        <v>12855</v>
      </c>
      <c r="AH501" s="14" t="s">
        <v>1065</v>
      </c>
    </row>
    <row r="502" spans="1:34" x14ac:dyDescent="0.25">
      <c r="A502" s="10" t="s">
        <v>6667</v>
      </c>
      <c r="B502" s="16" t="s">
        <v>6665</v>
      </c>
      <c r="C502" s="12">
        <v>30222</v>
      </c>
      <c r="D502" s="10" t="str">
        <f t="shared" si="21"/>
        <v>Hector</v>
      </c>
      <c r="E502" s="10" t="str">
        <f t="shared" si="22"/>
        <v>Gimenez</v>
      </c>
      <c r="F502" s="10" t="s">
        <v>1415</v>
      </c>
      <c r="G502" s="10" t="str">
        <f t="shared" si="23"/>
        <v>AL</v>
      </c>
      <c r="H502" s="10" t="s">
        <v>206</v>
      </c>
      <c r="I502" s="13">
        <v>2172</v>
      </c>
      <c r="J502" s="10">
        <v>430591</v>
      </c>
      <c r="K502" s="14" t="s">
        <v>6665</v>
      </c>
      <c r="L502" s="14">
        <v>448406</v>
      </c>
      <c r="M502" s="14" t="s">
        <v>6665</v>
      </c>
      <c r="N502" s="14"/>
      <c r="O502" s="14" t="s">
        <v>6668</v>
      </c>
      <c r="P502" s="14" t="s">
        <v>6667</v>
      </c>
      <c r="Q502" s="14">
        <v>7894</v>
      </c>
      <c r="R502" s="14" t="s">
        <v>6665</v>
      </c>
      <c r="S502" s="14"/>
      <c r="T502" s="14"/>
      <c r="U502" s="14"/>
      <c r="V502" s="14" t="s">
        <v>6666</v>
      </c>
      <c r="W502" s="14">
        <v>36019</v>
      </c>
      <c r="X502" s="14">
        <v>7894</v>
      </c>
      <c r="Y502" s="14" t="s">
        <v>6665</v>
      </c>
      <c r="Z502" s="14"/>
      <c r="AA502" s="14" t="s">
        <v>1079</v>
      </c>
      <c r="AB502" s="14" t="s">
        <v>1072</v>
      </c>
      <c r="AC502" s="14"/>
      <c r="AD502" s="14" t="s">
        <v>6664</v>
      </c>
      <c r="AE502" s="14"/>
      <c r="AF502" s="15" t="s">
        <v>1065</v>
      </c>
      <c r="AG502" s="14" t="s">
        <v>1065</v>
      </c>
      <c r="AH502" s="14" t="s">
        <v>1065</v>
      </c>
    </row>
    <row r="503" spans="1:34" x14ac:dyDescent="0.25">
      <c r="A503" s="10" t="s">
        <v>6662</v>
      </c>
      <c r="B503" s="16" t="s">
        <v>6660</v>
      </c>
      <c r="C503" s="12">
        <v>32386</v>
      </c>
      <c r="D503" s="10" t="str">
        <f t="shared" si="21"/>
        <v>Caleb</v>
      </c>
      <c r="E503" s="10" t="str">
        <f t="shared" si="22"/>
        <v>Gindl</v>
      </c>
      <c r="F503" s="10" t="s">
        <v>1866</v>
      </c>
      <c r="G503" s="10" t="str">
        <f t="shared" si="23"/>
        <v>NL</v>
      </c>
      <c r="H503" s="10" t="s">
        <v>31</v>
      </c>
      <c r="I503" s="13">
        <v>5002</v>
      </c>
      <c r="J503" s="10">
        <v>518725</v>
      </c>
      <c r="K503" s="14" t="s">
        <v>6660</v>
      </c>
      <c r="L503" s="14">
        <v>1670506</v>
      </c>
      <c r="M503" s="14" t="s">
        <v>6660</v>
      </c>
      <c r="N503" s="14"/>
      <c r="O503" s="14" t="s">
        <v>6663</v>
      </c>
      <c r="P503" s="14" t="s">
        <v>6662</v>
      </c>
      <c r="Q503" s="14">
        <v>9435</v>
      </c>
      <c r="R503" s="14" t="s">
        <v>6660</v>
      </c>
      <c r="S503" s="14">
        <v>30326</v>
      </c>
      <c r="T503" s="14" t="s">
        <v>6660</v>
      </c>
      <c r="U503" s="14" t="s">
        <v>6660</v>
      </c>
      <c r="V503" s="14" t="s">
        <v>6661</v>
      </c>
      <c r="W503" s="14">
        <v>56346</v>
      </c>
      <c r="X503" s="14">
        <v>9435</v>
      </c>
      <c r="Y503" s="14" t="s">
        <v>6660</v>
      </c>
      <c r="Z503" s="14" t="s">
        <v>6659</v>
      </c>
      <c r="AA503" s="14" t="s">
        <v>1086</v>
      </c>
      <c r="AB503" s="14" t="s">
        <v>1086</v>
      </c>
      <c r="AC503" s="14" t="s">
        <v>6660</v>
      </c>
      <c r="AD503" s="14" t="s">
        <v>6659</v>
      </c>
      <c r="AE503" s="14"/>
      <c r="AF503" s="15" t="s">
        <v>1065</v>
      </c>
      <c r="AG503" s="14" t="s">
        <v>1065</v>
      </c>
      <c r="AH503" s="14" t="s">
        <v>1065</v>
      </c>
    </row>
    <row r="504" spans="1:34" x14ac:dyDescent="0.25">
      <c r="A504" s="10" t="s">
        <v>6656</v>
      </c>
      <c r="B504" s="16" t="s">
        <v>6658</v>
      </c>
      <c r="C504" s="12">
        <v>27975</v>
      </c>
      <c r="D504" s="10" t="str">
        <f t="shared" si="21"/>
        <v>Troy</v>
      </c>
      <c r="E504" s="10" t="str">
        <f t="shared" si="22"/>
        <v>Glaus</v>
      </c>
      <c r="F504" s="10" t="s">
        <v>1092</v>
      </c>
      <c r="G504" s="10" t="str">
        <f t="shared" si="23"/>
        <v/>
      </c>
      <c r="H504" s="10" t="s">
        <v>164</v>
      </c>
      <c r="I504" s="10">
        <v>15</v>
      </c>
      <c r="J504" s="10">
        <v>136267</v>
      </c>
      <c r="K504" s="14"/>
      <c r="L504" s="14">
        <v>13014</v>
      </c>
      <c r="M504" s="14" t="s">
        <v>6658</v>
      </c>
      <c r="N504" s="14"/>
      <c r="O504" s="14" t="s">
        <v>6657</v>
      </c>
      <c r="P504" s="14" t="s">
        <v>6656</v>
      </c>
      <c r="Q504" s="14"/>
      <c r="R504" s="14"/>
      <c r="S504" s="14"/>
      <c r="T504" s="14"/>
      <c r="U504" s="14"/>
      <c r="V504" s="14" t="s">
        <v>6655</v>
      </c>
      <c r="W504" s="14">
        <v>879</v>
      </c>
      <c r="X504" s="14"/>
      <c r="Y504" s="14"/>
      <c r="Z504" s="14"/>
      <c r="AA504" s="14" t="s">
        <v>1072</v>
      </c>
      <c r="AB504" s="14" t="s">
        <v>1072</v>
      </c>
      <c r="AC504" s="14"/>
      <c r="AD504" s="14" t="s">
        <v>6654</v>
      </c>
      <c r="AE504" s="14"/>
      <c r="AF504" s="15" t="s">
        <v>1065</v>
      </c>
      <c r="AG504" s="14" t="s">
        <v>1065</v>
      </c>
      <c r="AH504" s="14" t="s">
        <v>1065</v>
      </c>
    </row>
    <row r="505" spans="1:34" x14ac:dyDescent="0.25">
      <c r="A505" s="10" t="s">
        <v>6651</v>
      </c>
      <c r="B505" s="16" t="s">
        <v>6649</v>
      </c>
      <c r="C505" s="12">
        <v>30903</v>
      </c>
      <c r="D505" s="10" t="str">
        <f t="shared" si="21"/>
        <v>Graham</v>
      </c>
      <c r="E505" s="10" t="str">
        <f t="shared" si="22"/>
        <v>Godfrey</v>
      </c>
      <c r="F505" s="10" t="s">
        <v>1084</v>
      </c>
      <c r="G505" s="10" t="str">
        <f t="shared" si="23"/>
        <v>AL</v>
      </c>
      <c r="H505" s="10" t="s">
        <v>14</v>
      </c>
      <c r="I505" s="13">
        <v>3128</v>
      </c>
      <c r="J505" s="10">
        <v>453232</v>
      </c>
      <c r="K505" s="14" t="s">
        <v>6649</v>
      </c>
      <c r="L505" s="14">
        <v>1838243</v>
      </c>
      <c r="M505" s="14" t="s">
        <v>6649</v>
      </c>
      <c r="N505" s="14" t="s">
        <v>6653</v>
      </c>
      <c r="O505" s="14" t="s">
        <v>6652</v>
      </c>
      <c r="P505" s="14" t="s">
        <v>6651</v>
      </c>
      <c r="Q505" s="14">
        <v>8961</v>
      </c>
      <c r="R505" s="14" t="s">
        <v>6649</v>
      </c>
      <c r="S505" s="14"/>
      <c r="T505" s="14"/>
      <c r="U505" s="14"/>
      <c r="V505" s="14" t="s">
        <v>6650</v>
      </c>
      <c r="W505" s="14">
        <v>56353</v>
      </c>
      <c r="X505" s="14">
        <v>8961</v>
      </c>
      <c r="Y505" s="14" t="s">
        <v>6649</v>
      </c>
      <c r="Z505" s="14"/>
      <c r="AA505" s="14" t="s">
        <v>1072</v>
      </c>
      <c r="AB505" s="14" t="s">
        <v>1072</v>
      </c>
      <c r="AC505" s="14"/>
      <c r="AD505" s="14" t="s">
        <v>6648</v>
      </c>
      <c r="AE505" s="14"/>
      <c r="AF505" s="15" t="s">
        <v>1065</v>
      </c>
      <c r="AG505" s="14" t="s">
        <v>1065</v>
      </c>
      <c r="AH505" s="14" t="s">
        <v>1065</v>
      </c>
    </row>
    <row r="506" spans="1:34" x14ac:dyDescent="0.25">
      <c r="A506" s="10" t="s">
        <v>6646</v>
      </c>
      <c r="B506" s="16" t="s">
        <v>6643</v>
      </c>
      <c r="C506" s="12">
        <v>32186</v>
      </c>
      <c r="D506" s="10" t="str">
        <f t="shared" si="21"/>
        <v>Ryan</v>
      </c>
      <c r="E506" s="10" t="str">
        <f t="shared" si="22"/>
        <v>Goins</v>
      </c>
      <c r="F506" s="10" t="s">
        <v>1510</v>
      </c>
      <c r="G506" s="10" t="str">
        <f t="shared" si="23"/>
        <v>AL</v>
      </c>
      <c r="H506" s="10" t="s">
        <v>73</v>
      </c>
      <c r="I506" s="13">
        <v>9807</v>
      </c>
      <c r="J506" s="10">
        <v>572365</v>
      </c>
      <c r="K506" s="14" t="s">
        <v>6643</v>
      </c>
      <c r="L506" s="14">
        <v>1740939</v>
      </c>
      <c r="M506" s="14" t="s">
        <v>6643</v>
      </c>
      <c r="N506" s="14"/>
      <c r="O506" s="14" t="s">
        <v>6647</v>
      </c>
      <c r="P506" s="14" t="s">
        <v>6646</v>
      </c>
      <c r="Q506" s="14">
        <v>9499</v>
      </c>
      <c r="R506" s="14" t="s">
        <v>6643</v>
      </c>
      <c r="S506" s="14">
        <v>30636</v>
      </c>
      <c r="T506" s="14" t="s">
        <v>6643</v>
      </c>
      <c r="U506" s="14"/>
      <c r="V506" s="14" t="s">
        <v>6645</v>
      </c>
      <c r="W506" s="14">
        <v>60144</v>
      </c>
      <c r="X506" s="14">
        <v>9499</v>
      </c>
      <c r="Y506" s="14" t="s">
        <v>6643</v>
      </c>
      <c r="Z506" s="14" t="s">
        <v>6644</v>
      </c>
      <c r="AA506" s="14" t="s">
        <v>1086</v>
      </c>
      <c r="AB506" s="14" t="s">
        <v>1072</v>
      </c>
      <c r="AC506" s="14" t="s">
        <v>6643</v>
      </c>
      <c r="AD506" s="14" t="s">
        <v>6644</v>
      </c>
      <c r="AE506" s="14"/>
      <c r="AF506" s="15" t="s">
        <v>6643</v>
      </c>
      <c r="AG506" s="14">
        <v>13346</v>
      </c>
      <c r="AH506" s="14" t="s">
        <v>6643</v>
      </c>
    </row>
    <row r="507" spans="1:34" x14ac:dyDescent="0.25">
      <c r="A507" s="10" t="s">
        <v>6641</v>
      </c>
      <c r="B507" s="16" t="s">
        <v>6638</v>
      </c>
      <c r="C507" s="12">
        <v>32030</v>
      </c>
      <c r="D507" s="10" t="str">
        <f t="shared" si="21"/>
        <v>Paul</v>
      </c>
      <c r="E507" s="10" t="str">
        <f t="shared" si="22"/>
        <v>Goldschmidt</v>
      </c>
      <c r="F507" s="10" t="s">
        <v>1111</v>
      </c>
      <c r="G507" s="10" t="str">
        <f t="shared" si="23"/>
        <v>NL</v>
      </c>
      <c r="H507" s="10" t="s">
        <v>68</v>
      </c>
      <c r="I507" s="13">
        <v>9218</v>
      </c>
      <c r="J507" s="10">
        <v>502671</v>
      </c>
      <c r="K507" s="14" t="s">
        <v>6638</v>
      </c>
      <c r="L507" s="14">
        <v>1765052</v>
      </c>
      <c r="M507" s="14" t="s">
        <v>6638</v>
      </c>
      <c r="N507" s="14"/>
      <c r="O507" s="14" t="s">
        <v>6642</v>
      </c>
      <c r="P507" s="14" t="s">
        <v>6641</v>
      </c>
      <c r="Q507" s="14">
        <v>8967</v>
      </c>
      <c r="R507" s="14" t="s">
        <v>6638</v>
      </c>
      <c r="S507" s="14">
        <v>31027</v>
      </c>
      <c r="T507" s="14" t="s">
        <v>6638</v>
      </c>
      <c r="U507" s="14" t="s">
        <v>6638</v>
      </c>
      <c r="V507" s="14" t="s">
        <v>6640</v>
      </c>
      <c r="W507" s="14">
        <v>59307</v>
      </c>
      <c r="X507" s="14">
        <v>8967</v>
      </c>
      <c r="Y507" s="14" t="s">
        <v>6638</v>
      </c>
      <c r="Z507" s="14" t="s">
        <v>6639</v>
      </c>
      <c r="AA507" s="14" t="s">
        <v>1072</v>
      </c>
      <c r="AB507" s="14" t="s">
        <v>1072</v>
      </c>
      <c r="AC507" s="14" t="s">
        <v>6638</v>
      </c>
      <c r="AD507" s="14" t="s">
        <v>6639</v>
      </c>
      <c r="AE507" s="14">
        <v>11724</v>
      </c>
      <c r="AF507" s="15" t="s">
        <v>6638</v>
      </c>
      <c r="AG507" s="14">
        <v>12968</v>
      </c>
      <c r="AH507" s="14" t="s">
        <v>6638</v>
      </c>
    </row>
    <row r="508" spans="1:34" x14ac:dyDescent="0.25">
      <c r="A508" s="10" t="s">
        <v>6635</v>
      </c>
      <c r="B508" s="16" t="s">
        <v>6632</v>
      </c>
      <c r="C508" s="12">
        <v>29547</v>
      </c>
      <c r="D508" s="10" t="str">
        <f t="shared" si="21"/>
        <v>Jonny</v>
      </c>
      <c r="E508" s="10" t="str">
        <f t="shared" si="22"/>
        <v>Gomes</v>
      </c>
      <c r="F508" s="10" t="s">
        <v>29</v>
      </c>
      <c r="G508" s="10" t="str">
        <f t="shared" si="23"/>
        <v>NL</v>
      </c>
      <c r="H508" s="10" t="s">
        <v>31</v>
      </c>
      <c r="I508" s="13">
        <v>1845</v>
      </c>
      <c r="J508" s="10">
        <v>430404</v>
      </c>
      <c r="K508" s="14" t="s">
        <v>6632</v>
      </c>
      <c r="L508" s="14">
        <v>433807</v>
      </c>
      <c r="M508" s="14" t="s">
        <v>6632</v>
      </c>
      <c r="N508" s="14" t="s">
        <v>6637</v>
      </c>
      <c r="O508" s="14" t="s">
        <v>6636</v>
      </c>
      <c r="P508" s="14" t="s">
        <v>6635</v>
      </c>
      <c r="Q508" s="14">
        <v>7245</v>
      </c>
      <c r="R508" s="14" t="s">
        <v>6632</v>
      </c>
      <c r="S508" s="14">
        <v>5860</v>
      </c>
      <c r="T508" s="14" t="s">
        <v>6632</v>
      </c>
      <c r="U508" s="14" t="s">
        <v>6632</v>
      </c>
      <c r="V508" s="14" t="s">
        <v>6634</v>
      </c>
      <c r="W508" s="14">
        <v>31646</v>
      </c>
      <c r="X508" s="14">
        <v>7245</v>
      </c>
      <c r="Y508" s="14" t="s">
        <v>6632</v>
      </c>
      <c r="Z508" s="14" t="s">
        <v>6633</v>
      </c>
      <c r="AA508" s="14" t="s">
        <v>1072</v>
      </c>
      <c r="AB508" s="14" t="s">
        <v>1072</v>
      </c>
      <c r="AC508" s="14" t="s">
        <v>6632</v>
      </c>
      <c r="AD508" s="14" t="s">
        <v>6633</v>
      </c>
      <c r="AE508" s="14">
        <v>7036</v>
      </c>
      <c r="AF508" s="15" t="s">
        <v>6632</v>
      </c>
      <c r="AG508" s="14">
        <v>5514</v>
      </c>
      <c r="AH508" s="14" t="s">
        <v>6632</v>
      </c>
    </row>
    <row r="509" spans="1:34" x14ac:dyDescent="0.25">
      <c r="A509" s="10" t="s">
        <v>6630</v>
      </c>
      <c r="B509" s="16" t="s">
        <v>6627</v>
      </c>
      <c r="C509" s="12">
        <v>31977</v>
      </c>
      <c r="D509" s="10" t="str">
        <f t="shared" si="21"/>
        <v>Yan</v>
      </c>
      <c r="E509" s="10" t="str">
        <f t="shared" si="22"/>
        <v>Gomes</v>
      </c>
      <c r="F509" s="10" t="s">
        <v>90</v>
      </c>
      <c r="G509" s="10" t="str">
        <f t="shared" si="23"/>
        <v>AL</v>
      </c>
      <c r="H509" s="10" t="s">
        <v>206</v>
      </c>
      <c r="I509" s="13">
        <v>9627</v>
      </c>
      <c r="J509" s="10">
        <v>543228</v>
      </c>
      <c r="K509" s="14" t="s">
        <v>6627</v>
      </c>
      <c r="L509" s="14">
        <v>1945612</v>
      </c>
      <c r="M509" s="14" t="s">
        <v>6627</v>
      </c>
      <c r="N509" s="14"/>
      <c r="O509" s="14" t="s">
        <v>6631</v>
      </c>
      <c r="P509" s="14" t="s">
        <v>6630</v>
      </c>
      <c r="Q509" s="14">
        <v>9186</v>
      </c>
      <c r="R509" s="14" t="s">
        <v>6627</v>
      </c>
      <c r="S509" s="14">
        <v>32108</v>
      </c>
      <c r="T509" s="14" t="s">
        <v>6627</v>
      </c>
      <c r="U509" s="14" t="s">
        <v>6627</v>
      </c>
      <c r="V509" s="14" t="s">
        <v>6629</v>
      </c>
      <c r="W509" s="14">
        <v>60834</v>
      </c>
      <c r="X509" s="14">
        <v>9186</v>
      </c>
      <c r="Y509" s="14" t="s">
        <v>6627</v>
      </c>
      <c r="Z509" s="14" t="s">
        <v>6628</v>
      </c>
      <c r="AA509" s="14" t="s">
        <v>1072</v>
      </c>
      <c r="AB509" s="14" t="s">
        <v>1072</v>
      </c>
      <c r="AC509" s="14" t="s">
        <v>6627</v>
      </c>
      <c r="AD509" s="14" t="s">
        <v>6628</v>
      </c>
      <c r="AE509" s="14">
        <v>11394</v>
      </c>
      <c r="AF509" s="15" t="s">
        <v>6627</v>
      </c>
      <c r="AG509" s="14">
        <v>16981</v>
      </c>
      <c r="AH509" s="14" t="s">
        <v>6627</v>
      </c>
    </row>
    <row r="510" spans="1:34" x14ac:dyDescent="0.25">
      <c r="A510" s="10" t="s">
        <v>6624</v>
      </c>
      <c r="B510" s="16" t="s">
        <v>6621</v>
      </c>
      <c r="C510" s="12">
        <v>31385</v>
      </c>
      <c r="D510" s="10" t="str">
        <f t="shared" si="21"/>
        <v>Carlos</v>
      </c>
      <c r="E510" s="10" t="str">
        <f t="shared" si="22"/>
        <v>Gomez</v>
      </c>
      <c r="F510" s="10" t="s">
        <v>1866</v>
      </c>
      <c r="G510" s="10" t="str">
        <f t="shared" si="23"/>
        <v>NL</v>
      </c>
      <c r="H510" s="10" t="s">
        <v>31</v>
      </c>
      <c r="I510" s="13">
        <v>4881</v>
      </c>
      <c r="J510" s="10">
        <v>460576</v>
      </c>
      <c r="K510" s="14" t="s">
        <v>6621</v>
      </c>
      <c r="L510" s="14">
        <v>1098932</v>
      </c>
      <c r="M510" s="14" t="s">
        <v>6621</v>
      </c>
      <c r="N510" s="14" t="s">
        <v>6626</v>
      </c>
      <c r="O510" s="14" t="s">
        <v>6625</v>
      </c>
      <c r="P510" s="14" t="s">
        <v>6624</v>
      </c>
      <c r="Q510" s="14">
        <v>8023</v>
      </c>
      <c r="R510" s="14" t="s">
        <v>6621</v>
      </c>
      <c r="S510" s="14">
        <v>28762</v>
      </c>
      <c r="T510" s="14" t="s">
        <v>6621</v>
      </c>
      <c r="U510" s="14" t="s">
        <v>6621</v>
      </c>
      <c r="V510" s="14" t="s">
        <v>6623</v>
      </c>
      <c r="W510" s="14">
        <v>47621</v>
      </c>
      <c r="X510" s="14">
        <v>8023</v>
      </c>
      <c r="Y510" s="14" t="s">
        <v>6621</v>
      </c>
      <c r="Z510" s="14" t="s">
        <v>6622</v>
      </c>
      <c r="AA510" s="14" t="s">
        <v>1072</v>
      </c>
      <c r="AB510" s="14" t="s">
        <v>1072</v>
      </c>
      <c r="AC510" s="14" t="s">
        <v>6621</v>
      </c>
      <c r="AD510" s="14" t="s">
        <v>6622</v>
      </c>
      <c r="AE510" s="14">
        <v>8762</v>
      </c>
      <c r="AF510" s="15" t="s">
        <v>6621</v>
      </c>
      <c r="AG510" s="14">
        <v>5211</v>
      </c>
      <c r="AH510" s="14" t="s">
        <v>6621</v>
      </c>
    </row>
    <row r="511" spans="1:34" x14ac:dyDescent="0.25">
      <c r="A511" s="10" t="s">
        <v>6619</v>
      </c>
      <c r="B511" s="16" t="s">
        <v>6617</v>
      </c>
      <c r="C511" s="12">
        <v>30932</v>
      </c>
      <c r="D511" s="10" t="str">
        <f t="shared" si="21"/>
        <v>Mauro</v>
      </c>
      <c r="E511" s="10" t="str">
        <f t="shared" si="22"/>
        <v>Gomez</v>
      </c>
      <c r="F511" s="10" t="s">
        <v>1181</v>
      </c>
      <c r="G511" s="10" t="str">
        <f t="shared" si="23"/>
        <v>AL</v>
      </c>
      <c r="H511" s="10" t="s">
        <v>68</v>
      </c>
      <c r="I511" s="13">
        <v>5342</v>
      </c>
      <c r="J511" s="10">
        <v>450855</v>
      </c>
      <c r="K511" s="14" t="s">
        <v>6617</v>
      </c>
      <c r="L511" s="14">
        <v>1228265</v>
      </c>
      <c r="M511" s="14" t="s">
        <v>6617</v>
      </c>
      <c r="N511" s="14"/>
      <c r="O511" s="14" t="s">
        <v>6620</v>
      </c>
      <c r="P511" s="14" t="s">
        <v>6619</v>
      </c>
      <c r="Q511" s="14">
        <v>9182</v>
      </c>
      <c r="R511" s="14" t="s">
        <v>6617</v>
      </c>
      <c r="S511" s="14">
        <v>31550</v>
      </c>
      <c r="T511" s="14" t="s">
        <v>6617</v>
      </c>
      <c r="U511" s="14"/>
      <c r="V511" s="14" t="s">
        <v>6618</v>
      </c>
      <c r="W511" s="14">
        <v>47652</v>
      </c>
      <c r="X511" s="14">
        <v>9182</v>
      </c>
      <c r="Y511" s="14" t="s">
        <v>6617</v>
      </c>
      <c r="Z511" s="14"/>
      <c r="AA511" s="14" t="s">
        <v>1072</v>
      </c>
      <c r="AB511" s="14" t="s">
        <v>1072</v>
      </c>
      <c r="AC511" s="14"/>
      <c r="AD511" s="14" t="s">
        <v>6616</v>
      </c>
      <c r="AE511" s="14"/>
      <c r="AF511" s="15" t="s">
        <v>1065</v>
      </c>
      <c r="AG511" s="14" t="s">
        <v>1065</v>
      </c>
      <c r="AH511" s="14" t="s">
        <v>1065</v>
      </c>
    </row>
    <row r="512" spans="1:34" x14ac:dyDescent="0.25">
      <c r="A512" s="10" t="s">
        <v>6614</v>
      </c>
      <c r="B512" s="16" t="s">
        <v>6611</v>
      </c>
      <c r="C512" s="12">
        <v>30079</v>
      </c>
      <c r="D512" s="10" t="str">
        <f t="shared" si="21"/>
        <v>Adrian</v>
      </c>
      <c r="E512" s="10" t="str">
        <f t="shared" si="22"/>
        <v>Gonzalez</v>
      </c>
      <c r="F512" s="10" t="s">
        <v>1279</v>
      </c>
      <c r="G512" s="10" t="str">
        <f t="shared" si="23"/>
        <v>NL</v>
      </c>
      <c r="H512" s="10" t="s">
        <v>68</v>
      </c>
      <c r="I512" s="13">
        <v>1908</v>
      </c>
      <c r="J512" s="10">
        <v>408236</v>
      </c>
      <c r="K512" s="14" t="s">
        <v>6611</v>
      </c>
      <c r="L512" s="14">
        <v>288903</v>
      </c>
      <c r="M512" s="14" t="s">
        <v>6611</v>
      </c>
      <c r="N512" s="14" t="s">
        <v>6605</v>
      </c>
      <c r="O512" s="14" t="s">
        <v>6615</v>
      </c>
      <c r="P512" s="14" t="s">
        <v>6614</v>
      </c>
      <c r="Q512" s="14">
        <v>7054</v>
      </c>
      <c r="R512" s="14" t="s">
        <v>6611</v>
      </c>
      <c r="S512" s="14">
        <v>5405</v>
      </c>
      <c r="T512" s="14" t="s">
        <v>6611</v>
      </c>
      <c r="U512" s="14" t="s">
        <v>6611</v>
      </c>
      <c r="V512" s="14" t="s">
        <v>6613</v>
      </c>
      <c r="W512" s="14">
        <v>31485</v>
      </c>
      <c r="X512" s="14">
        <v>7054</v>
      </c>
      <c r="Y512" s="14" t="s">
        <v>6611</v>
      </c>
      <c r="Z512" s="14" t="s">
        <v>6612</v>
      </c>
      <c r="AA512" s="14" t="s">
        <v>1086</v>
      </c>
      <c r="AB512" s="14" t="s">
        <v>1086</v>
      </c>
      <c r="AC512" s="14" t="s">
        <v>6611</v>
      </c>
      <c r="AD512" s="14" t="s">
        <v>6612</v>
      </c>
      <c r="AE512" s="14">
        <v>6882</v>
      </c>
      <c r="AF512" s="15" t="s">
        <v>6611</v>
      </c>
      <c r="AG512" s="14">
        <v>5032</v>
      </c>
      <c r="AH512" s="14" t="s">
        <v>6611</v>
      </c>
    </row>
    <row r="513" spans="1:34" x14ac:dyDescent="0.25">
      <c r="A513" s="10" t="s">
        <v>6609</v>
      </c>
      <c r="B513" s="16" t="s">
        <v>6607</v>
      </c>
      <c r="C513" s="12">
        <v>28171</v>
      </c>
      <c r="D513" s="10" t="str">
        <f t="shared" si="21"/>
        <v>Alex</v>
      </c>
      <c r="E513" s="10" t="str">
        <f t="shared" si="22"/>
        <v>Gonzalez</v>
      </c>
      <c r="F513" s="10" t="s">
        <v>1092</v>
      </c>
      <c r="G513" s="10" t="str">
        <f t="shared" si="23"/>
        <v/>
      </c>
      <c r="H513" s="10" t="s">
        <v>25</v>
      </c>
      <c r="I513" s="13">
        <v>520</v>
      </c>
      <c r="J513" s="10">
        <v>136460</v>
      </c>
      <c r="K513" s="14" t="s">
        <v>6607</v>
      </c>
      <c r="L513" s="14">
        <v>18477</v>
      </c>
      <c r="M513" s="14" t="s">
        <v>6607</v>
      </c>
      <c r="N513" s="14" t="s">
        <v>6605</v>
      </c>
      <c r="O513" s="14" t="s">
        <v>6610</v>
      </c>
      <c r="P513" s="14" t="s">
        <v>6609</v>
      </c>
      <c r="Q513" s="14">
        <v>6077</v>
      </c>
      <c r="R513" s="14" t="s">
        <v>6607</v>
      </c>
      <c r="S513" s="14">
        <v>3916</v>
      </c>
      <c r="T513" s="14" t="s">
        <v>6607</v>
      </c>
      <c r="U513" s="14"/>
      <c r="V513" s="14" t="s">
        <v>6608</v>
      </c>
      <c r="W513" s="14">
        <v>502</v>
      </c>
      <c r="X513" s="14">
        <v>6077</v>
      </c>
      <c r="Y513" s="14" t="s">
        <v>6607</v>
      </c>
      <c r="Z513" s="14" t="s">
        <v>6606</v>
      </c>
      <c r="AA513" s="14" t="s">
        <v>1072</v>
      </c>
      <c r="AB513" s="14" t="s">
        <v>1072</v>
      </c>
      <c r="AC513" s="14"/>
      <c r="AD513" s="14" t="s">
        <v>6606</v>
      </c>
      <c r="AE513" s="14"/>
      <c r="AF513" s="15" t="s">
        <v>1065</v>
      </c>
      <c r="AG513" s="14" t="s">
        <v>1065</v>
      </c>
      <c r="AH513" s="14" t="s">
        <v>1065</v>
      </c>
    </row>
    <row r="514" spans="1:34" x14ac:dyDescent="0.25">
      <c r="A514" s="10" t="s">
        <v>6603</v>
      </c>
      <c r="B514" s="16" t="s">
        <v>6601</v>
      </c>
      <c r="C514" s="12">
        <v>30424</v>
      </c>
      <c r="D514" s="10" t="str">
        <f t="shared" si="21"/>
        <v>Alberto</v>
      </c>
      <c r="E514" s="10" t="str">
        <f t="shared" si="22"/>
        <v>Gonzalez</v>
      </c>
      <c r="F514" s="10" t="s">
        <v>37</v>
      </c>
      <c r="G514" s="10" t="str">
        <f t="shared" ref="G514:G577" si="24">IF(F514="N/A","",IF(F514="","",IF(OR(F514="BAL",F514="BOS",F514="NYY",F514="TB",F514="TOR",F514="CHW",F514="CLE",F514="DET",F514="KC",F514="MIN",F514="HOU",F514="LAA",F514="OAK",F514="SEA",F514="TEX")=TRUE,"AL","NL")))</f>
        <v>AL</v>
      </c>
      <c r="H514" s="10" t="s">
        <v>73</v>
      </c>
      <c r="I514" s="13">
        <v>4906</v>
      </c>
      <c r="J514" s="10">
        <v>471868</v>
      </c>
      <c r="K514" s="14" t="s">
        <v>6601</v>
      </c>
      <c r="L514" s="14">
        <v>1103849</v>
      </c>
      <c r="M514" s="14" t="s">
        <v>6601</v>
      </c>
      <c r="N514" s="14" t="s">
        <v>6605</v>
      </c>
      <c r="O514" s="14" t="s">
        <v>6604</v>
      </c>
      <c r="P514" s="14" t="s">
        <v>6603</v>
      </c>
      <c r="Q514" s="14">
        <v>8111</v>
      </c>
      <c r="R514" s="14" t="s">
        <v>6601</v>
      </c>
      <c r="S514" s="14"/>
      <c r="T514" s="14"/>
      <c r="U514" s="14"/>
      <c r="V514" s="14" t="s">
        <v>6602</v>
      </c>
      <c r="W514" s="14">
        <v>47675</v>
      </c>
      <c r="X514" s="14">
        <v>8111</v>
      </c>
      <c r="Y514" s="14" t="s">
        <v>6601</v>
      </c>
      <c r="Z514" s="14"/>
      <c r="AA514" s="14" t="s">
        <v>1072</v>
      </c>
      <c r="AB514" s="14" t="s">
        <v>1072</v>
      </c>
      <c r="AC514" s="14"/>
      <c r="AD514" s="14" t="s">
        <v>6600</v>
      </c>
      <c r="AE514" s="14"/>
      <c r="AF514" s="15" t="s">
        <v>1065</v>
      </c>
      <c r="AG514" s="14" t="s">
        <v>1065</v>
      </c>
      <c r="AH514" s="14" t="s">
        <v>1065</v>
      </c>
    </row>
    <row r="515" spans="1:34" x14ac:dyDescent="0.25">
      <c r="A515" s="10" t="s">
        <v>6597</v>
      </c>
      <c r="B515" s="16" t="s">
        <v>6594</v>
      </c>
      <c r="C515" s="12">
        <v>31337</v>
      </c>
      <c r="D515" s="10" t="str">
        <f t="shared" si="21"/>
        <v>Carlos</v>
      </c>
      <c r="E515" s="10" t="str">
        <f t="shared" si="22"/>
        <v>Gonzalez</v>
      </c>
      <c r="F515" s="10" t="s">
        <v>1352</v>
      </c>
      <c r="G515" s="10" t="str">
        <f t="shared" si="24"/>
        <v>NL</v>
      </c>
      <c r="H515" s="10" t="s">
        <v>31</v>
      </c>
      <c r="I515" s="13">
        <v>7287</v>
      </c>
      <c r="J515" s="10">
        <v>471865</v>
      </c>
      <c r="K515" s="14" t="s">
        <v>6594</v>
      </c>
      <c r="L515" s="14">
        <v>1103728</v>
      </c>
      <c r="M515" s="14" t="s">
        <v>6594</v>
      </c>
      <c r="N515" s="14" t="s">
        <v>6599</v>
      </c>
      <c r="O515" s="14" t="s">
        <v>6598</v>
      </c>
      <c r="P515" s="14" t="s">
        <v>6597</v>
      </c>
      <c r="Q515" s="14">
        <v>7934</v>
      </c>
      <c r="R515" s="14" t="s">
        <v>6594</v>
      </c>
      <c r="S515" s="14">
        <v>28658</v>
      </c>
      <c r="T515" s="14" t="s">
        <v>6594</v>
      </c>
      <c r="U515" s="14" t="s">
        <v>6594</v>
      </c>
      <c r="V515" s="14" t="s">
        <v>6596</v>
      </c>
      <c r="W515" s="14">
        <v>47678</v>
      </c>
      <c r="X515" s="14">
        <v>7934</v>
      </c>
      <c r="Y515" s="14" t="s">
        <v>6594</v>
      </c>
      <c r="Z515" s="14" t="s">
        <v>6595</v>
      </c>
      <c r="AA515" s="14" t="s">
        <v>1086</v>
      </c>
      <c r="AB515" s="14" t="s">
        <v>1086</v>
      </c>
      <c r="AC515" s="14" t="s">
        <v>6594</v>
      </c>
      <c r="AD515" s="14" t="s">
        <v>6595</v>
      </c>
      <c r="AE515" s="14">
        <v>9266</v>
      </c>
      <c r="AF515" s="15" t="s">
        <v>6594</v>
      </c>
      <c r="AG515" s="14">
        <v>5076</v>
      </c>
      <c r="AH515" s="14" t="s">
        <v>6594</v>
      </c>
    </row>
    <row r="516" spans="1:34" x14ac:dyDescent="0.25">
      <c r="A516" s="14" t="s">
        <v>6592</v>
      </c>
      <c r="B516" s="16" t="s">
        <v>6589</v>
      </c>
      <c r="C516" s="22">
        <v>33618</v>
      </c>
      <c r="D516" s="17" t="s">
        <v>6593</v>
      </c>
      <c r="E516" s="17" t="s">
        <v>140</v>
      </c>
      <c r="F516" s="14" t="s">
        <v>37</v>
      </c>
      <c r="G516" s="17" t="str">
        <f t="shared" si="24"/>
        <v>AL</v>
      </c>
      <c r="H516" s="14" t="s">
        <v>14</v>
      </c>
      <c r="I516" s="13">
        <v>14663</v>
      </c>
      <c r="J516" s="13">
        <v>592346</v>
      </c>
      <c r="K516" s="14" t="s">
        <v>6589</v>
      </c>
      <c r="L516" s="14">
        <v>2066305</v>
      </c>
      <c r="M516" s="14" t="s">
        <v>6589</v>
      </c>
      <c r="N516" s="14"/>
      <c r="O516" s="14"/>
      <c r="P516" s="14" t="s">
        <v>6592</v>
      </c>
      <c r="Q516" s="14">
        <v>9976</v>
      </c>
      <c r="R516" s="14" t="s">
        <v>6589</v>
      </c>
      <c r="S516" s="14">
        <v>33386</v>
      </c>
      <c r="T516" s="14" t="s">
        <v>6589</v>
      </c>
      <c r="U516" s="14"/>
      <c r="V516" s="14"/>
      <c r="W516" s="14">
        <v>68563</v>
      </c>
      <c r="X516" s="14"/>
      <c r="Y516" s="14"/>
      <c r="Z516" s="14"/>
      <c r="AA516" s="14" t="s">
        <v>1072</v>
      </c>
      <c r="AB516" s="14" t="s">
        <v>1072</v>
      </c>
      <c r="AC516" s="14"/>
      <c r="AD516" s="14" t="s">
        <v>6591</v>
      </c>
      <c r="AE516" s="14"/>
      <c r="AF516" s="23" t="s">
        <v>6590</v>
      </c>
      <c r="AG516" s="14">
        <v>53599</v>
      </c>
      <c r="AH516" s="14" t="s">
        <v>6589</v>
      </c>
    </row>
    <row r="517" spans="1:34" x14ac:dyDescent="0.25">
      <c r="A517" s="10" t="s">
        <v>6586</v>
      </c>
      <c r="B517" s="16" t="s">
        <v>6583</v>
      </c>
      <c r="C517" s="12">
        <v>31309</v>
      </c>
      <c r="D517" s="10" t="str">
        <f>LEFT(B517,FIND(" ",B517,1)-1)</f>
        <v>Gio</v>
      </c>
      <c r="E517" s="10" t="str">
        <f>MID(B517,FIND(" ",B517,1)+1,255)</f>
        <v>Gonzalez</v>
      </c>
      <c r="F517" s="10" t="s">
        <v>80</v>
      </c>
      <c r="G517" s="10" t="str">
        <f t="shared" si="24"/>
        <v>NL</v>
      </c>
      <c r="H517" s="10" t="s">
        <v>14</v>
      </c>
      <c r="I517" s="13">
        <v>7448</v>
      </c>
      <c r="J517" s="10">
        <v>461829</v>
      </c>
      <c r="K517" s="14" t="s">
        <v>6583</v>
      </c>
      <c r="L517" s="14">
        <v>585618</v>
      </c>
      <c r="M517" s="14" t="s">
        <v>6583</v>
      </c>
      <c r="N517" s="14" t="s">
        <v>6588</v>
      </c>
      <c r="O517" s="14" t="s">
        <v>6587</v>
      </c>
      <c r="P517" s="14" t="s">
        <v>6586</v>
      </c>
      <c r="Q517" s="14">
        <v>8179</v>
      </c>
      <c r="R517" s="14" t="s">
        <v>6583</v>
      </c>
      <c r="S517" s="14">
        <v>28962</v>
      </c>
      <c r="T517" s="14" t="s">
        <v>6583</v>
      </c>
      <c r="U517" s="14"/>
      <c r="V517" s="14" t="s">
        <v>6585</v>
      </c>
      <c r="W517" s="14">
        <v>45529</v>
      </c>
      <c r="X517" s="14">
        <v>8179</v>
      </c>
      <c r="Y517" s="14" t="s">
        <v>6583</v>
      </c>
      <c r="Z517" s="14" t="s">
        <v>6584</v>
      </c>
      <c r="AA517" s="14" t="s">
        <v>1072</v>
      </c>
      <c r="AB517" s="14" t="s">
        <v>1086</v>
      </c>
      <c r="AC517" s="14" t="s">
        <v>6583</v>
      </c>
      <c r="AD517" s="14" t="s">
        <v>6584</v>
      </c>
      <c r="AE517" s="14">
        <v>8324</v>
      </c>
      <c r="AF517" s="15" t="s">
        <v>6583</v>
      </c>
      <c r="AG517" s="14">
        <v>5320</v>
      </c>
      <c r="AH517" s="14" t="s">
        <v>6583</v>
      </c>
    </row>
    <row r="518" spans="1:34" x14ac:dyDescent="0.25">
      <c r="A518" s="10" t="s">
        <v>6581</v>
      </c>
      <c r="B518" s="16" t="s">
        <v>6578</v>
      </c>
      <c r="C518" s="12">
        <v>32581</v>
      </c>
      <c r="D518" s="10" t="str">
        <f>LEFT(B518,FIND(" ",B518,1)-1)</f>
        <v>Marwin</v>
      </c>
      <c r="E518" s="10" t="str">
        <f>MID(B518,FIND(" ",B518,1)+1,255)</f>
        <v>Gonzalez</v>
      </c>
      <c r="F518" s="10" t="s">
        <v>72</v>
      </c>
      <c r="G518" s="10" t="str">
        <f t="shared" si="24"/>
        <v>AL</v>
      </c>
      <c r="H518" s="10" t="s">
        <v>25</v>
      </c>
      <c r="I518" s="13">
        <v>5497</v>
      </c>
      <c r="J518" s="10">
        <v>503556</v>
      </c>
      <c r="K518" s="14" t="s">
        <v>6578</v>
      </c>
      <c r="L518" s="14">
        <v>1599169</v>
      </c>
      <c r="M518" s="14" t="s">
        <v>6578</v>
      </c>
      <c r="N518" s="14"/>
      <c r="O518" s="14" t="s">
        <v>6582</v>
      </c>
      <c r="P518" s="14" t="s">
        <v>6581</v>
      </c>
      <c r="Q518" s="14">
        <v>9142</v>
      </c>
      <c r="R518" s="14" t="s">
        <v>6578</v>
      </c>
      <c r="S518" s="14">
        <v>30327</v>
      </c>
      <c r="T518" s="14" t="s">
        <v>6578</v>
      </c>
      <c r="U518" s="14"/>
      <c r="V518" s="14" t="s">
        <v>6580</v>
      </c>
      <c r="W518" s="14">
        <v>50609</v>
      </c>
      <c r="X518" s="14">
        <v>9142</v>
      </c>
      <c r="Y518" s="14" t="s">
        <v>6578</v>
      </c>
      <c r="Z518" s="14" t="s">
        <v>6579</v>
      </c>
      <c r="AA518" s="14" t="s">
        <v>1079</v>
      </c>
      <c r="AB518" s="14" t="s">
        <v>1072</v>
      </c>
      <c r="AC518" s="14" t="s">
        <v>6578</v>
      </c>
      <c r="AD518" s="14" t="s">
        <v>6579</v>
      </c>
      <c r="AE518" s="14">
        <v>12362</v>
      </c>
      <c r="AF518" s="15" t="s">
        <v>6578</v>
      </c>
      <c r="AG518" s="14">
        <v>13694</v>
      </c>
      <c r="AH518" s="14" t="s">
        <v>6578</v>
      </c>
    </row>
    <row r="519" spans="1:34" x14ac:dyDescent="0.25">
      <c r="A519" s="10" t="s">
        <v>6576</v>
      </c>
      <c r="B519" s="16" t="s">
        <v>6573</v>
      </c>
      <c r="C519" s="12">
        <v>33650</v>
      </c>
      <c r="D519" s="10" t="str">
        <f>LEFT(B519,FIND(" ",B519,1)-1)</f>
        <v>Marco</v>
      </c>
      <c r="E519" s="10" t="str">
        <f>MID(B519,FIND(" ",B519,1)+1,255)</f>
        <v>Gonzales</v>
      </c>
      <c r="F519" s="10" t="s">
        <v>30</v>
      </c>
      <c r="G519" s="10" t="str">
        <f t="shared" si="24"/>
        <v>NL</v>
      </c>
      <c r="H519" s="10" t="s">
        <v>14</v>
      </c>
      <c r="I519" s="13">
        <v>15467</v>
      </c>
      <c r="J519" s="10">
        <v>594835</v>
      </c>
      <c r="K519" s="14" t="s">
        <v>6573</v>
      </c>
      <c r="L519" s="14">
        <v>2066303</v>
      </c>
      <c r="M519" s="14" t="s">
        <v>6573</v>
      </c>
      <c r="N519" s="14"/>
      <c r="O519" s="14" t="s">
        <v>6577</v>
      </c>
      <c r="P519" s="14" t="s">
        <v>6576</v>
      </c>
      <c r="Q519" s="14">
        <v>9627</v>
      </c>
      <c r="R519" s="14" t="s">
        <v>6573</v>
      </c>
      <c r="S519" s="14">
        <v>33158</v>
      </c>
      <c r="T519" s="14" t="s">
        <v>6573</v>
      </c>
      <c r="U519" s="14"/>
      <c r="V519" s="14" t="s">
        <v>6575</v>
      </c>
      <c r="W519" s="14">
        <v>68759</v>
      </c>
      <c r="X519" s="14">
        <v>9627</v>
      </c>
      <c r="Y519" s="14" t="s">
        <v>6573</v>
      </c>
      <c r="Z519" s="14" t="s">
        <v>6574</v>
      </c>
      <c r="AA519" s="14" t="s">
        <v>1086</v>
      </c>
      <c r="AB519" s="14" t="s">
        <v>1086</v>
      </c>
      <c r="AC519" s="14" t="s">
        <v>6573</v>
      </c>
      <c r="AD519" s="14" t="s">
        <v>6574</v>
      </c>
      <c r="AE519" s="14">
        <v>12949</v>
      </c>
      <c r="AF519" s="15" t="s">
        <v>1065</v>
      </c>
      <c r="AG519" s="14" t="s">
        <v>1065</v>
      </c>
      <c r="AH519" s="14" t="s">
        <v>6573</v>
      </c>
    </row>
    <row r="520" spans="1:34" x14ac:dyDescent="0.25">
      <c r="A520" s="10" t="s">
        <v>6570</v>
      </c>
      <c r="B520" s="16" t="s">
        <v>6567</v>
      </c>
      <c r="C520" s="12">
        <v>28633</v>
      </c>
      <c r="D520" s="10" t="str">
        <f>LEFT(B520,FIND(" ",B520,1)-1)</f>
        <v>Michael</v>
      </c>
      <c r="E520" s="10" t="str">
        <f>MID(B520,FIND(" ",B520,1)+1,255)</f>
        <v>Gonzalez</v>
      </c>
      <c r="F520" s="10" t="s">
        <v>1866</v>
      </c>
      <c r="G520" s="10" t="str">
        <f t="shared" si="24"/>
        <v>NL</v>
      </c>
      <c r="H520" s="10" t="s">
        <v>14</v>
      </c>
      <c r="I520" s="13">
        <v>1794</v>
      </c>
      <c r="J520" s="10">
        <v>283166</v>
      </c>
      <c r="K520" s="14" t="s">
        <v>6567</v>
      </c>
      <c r="L520" s="14">
        <v>175027</v>
      </c>
      <c r="M520" s="14" t="s">
        <v>6569</v>
      </c>
      <c r="N520" s="14" t="s">
        <v>6572</v>
      </c>
      <c r="O520" s="14" t="s">
        <v>6571</v>
      </c>
      <c r="P520" s="14" t="s">
        <v>6570</v>
      </c>
      <c r="Q520" s="14">
        <v>7207</v>
      </c>
      <c r="R520" s="14" t="s">
        <v>6569</v>
      </c>
      <c r="S520" s="14">
        <v>5642</v>
      </c>
      <c r="T520" s="14" t="s">
        <v>6569</v>
      </c>
      <c r="U520" s="14"/>
      <c r="V520" s="14" t="s">
        <v>6568</v>
      </c>
      <c r="W520" s="14">
        <v>31549</v>
      </c>
      <c r="X520" s="14">
        <v>7207</v>
      </c>
      <c r="Y520" s="14" t="s">
        <v>6567</v>
      </c>
      <c r="Z520" s="14"/>
      <c r="AA520" s="14" t="s">
        <v>1072</v>
      </c>
      <c r="AB520" s="14" t="s">
        <v>1086</v>
      </c>
      <c r="AC520" s="14"/>
      <c r="AD520" s="14" t="s">
        <v>6566</v>
      </c>
      <c r="AE520" s="14"/>
      <c r="AF520" s="15" t="s">
        <v>1065</v>
      </c>
      <c r="AG520" s="14" t="s">
        <v>1065</v>
      </c>
      <c r="AH520" s="14" t="s">
        <v>1065</v>
      </c>
    </row>
    <row r="521" spans="1:34" x14ac:dyDescent="0.25">
      <c r="A521" s="10" t="s">
        <v>6564</v>
      </c>
      <c r="B521" s="16" t="s">
        <v>6561</v>
      </c>
      <c r="C521" s="12">
        <v>30829</v>
      </c>
      <c r="D521" s="10" t="str">
        <f>LEFT(B521,FIND(" ",B521,1)-1)</f>
        <v>Miguel</v>
      </c>
      <c r="E521" s="10" t="str">
        <f>MID(B521,FIND(" ",B521,1)+1,255)</f>
        <v>Gonzalez</v>
      </c>
      <c r="F521" s="10" t="s">
        <v>19</v>
      </c>
      <c r="G521" s="10" t="str">
        <f t="shared" si="24"/>
        <v>AL</v>
      </c>
      <c r="H521" s="10" t="s">
        <v>14</v>
      </c>
      <c r="I521" s="13">
        <v>7024</v>
      </c>
      <c r="J521" s="10">
        <v>456068</v>
      </c>
      <c r="K521" s="14" t="s">
        <v>6561</v>
      </c>
      <c r="L521" s="14">
        <v>1208713</v>
      </c>
      <c r="M521" s="14" t="s">
        <v>6561</v>
      </c>
      <c r="N521" s="14"/>
      <c r="O521" s="14" t="s">
        <v>6565</v>
      </c>
      <c r="P521" s="14" t="s">
        <v>6564</v>
      </c>
      <c r="Q521" s="14">
        <v>8437</v>
      </c>
      <c r="R521" s="14" t="s">
        <v>6561</v>
      </c>
      <c r="S521" s="14">
        <v>29310</v>
      </c>
      <c r="T521" s="14" t="s">
        <v>6561</v>
      </c>
      <c r="U521" s="14"/>
      <c r="V521" s="14" t="s">
        <v>6563</v>
      </c>
      <c r="W521" s="14">
        <v>47476</v>
      </c>
      <c r="X521" s="14">
        <v>8437</v>
      </c>
      <c r="Y521" s="14" t="s">
        <v>6561</v>
      </c>
      <c r="Z521" s="14" t="s">
        <v>6562</v>
      </c>
      <c r="AA521" s="14" t="s">
        <v>1072</v>
      </c>
      <c r="AB521" s="14" t="s">
        <v>1072</v>
      </c>
      <c r="AC521" s="14" t="s">
        <v>6561</v>
      </c>
      <c r="AD521" s="14" t="s">
        <v>6562</v>
      </c>
      <c r="AE521" s="14">
        <v>10076</v>
      </c>
      <c r="AF521" s="15" t="s">
        <v>6561</v>
      </c>
      <c r="AG521" s="14">
        <v>5962</v>
      </c>
      <c r="AH521" s="14" t="s">
        <v>6561</v>
      </c>
    </row>
    <row r="522" spans="1:34" x14ac:dyDescent="0.25">
      <c r="A522" s="10" t="s">
        <v>6558</v>
      </c>
      <c r="B522" s="16" t="s">
        <v>6560</v>
      </c>
      <c r="C522" s="12">
        <v>31678</v>
      </c>
      <c r="D522" s="10" t="s">
        <v>6559</v>
      </c>
      <c r="E522" s="10" t="s">
        <v>140</v>
      </c>
      <c r="F522" s="10" t="s">
        <v>43</v>
      </c>
      <c r="G522" s="10" t="str">
        <f t="shared" si="24"/>
        <v>NL</v>
      </c>
      <c r="H522" s="10" t="s">
        <v>14</v>
      </c>
      <c r="I522" s="13">
        <v>15675</v>
      </c>
      <c r="J522" s="10">
        <v>646057</v>
      </c>
      <c r="K522" s="14" t="s">
        <v>6557</v>
      </c>
      <c r="L522" s="14">
        <v>2074923</v>
      </c>
      <c r="M522" s="14" t="s">
        <v>6557</v>
      </c>
      <c r="N522" s="14"/>
      <c r="O522" s="14"/>
      <c r="P522" s="14" t="s">
        <v>6558</v>
      </c>
      <c r="Q522" s="14">
        <v>9641</v>
      </c>
      <c r="R522" s="14" t="s">
        <v>6557</v>
      </c>
      <c r="S522" s="14">
        <v>33093</v>
      </c>
      <c r="T522" s="14" t="s">
        <v>6557</v>
      </c>
      <c r="U522" s="14"/>
      <c r="V522" s="14"/>
      <c r="W522" s="14"/>
      <c r="X522" s="14"/>
      <c r="Y522" s="14"/>
      <c r="Z522" s="14"/>
      <c r="AA522" s="14" t="s">
        <v>1072</v>
      </c>
      <c r="AB522" s="14" t="s">
        <v>1072</v>
      </c>
      <c r="AC522" s="14"/>
      <c r="AD522" s="14" t="s">
        <v>6556</v>
      </c>
      <c r="AE522" s="14"/>
      <c r="AF522" s="15" t="s">
        <v>1065</v>
      </c>
      <c r="AG522" s="14" t="s">
        <v>1065</v>
      </c>
      <c r="AH522" s="14" t="s">
        <v>1065</v>
      </c>
    </row>
    <row r="523" spans="1:34" x14ac:dyDescent="0.25">
      <c r="A523" s="14" t="s">
        <v>6555</v>
      </c>
      <c r="B523" s="16" t="s">
        <v>6553</v>
      </c>
      <c r="C523" s="22">
        <v>33875</v>
      </c>
      <c r="D523" s="17" t="str">
        <f t="shared" ref="D523:D586" si="25">LEFT(B523,FIND(" ",B523,1)-1)</f>
        <v>Severino</v>
      </c>
      <c r="E523" s="17" t="str">
        <f t="shared" ref="E523:E586" si="26">MID(B523,FIND(" ",B523,1)+1,255)</f>
        <v>Gonzalez</v>
      </c>
      <c r="F523" s="14" t="s">
        <v>43</v>
      </c>
      <c r="G523" s="17" t="str">
        <f t="shared" si="24"/>
        <v>NL</v>
      </c>
      <c r="H523" s="14" t="s">
        <v>14</v>
      </c>
      <c r="I523" s="13">
        <v>14697</v>
      </c>
      <c r="J523" s="13">
        <v>605894</v>
      </c>
      <c r="K523" s="14" t="s">
        <v>6553</v>
      </c>
      <c r="L523" s="14">
        <v>2117132</v>
      </c>
      <c r="M523" s="14" t="s">
        <v>6553</v>
      </c>
      <c r="N523" s="14"/>
      <c r="O523" s="14"/>
      <c r="P523" s="14" t="s">
        <v>6555</v>
      </c>
      <c r="Q523" s="14">
        <v>9944</v>
      </c>
      <c r="R523" s="14" t="s">
        <v>6553</v>
      </c>
      <c r="S523" s="14">
        <v>33238</v>
      </c>
      <c r="T523" s="14" t="s">
        <v>6553</v>
      </c>
      <c r="U523" s="14"/>
      <c r="V523" s="14"/>
      <c r="W523" s="14">
        <v>69116</v>
      </c>
      <c r="X523" s="14">
        <v>9944</v>
      </c>
      <c r="Y523" s="14" t="s">
        <v>6553</v>
      </c>
      <c r="Z523" s="14"/>
      <c r="AA523" s="14" t="s">
        <v>1072</v>
      </c>
      <c r="AB523" s="14" t="s">
        <v>1072</v>
      </c>
      <c r="AC523" s="14"/>
      <c r="AD523" s="14" t="s">
        <v>6554</v>
      </c>
      <c r="AE523" s="14"/>
      <c r="AF523" s="23" t="s">
        <v>6553</v>
      </c>
      <c r="AG523" s="14">
        <v>62460</v>
      </c>
      <c r="AH523" s="14" t="s">
        <v>6553</v>
      </c>
    </row>
    <row r="524" spans="1:34" x14ac:dyDescent="0.25">
      <c r="A524" s="10" t="s">
        <v>6550</v>
      </c>
      <c r="B524" s="16" t="s">
        <v>6547</v>
      </c>
      <c r="C524" s="12">
        <v>30722</v>
      </c>
      <c r="D524" s="10" t="str">
        <f t="shared" si="25"/>
        <v>Alex</v>
      </c>
      <c r="E524" s="10" t="str">
        <f t="shared" si="26"/>
        <v>Gordon</v>
      </c>
      <c r="F524" s="10" t="s">
        <v>1156</v>
      </c>
      <c r="G524" s="10" t="str">
        <f t="shared" si="24"/>
        <v>AL</v>
      </c>
      <c r="H524" s="10" t="s">
        <v>31</v>
      </c>
      <c r="I524" s="13">
        <v>5209</v>
      </c>
      <c r="J524" s="10">
        <v>460086</v>
      </c>
      <c r="K524" s="14" t="s">
        <v>6547</v>
      </c>
      <c r="L524" s="14">
        <v>593271</v>
      </c>
      <c r="M524" s="14" t="s">
        <v>6547</v>
      </c>
      <c r="N524" s="14" t="s">
        <v>6552</v>
      </c>
      <c r="O524" s="14" t="s">
        <v>6551</v>
      </c>
      <c r="P524" s="14" t="s">
        <v>6550</v>
      </c>
      <c r="Q524" s="14">
        <v>7907</v>
      </c>
      <c r="R524" s="14" t="s">
        <v>6547</v>
      </c>
      <c r="S524" s="14">
        <v>28636</v>
      </c>
      <c r="T524" s="14" t="s">
        <v>6547</v>
      </c>
      <c r="U524" s="14" t="s">
        <v>6547</v>
      </c>
      <c r="V524" s="14" t="s">
        <v>6549</v>
      </c>
      <c r="W524" s="14">
        <v>52054</v>
      </c>
      <c r="X524" s="14">
        <v>7907</v>
      </c>
      <c r="Y524" s="14" t="s">
        <v>6547</v>
      </c>
      <c r="Z524" s="14" t="s">
        <v>6548</v>
      </c>
      <c r="AA524" s="14" t="s">
        <v>1086</v>
      </c>
      <c r="AB524" s="14" t="s">
        <v>1072</v>
      </c>
      <c r="AC524" s="14" t="s">
        <v>6547</v>
      </c>
      <c r="AD524" s="14" t="s">
        <v>6548</v>
      </c>
      <c r="AE524" s="14">
        <v>8615</v>
      </c>
      <c r="AF524" s="15" t="s">
        <v>6547</v>
      </c>
      <c r="AG524" s="14">
        <v>5135</v>
      </c>
      <c r="AH524" s="14" t="s">
        <v>6547</v>
      </c>
    </row>
    <row r="525" spans="1:34" x14ac:dyDescent="0.25">
      <c r="A525" s="10" t="s">
        <v>6545</v>
      </c>
      <c r="B525" s="16" t="s">
        <v>6542</v>
      </c>
      <c r="C525" s="12">
        <v>32255</v>
      </c>
      <c r="D525" s="10" t="str">
        <f t="shared" si="25"/>
        <v>Dee</v>
      </c>
      <c r="E525" s="10" t="str">
        <f t="shared" si="26"/>
        <v>Gordon</v>
      </c>
      <c r="F525" s="10" t="s">
        <v>1169</v>
      </c>
      <c r="G525" s="10" t="str">
        <f t="shared" si="24"/>
        <v>NL</v>
      </c>
      <c r="H525" s="10" t="s">
        <v>73</v>
      </c>
      <c r="I525" s="13">
        <v>8203</v>
      </c>
      <c r="J525" s="10">
        <v>543829</v>
      </c>
      <c r="K525" s="14" t="s">
        <v>6542</v>
      </c>
      <c r="L525" s="14">
        <v>1667054</v>
      </c>
      <c r="M525" s="14" t="s">
        <v>6542</v>
      </c>
      <c r="N525" s="14"/>
      <c r="O525" s="14" t="s">
        <v>6546</v>
      </c>
      <c r="P525" s="14" t="s">
        <v>6545</v>
      </c>
      <c r="Q525" s="14">
        <v>8863</v>
      </c>
      <c r="R525" s="14" t="s">
        <v>6542</v>
      </c>
      <c r="S525" s="14">
        <v>30726</v>
      </c>
      <c r="T525" s="14" t="s">
        <v>6542</v>
      </c>
      <c r="U525" s="14" t="s">
        <v>6542</v>
      </c>
      <c r="V525" s="14" t="s">
        <v>6544</v>
      </c>
      <c r="W525" s="14">
        <v>58880</v>
      </c>
      <c r="X525" s="14">
        <v>8863</v>
      </c>
      <c r="Y525" s="14" t="s">
        <v>6542</v>
      </c>
      <c r="Z525" s="14" t="s">
        <v>6543</v>
      </c>
      <c r="AA525" s="14" t="s">
        <v>1086</v>
      </c>
      <c r="AB525" s="14" t="s">
        <v>1072</v>
      </c>
      <c r="AC525" s="14" t="s">
        <v>6542</v>
      </c>
      <c r="AD525" s="14" t="s">
        <v>6543</v>
      </c>
      <c r="AE525" s="14">
        <v>10624</v>
      </c>
      <c r="AF525" s="15" t="s">
        <v>6542</v>
      </c>
      <c r="AG525" s="14">
        <v>12935</v>
      </c>
      <c r="AH525" s="14" t="s">
        <v>6542</v>
      </c>
    </row>
    <row r="526" spans="1:34" x14ac:dyDescent="0.25">
      <c r="A526" s="10" t="s">
        <v>6540</v>
      </c>
      <c r="B526" s="16" t="s">
        <v>6538</v>
      </c>
      <c r="C526" s="12">
        <v>33397</v>
      </c>
      <c r="D526" s="10" t="str">
        <f t="shared" si="25"/>
        <v>Terrance</v>
      </c>
      <c r="E526" s="10" t="str">
        <f t="shared" si="26"/>
        <v>Gore</v>
      </c>
      <c r="F526" s="10" t="s">
        <v>1156</v>
      </c>
      <c r="G526" s="10" t="str">
        <f t="shared" si="24"/>
        <v>AL</v>
      </c>
      <c r="H526" s="10" t="s">
        <v>31</v>
      </c>
      <c r="I526" s="13">
        <v>13658</v>
      </c>
      <c r="J526" s="10">
        <v>605253</v>
      </c>
      <c r="K526" s="14" t="s">
        <v>6538</v>
      </c>
      <c r="L526" s="14">
        <v>2146190</v>
      </c>
      <c r="M526" s="14" t="s">
        <v>6538</v>
      </c>
      <c r="N526" s="14"/>
      <c r="O526" s="14" t="s">
        <v>6541</v>
      </c>
      <c r="P526" s="14" t="s">
        <v>6540</v>
      </c>
      <c r="Q526" s="14">
        <v>9804</v>
      </c>
      <c r="R526" s="14" t="s">
        <v>6538</v>
      </c>
      <c r="S526" s="14">
        <v>33632</v>
      </c>
      <c r="T526" s="14" t="s">
        <v>6538</v>
      </c>
      <c r="U526" s="14"/>
      <c r="V526" s="14"/>
      <c r="W526" s="14">
        <v>69538</v>
      </c>
      <c r="X526" s="14">
        <v>9804</v>
      </c>
      <c r="Y526" s="14" t="s">
        <v>6538</v>
      </c>
      <c r="Z526" s="14"/>
      <c r="AA526" s="14" t="s">
        <v>1072</v>
      </c>
      <c r="AB526" s="14" t="s">
        <v>1072</v>
      </c>
      <c r="AC526" s="14" t="s">
        <v>6538</v>
      </c>
      <c r="AD526" s="14" t="s">
        <v>6539</v>
      </c>
      <c r="AE526" s="14"/>
      <c r="AF526" s="15" t="s">
        <v>6538</v>
      </c>
      <c r="AG526" s="14">
        <v>58431</v>
      </c>
      <c r="AH526" s="14" t="s">
        <v>6538</v>
      </c>
    </row>
    <row r="527" spans="1:34" x14ac:dyDescent="0.25">
      <c r="A527" s="10" t="s">
        <v>6537</v>
      </c>
      <c r="B527" s="16" t="s">
        <v>6535</v>
      </c>
      <c r="C527" s="12">
        <v>32056</v>
      </c>
      <c r="D527" s="10" t="str">
        <f t="shared" si="25"/>
        <v>Darin</v>
      </c>
      <c r="E527" s="10" t="str">
        <f t="shared" si="26"/>
        <v>Gorski</v>
      </c>
      <c r="F527" s="10" t="s">
        <v>49</v>
      </c>
      <c r="G527" s="10" t="str">
        <f t="shared" si="24"/>
        <v>NL</v>
      </c>
      <c r="H527" s="10" t="s">
        <v>14</v>
      </c>
      <c r="I527" s="13" t="s">
        <v>6536</v>
      </c>
      <c r="J527" s="10">
        <v>571719</v>
      </c>
      <c r="K527" s="14" t="s">
        <v>6535</v>
      </c>
      <c r="L527" s="14">
        <v>1956426</v>
      </c>
      <c r="M527" s="14" t="s">
        <v>6535</v>
      </c>
      <c r="N527" s="14"/>
      <c r="O527" s="14"/>
      <c r="P527" s="14"/>
      <c r="Q527" s="14"/>
      <c r="R527" s="14"/>
      <c r="S527" s="14">
        <v>32240</v>
      </c>
      <c r="T527" s="14" t="s">
        <v>6535</v>
      </c>
      <c r="U527" s="14"/>
      <c r="V527" s="14"/>
      <c r="W527" s="14"/>
      <c r="X527" s="14"/>
      <c r="Y527" s="14"/>
      <c r="Z527" s="14"/>
      <c r="AA527" s="14" t="s">
        <v>1086</v>
      </c>
      <c r="AB527" s="14" t="s">
        <v>1086</v>
      </c>
      <c r="AC527" s="14"/>
      <c r="AD527" s="14" t="s">
        <v>6534</v>
      </c>
      <c r="AE527" s="14"/>
      <c r="AF527" s="15" t="s">
        <v>1065</v>
      </c>
      <c r="AG527" s="14" t="s">
        <v>1065</v>
      </c>
      <c r="AH527" s="14" t="s">
        <v>1065</v>
      </c>
    </row>
    <row r="528" spans="1:34" x14ac:dyDescent="0.25">
      <c r="A528" s="10" t="s">
        <v>6531</v>
      </c>
      <c r="B528" s="16" t="s">
        <v>6528</v>
      </c>
      <c r="C528" s="12">
        <v>30144</v>
      </c>
      <c r="D528" s="10" t="str">
        <f t="shared" si="25"/>
        <v>Tom</v>
      </c>
      <c r="E528" s="10" t="str">
        <f t="shared" si="26"/>
        <v>Gorzelanny</v>
      </c>
      <c r="F528" s="10" t="s">
        <v>1067</v>
      </c>
      <c r="G528" s="10" t="str">
        <f t="shared" si="24"/>
        <v>AL</v>
      </c>
      <c r="H528" s="10" t="s">
        <v>14</v>
      </c>
      <c r="I528" s="13">
        <v>6244</v>
      </c>
      <c r="J528" s="10">
        <v>452733</v>
      </c>
      <c r="K528" s="14" t="s">
        <v>6528</v>
      </c>
      <c r="L528" s="14">
        <v>566069</v>
      </c>
      <c r="M528" s="14" t="s">
        <v>6528</v>
      </c>
      <c r="N528" s="14" t="s">
        <v>6533</v>
      </c>
      <c r="O528" s="14" t="s">
        <v>6532</v>
      </c>
      <c r="P528" s="14" t="s">
        <v>6531</v>
      </c>
      <c r="Q528" s="14">
        <v>7678</v>
      </c>
      <c r="R528" s="14" t="s">
        <v>6528</v>
      </c>
      <c r="S528" s="14">
        <v>6449</v>
      </c>
      <c r="T528" s="14" t="s">
        <v>6528</v>
      </c>
      <c r="U528" s="14"/>
      <c r="V528" s="14" t="s">
        <v>6530</v>
      </c>
      <c r="W528" s="14">
        <v>45530</v>
      </c>
      <c r="X528" s="14">
        <v>7678</v>
      </c>
      <c r="Y528" s="14" t="s">
        <v>6528</v>
      </c>
      <c r="Z528" s="14" t="s">
        <v>6529</v>
      </c>
      <c r="AA528" s="14" t="s">
        <v>1072</v>
      </c>
      <c r="AB528" s="14" t="s">
        <v>1086</v>
      </c>
      <c r="AC528" s="14"/>
      <c r="AD528" s="14" t="s">
        <v>6529</v>
      </c>
      <c r="AE528" s="14">
        <v>7690</v>
      </c>
      <c r="AF528" s="15" t="s">
        <v>6528</v>
      </c>
      <c r="AG528" s="14">
        <v>5670</v>
      </c>
      <c r="AH528" s="14" t="s">
        <v>1065</v>
      </c>
    </row>
    <row r="529" spans="1:34" x14ac:dyDescent="0.25">
      <c r="A529" s="10" t="s">
        <v>6526</v>
      </c>
      <c r="B529" s="16" t="s">
        <v>6523</v>
      </c>
      <c r="C529" s="12">
        <v>33095</v>
      </c>
      <c r="D529" s="10" t="str">
        <f t="shared" si="25"/>
        <v>Anthony</v>
      </c>
      <c r="E529" s="10" t="str">
        <f t="shared" si="26"/>
        <v>Gose</v>
      </c>
      <c r="F529" s="10" t="s">
        <v>1067</v>
      </c>
      <c r="G529" s="10" t="str">
        <f t="shared" si="24"/>
        <v>AL</v>
      </c>
      <c r="H529" s="10" t="s">
        <v>31</v>
      </c>
      <c r="I529" s="13">
        <v>5097</v>
      </c>
      <c r="J529" s="10">
        <v>543238</v>
      </c>
      <c r="K529" s="14" t="s">
        <v>6523</v>
      </c>
      <c r="L529" s="14">
        <v>1758976</v>
      </c>
      <c r="M529" s="14" t="s">
        <v>6523</v>
      </c>
      <c r="N529" s="14"/>
      <c r="O529" s="14" t="s">
        <v>6527</v>
      </c>
      <c r="P529" s="14" t="s">
        <v>6526</v>
      </c>
      <c r="Q529" s="14">
        <v>9120</v>
      </c>
      <c r="R529" s="14" t="s">
        <v>6523</v>
      </c>
      <c r="S529" s="14">
        <v>31048</v>
      </c>
      <c r="T529" s="14" t="s">
        <v>6523</v>
      </c>
      <c r="U529" s="14" t="s">
        <v>6523</v>
      </c>
      <c r="V529" s="14" t="s">
        <v>6525</v>
      </c>
      <c r="W529" s="14">
        <v>57905</v>
      </c>
      <c r="X529" s="14">
        <v>9120</v>
      </c>
      <c r="Y529" s="14" t="s">
        <v>6523</v>
      </c>
      <c r="Z529" s="14" t="s">
        <v>6524</v>
      </c>
      <c r="AA529" s="14" t="s">
        <v>1086</v>
      </c>
      <c r="AB529" s="14" t="s">
        <v>1086</v>
      </c>
      <c r="AC529" s="14" t="s">
        <v>6523</v>
      </c>
      <c r="AD529" s="14" t="s">
        <v>6524</v>
      </c>
      <c r="AE529" s="14">
        <v>10541</v>
      </c>
      <c r="AF529" s="15" t="s">
        <v>6523</v>
      </c>
      <c r="AG529" s="14">
        <v>13055</v>
      </c>
      <c r="AH529" s="14" t="s">
        <v>6523</v>
      </c>
    </row>
    <row r="530" spans="1:34" x14ac:dyDescent="0.25">
      <c r="A530" s="10" t="s">
        <v>6521</v>
      </c>
      <c r="B530" s="16" t="s">
        <v>6518</v>
      </c>
      <c r="C530" s="12">
        <v>30545</v>
      </c>
      <c r="D530" s="10" t="str">
        <f t="shared" si="25"/>
        <v>Tuffy</v>
      </c>
      <c r="E530" s="10" t="str">
        <f t="shared" si="26"/>
        <v>Gosewisch</v>
      </c>
      <c r="F530" s="10" t="s">
        <v>1111</v>
      </c>
      <c r="G530" s="10" t="str">
        <f t="shared" si="24"/>
        <v>NL</v>
      </c>
      <c r="H530" s="10" t="s">
        <v>206</v>
      </c>
      <c r="I530" s="13">
        <v>5277</v>
      </c>
      <c r="J530" s="10">
        <v>488912</v>
      </c>
      <c r="K530" s="14" t="s">
        <v>6518</v>
      </c>
      <c r="L530" s="14">
        <v>1447029</v>
      </c>
      <c r="M530" s="14" t="s">
        <v>6518</v>
      </c>
      <c r="N530" s="14"/>
      <c r="O530" s="14" t="s">
        <v>6522</v>
      </c>
      <c r="P530" s="14" t="s">
        <v>6521</v>
      </c>
      <c r="Q530" s="14">
        <v>9479</v>
      </c>
      <c r="R530" s="14" t="s">
        <v>6518</v>
      </c>
      <c r="S530" s="14">
        <v>29669</v>
      </c>
      <c r="T530" s="14"/>
      <c r="U530" s="14"/>
      <c r="V530" s="14" t="s">
        <v>6520</v>
      </c>
      <c r="W530" s="14">
        <v>49364</v>
      </c>
      <c r="X530" s="14">
        <v>9479</v>
      </c>
      <c r="Y530" s="14" t="s">
        <v>6518</v>
      </c>
      <c r="Z530" s="14" t="s">
        <v>6519</v>
      </c>
      <c r="AA530" s="14" t="s">
        <v>1072</v>
      </c>
      <c r="AB530" s="14" t="s">
        <v>1072</v>
      </c>
      <c r="AC530" s="14" t="s">
        <v>6518</v>
      </c>
      <c r="AD530" s="14" t="s">
        <v>6519</v>
      </c>
      <c r="AE530" s="14">
        <v>12651</v>
      </c>
      <c r="AF530" s="15" t="s">
        <v>6518</v>
      </c>
      <c r="AG530" s="14">
        <v>13425</v>
      </c>
      <c r="AH530" s="14" t="s">
        <v>6518</v>
      </c>
    </row>
    <row r="531" spans="1:34" x14ac:dyDescent="0.25">
      <c r="A531" s="10" t="s">
        <v>6516</v>
      </c>
      <c r="B531" s="16" t="s">
        <v>6513</v>
      </c>
      <c r="C531" s="12">
        <v>32419</v>
      </c>
      <c r="D531" s="10" t="str">
        <f t="shared" si="25"/>
        <v>Phil</v>
      </c>
      <c r="E531" s="10" t="str">
        <f t="shared" si="26"/>
        <v>Gosselin</v>
      </c>
      <c r="F531" s="10" t="s">
        <v>29</v>
      </c>
      <c r="G531" s="10" t="str">
        <f t="shared" si="24"/>
        <v>NL</v>
      </c>
      <c r="H531" s="10" t="s">
        <v>73</v>
      </c>
      <c r="I531" s="13">
        <v>10953</v>
      </c>
      <c r="J531" s="10">
        <v>594838</v>
      </c>
      <c r="K531" s="14" t="s">
        <v>6513</v>
      </c>
      <c r="L531" s="14">
        <v>1804763</v>
      </c>
      <c r="M531" s="14" t="s">
        <v>6513</v>
      </c>
      <c r="N531" s="14"/>
      <c r="O531" s="14" t="s">
        <v>6517</v>
      </c>
      <c r="P531" s="14" t="s">
        <v>6516</v>
      </c>
      <c r="Q531" s="14">
        <v>9492</v>
      </c>
      <c r="R531" s="14" t="s">
        <v>6513</v>
      </c>
      <c r="S531" s="14">
        <v>31222</v>
      </c>
      <c r="T531" s="14" t="s">
        <v>6513</v>
      </c>
      <c r="U531" s="14"/>
      <c r="V531" s="14" t="s">
        <v>6515</v>
      </c>
      <c r="W531" s="14">
        <v>67762</v>
      </c>
      <c r="X531" s="14">
        <v>9492</v>
      </c>
      <c r="Y531" s="14" t="s">
        <v>6513</v>
      </c>
      <c r="Z531" s="14" t="s">
        <v>6514</v>
      </c>
      <c r="AA531" s="14" t="s">
        <v>1072</v>
      </c>
      <c r="AB531" s="14" t="s">
        <v>1072</v>
      </c>
      <c r="AC531" s="14" t="s">
        <v>6513</v>
      </c>
      <c r="AD531" s="14" t="s">
        <v>6514</v>
      </c>
      <c r="AE531" s="14">
        <v>11614</v>
      </c>
      <c r="AF531" s="15" t="s">
        <v>6513</v>
      </c>
      <c r="AG531" s="14">
        <v>13520</v>
      </c>
      <c r="AH531" s="14" t="s">
        <v>6513</v>
      </c>
    </row>
    <row r="532" spans="1:34" x14ac:dyDescent="0.25">
      <c r="A532" s="10" t="s">
        <v>6510</v>
      </c>
      <c r="B532" s="16" t="s">
        <v>6507</v>
      </c>
      <c r="C532" s="12">
        <v>29661</v>
      </c>
      <c r="D532" s="10" t="str">
        <f t="shared" si="25"/>
        <v>Curtis</v>
      </c>
      <c r="E532" s="10" t="str">
        <f t="shared" si="26"/>
        <v>Granderson</v>
      </c>
      <c r="F532" s="10" t="s">
        <v>49</v>
      </c>
      <c r="G532" s="10" t="str">
        <f t="shared" si="24"/>
        <v>NL</v>
      </c>
      <c r="H532" s="10" t="s">
        <v>31</v>
      </c>
      <c r="I532" s="13">
        <v>4747</v>
      </c>
      <c r="J532" s="10">
        <v>434158</v>
      </c>
      <c r="K532" s="14" t="s">
        <v>6507</v>
      </c>
      <c r="L532" s="14">
        <v>393076</v>
      </c>
      <c r="M532" s="14" t="s">
        <v>6507</v>
      </c>
      <c r="N532" s="14" t="s">
        <v>6512</v>
      </c>
      <c r="O532" s="14" t="s">
        <v>6511</v>
      </c>
      <c r="P532" s="14" t="s">
        <v>6510</v>
      </c>
      <c r="Q532" s="14">
        <v>7455</v>
      </c>
      <c r="R532" s="14" t="s">
        <v>6507</v>
      </c>
      <c r="S532" s="14">
        <v>6125</v>
      </c>
      <c r="T532" s="14" t="s">
        <v>6507</v>
      </c>
      <c r="U532" s="14" t="s">
        <v>6507</v>
      </c>
      <c r="V532" s="14" t="s">
        <v>6509</v>
      </c>
      <c r="W532" s="14">
        <v>36252</v>
      </c>
      <c r="X532" s="14">
        <v>7455</v>
      </c>
      <c r="Y532" s="14" t="s">
        <v>6507</v>
      </c>
      <c r="Z532" s="14" t="s">
        <v>6508</v>
      </c>
      <c r="AA532" s="14" t="s">
        <v>1086</v>
      </c>
      <c r="AB532" s="14" t="s">
        <v>1072</v>
      </c>
      <c r="AC532" s="14" t="s">
        <v>6507</v>
      </c>
      <c r="AD532" s="14" t="s">
        <v>6508</v>
      </c>
      <c r="AE532" s="14">
        <v>8015</v>
      </c>
      <c r="AF532" s="15" t="s">
        <v>6507</v>
      </c>
      <c r="AG532" s="14">
        <v>5114</v>
      </c>
      <c r="AH532" s="14" t="s">
        <v>6507</v>
      </c>
    </row>
    <row r="533" spans="1:34" x14ac:dyDescent="0.25">
      <c r="A533" s="10" t="s">
        <v>6505</v>
      </c>
      <c r="B533" s="16" t="s">
        <v>6502</v>
      </c>
      <c r="C533" s="12">
        <v>32455</v>
      </c>
      <c r="D533" s="10" t="str">
        <f t="shared" si="25"/>
        <v>Yasmani</v>
      </c>
      <c r="E533" s="10" t="str">
        <f t="shared" si="26"/>
        <v>Grandal</v>
      </c>
      <c r="F533" s="10" t="s">
        <v>1279</v>
      </c>
      <c r="G533" s="10" t="str">
        <f t="shared" si="24"/>
        <v>NL</v>
      </c>
      <c r="H533" s="10" t="s">
        <v>206</v>
      </c>
      <c r="I533" s="13">
        <v>11368</v>
      </c>
      <c r="J533" s="10">
        <v>518735</v>
      </c>
      <c r="K533" s="14" t="s">
        <v>6502</v>
      </c>
      <c r="L533" s="14">
        <v>1765807</v>
      </c>
      <c r="M533" s="14" t="s">
        <v>6502</v>
      </c>
      <c r="N533" s="14"/>
      <c r="O533" s="14" t="s">
        <v>6506</v>
      </c>
      <c r="P533" s="14" t="s">
        <v>6505</v>
      </c>
      <c r="Q533" s="14">
        <v>9098</v>
      </c>
      <c r="R533" s="14" t="s">
        <v>6502</v>
      </c>
      <c r="S533" s="14">
        <v>30950</v>
      </c>
      <c r="T533" s="14" t="s">
        <v>6502</v>
      </c>
      <c r="U533" s="14" t="s">
        <v>6502</v>
      </c>
      <c r="V533" s="14" t="s">
        <v>6504</v>
      </c>
      <c r="W533" s="14">
        <v>65870</v>
      </c>
      <c r="X533" s="14">
        <v>9098</v>
      </c>
      <c r="Y533" s="14" t="s">
        <v>6502</v>
      </c>
      <c r="Z533" s="14" t="s">
        <v>6503</v>
      </c>
      <c r="AA533" s="14" t="s">
        <v>1079</v>
      </c>
      <c r="AB533" s="14" t="s">
        <v>1072</v>
      </c>
      <c r="AC533" s="14" t="s">
        <v>6502</v>
      </c>
      <c r="AD533" s="14" t="s">
        <v>6503</v>
      </c>
      <c r="AE533" s="14">
        <v>9829</v>
      </c>
      <c r="AF533" s="15" t="s">
        <v>6502</v>
      </c>
      <c r="AG533" s="14">
        <v>13303</v>
      </c>
      <c r="AH533" s="14" t="s">
        <v>6502</v>
      </c>
    </row>
    <row r="534" spans="1:34" x14ac:dyDescent="0.25">
      <c r="A534" s="14" t="s">
        <v>6500</v>
      </c>
      <c r="B534" s="16" t="s">
        <v>6498</v>
      </c>
      <c r="C534" s="22">
        <v>33228</v>
      </c>
      <c r="D534" s="17" t="str">
        <f t="shared" si="25"/>
        <v>Kendall</v>
      </c>
      <c r="E534" s="17" t="str">
        <f t="shared" si="26"/>
        <v>Graveman</v>
      </c>
      <c r="F534" s="14" t="s">
        <v>1084</v>
      </c>
      <c r="G534" s="17" t="str">
        <f t="shared" si="24"/>
        <v>AL</v>
      </c>
      <c r="H534" s="14" t="s">
        <v>14</v>
      </c>
      <c r="I534" s="13">
        <v>15514</v>
      </c>
      <c r="J534" s="13">
        <v>608665</v>
      </c>
      <c r="K534" s="14" t="s">
        <v>6498</v>
      </c>
      <c r="L534" s="14">
        <v>2146204</v>
      </c>
      <c r="M534" s="14" t="s">
        <v>6498</v>
      </c>
      <c r="N534" s="14"/>
      <c r="O534" s="14" t="s">
        <v>6501</v>
      </c>
      <c r="P534" s="14" t="s">
        <v>6500</v>
      </c>
      <c r="Q534" s="14">
        <v>9821</v>
      </c>
      <c r="R534" s="14" t="s">
        <v>6498</v>
      </c>
      <c r="S534" s="14">
        <v>33636</v>
      </c>
      <c r="T534" s="14" t="s">
        <v>6498</v>
      </c>
      <c r="U534" s="14"/>
      <c r="V534" s="14"/>
      <c r="W534" s="14">
        <v>102077</v>
      </c>
      <c r="X534" s="14">
        <v>9821</v>
      </c>
      <c r="Y534" s="14" t="s">
        <v>6498</v>
      </c>
      <c r="Z534" s="14"/>
      <c r="AA534" s="14" t="s">
        <v>1072</v>
      </c>
      <c r="AB534" s="14" t="s">
        <v>1072</v>
      </c>
      <c r="AC534" s="14"/>
      <c r="AD534" s="14" t="s">
        <v>6499</v>
      </c>
      <c r="AE534" s="14"/>
      <c r="AF534" s="23" t="s">
        <v>6498</v>
      </c>
      <c r="AG534" s="14">
        <v>58434</v>
      </c>
      <c r="AH534" s="14" t="s">
        <v>6498</v>
      </c>
    </row>
    <row r="535" spans="1:34" x14ac:dyDescent="0.25">
      <c r="A535" s="10" t="s">
        <v>6497</v>
      </c>
      <c r="B535" s="16" t="s">
        <v>6494</v>
      </c>
      <c r="C535" s="12">
        <v>33547</v>
      </c>
      <c r="D535" s="10" t="str">
        <f t="shared" si="25"/>
        <v>Jon</v>
      </c>
      <c r="E535" s="10" t="str">
        <f t="shared" si="26"/>
        <v>Gray</v>
      </c>
      <c r="F535" s="10" t="s">
        <v>1352</v>
      </c>
      <c r="G535" s="10" t="str">
        <f t="shared" si="24"/>
        <v>NL</v>
      </c>
      <c r="H535" s="10" t="s">
        <v>14</v>
      </c>
      <c r="I535" s="13" t="s">
        <v>6496</v>
      </c>
      <c r="J535" s="10">
        <v>592351</v>
      </c>
      <c r="K535" s="14" t="s">
        <v>6494</v>
      </c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 t="s">
        <v>1072</v>
      </c>
      <c r="AB535" s="14" t="s">
        <v>1072</v>
      </c>
      <c r="AC535" s="14"/>
      <c r="AD535" s="14" t="s">
        <v>6495</v>
      </c>
      <c r="AE535" s="14"/>
      <c r="AF535" s="24"/>
      <c r="AG535" s="24"/>
      <c r="AH535" s="24" t="s">
        <v>6494</v>
      </c>
    </row>
    <row r="536" spans="1:34" x14ac:dyDescent="0.25">
      <c r="A536" s="10" t="s">
        <v>6492</v>
      </c>
      <c r="B536" s="16" t="s">
        <v>6489</v>
      </c>
      <c r="C536" s="12">
        <v>32819</v>
      </c>
      <c r="D536" s="10" t="str">
        <f t="shared" si="25"/>
        <v>Sonny</v>
      </c>
      <c r="E536" s="10" t="str">
        <f t="shared" si="26"/>
        <v>Gray</v>
      </c>
      <c r="F536" s="10" t="s">
        <v>1084</v>
      </c>
      <c r="G536" s="10" t="str">
        <f t="shared" si="24"/>
        <v>AL</v>
      </c>
      <c r="H536" s="10" t="s">
        <v>14</v>
      </c>
      <c r="I536" s="13">
        <v>12768</v>
      </c>
      <c r="J536" s="10">
        <v>543243</v>
      </c>
      <c r="K536" s="14" t="s">
        <v>6489</v>
      </c>
      <c r="L536" s="14">
        <v>1894635</v>
      </c>
      <c r="M536" s="14" t="s">
        <v>6489</v>
      </c>
      <c r="N536" s="14"/>
      <c r="O536" s="14" t="s">
        <v>6493</v>
      </c>
      <c r="P536" s="14" t="s">
        <v>6492</v>
      </c>
      <c r="Q536" s="14">
        <v>9459</v>
      </c>
      <c r="R536" s="14" t="s">
        <v>6489</v>
      </c>
      <c r="S536" s="14">
        <v>32082</v>
      </c>
      <c r="T536" s="14" t="s">
        <v>6489</v>
      </c>
      <c r="U536" s="14"/>
      <c r="V536" s="14" t="s">
        <v>6491</v>
      </c>
      <c r="W536" s="14">
        <v>70306</v>
      </c>
      <c r="X536" s="14">
        <v>9459</v>
      </c>
      <c r="Y536" s="14" t="s">
        <v>6489</v>
      </c>
      <c r="Z536" s="14" t="s">
        <v>6490</v>
      </c>
      <c r="AA536" s="14" t="s">
        <v>1072</v>
      </c>
      <c r="AB536" s="14" t="s">
        <v>1072</v>
      </c>
      <c r="AC536" s="14" t="s">
        <v>6489</v>
      </c>
      <c r="AD536" s="14" t="s">
        <v>6490</v>
      </c>
      <c r="AE536" s="14">
        <v>12129</v>
      </c>
      <c r="AF536" s="15" t="s">
        <v>6489</v>
      </c>
      <c r="AG536" s="14">
        <v>17064</v>
      </c>
      <c r="AH536" s="14" t="s">
        <v>6489</v>
      </c>
    </row>
    <row r="537" spans="1:34" x14ac:dyDescent="0.25">
      <c r="A537" s="10" t="s">
        <v>6487</v>
      </c>
      <c r="B537" s="16" t="s">
        <v>6484</v>
      </c>
      <c r="C537" s="12">
        <v>32047</v>
      </c>
      <c r="D537" s="10" t="str">
        <f t="shared" si="25"/>
        <v>Grant</v>
      </c>
      <c r="E537" s="10" t="str">
        <f t="shared" si="26"/>
        <v>Green</v>
      </c>
      <c r="F537" s="10" t="s">
        <v>38</v>
      </c>
      <c r="G537" s="10" t="str">
        <f t="shared" si="24"/>
        <v>AL</v>
      </c>
      <c r="H537" s="10" t="s">
        <v>31</v>
      </c>
      <c r="I537" s="13">
        <v>10053</v>
      </c>
      <c r="J537" s="10">
        <v>502205</v>
      </c>
      <c r="K537" s="14" t="s">
        <v>6484</v>
      </c>
      <c r="L537" s="14">
        <v>1727684</v>
      </c>
      <c r="M537" s="14" t="s">
        <v>6484</v>
      </c>
      <c r="N537" s="14"/>
      <c r="O537" s="14" t="s">
        <v>6488</v>
      </c>
      <c r="P537" s="14" t="s">
        <v>6487</v>
      </c>
      <c r="Q537" s="14">
        <v>8866</v>
      </c>
      <c r="R537" s="14" t="s">
        <v>6484</v>
      </c>
      <c r="S537" s="14">
        <v>30430</v>
      </c>
      <c r="T537" s="14" t="s">
        <v>6484</v>
      </c>
      <c r="U537" s="14" t="s">
        <v>6484</v>
      </c>
      <c r="V537" s="14" t="s">
        <v>6486</v>
      </c>
      <c r="W537" s="14">
        <v>59285</v>
      </c>
      <c r="X537" s="14">
        <v>8866</v>
      </c>
      <c r="Y537" s="14" t="s">
        <v>6484</v>
      </c>
      <c r="Z537" s="14" t="s">
        <v>6485</v>
      </c>
      <c r="AA537" s="14" t="s">
        <v>1072</v>
      </c>
      <c r="AB537" s="14" t="s">
        <v>1072</v>
      </c>
      <c r="AC537" s="14" t="s">
        <v>6484</v>
      </c>
      <c r="AD537" s="14" t="s">
        <v>6485</v>
      </c>
      <c r="AE537" s="14">
        <v>10949</v>
      </c>
      <c r="AF537" s="15" t="s">
        <v>6484</v>
      </c>
      <c r="AG537" s="14">
        <v>12938</v>
      </c>
      <c r="AH537" s="14" t="s">
        <v>6484</v>
      </c>
    </row>
    <row r="538" spans="1:34" x14ac:dyDescent="0.25">
      <c r="A538" s="10" t="s">
        <v>6483</v>
      </c>
      <c r="B538" s="16" t="s">
        <v>6478</v>
      </c>
      <c r="C538" s="12">
        <v>32464</v>
      </c>
      <c r="D538" s="10" t="str">
        <f t="shared" si="25"/>
        <v>Shane</v>
      </c>
      <c r="E538" s="10" t="str">
        <f t="shared" si="26"/>
        <v>Greene</v>
      </c>
      <c r="F538" s="10" t="s">
        <v>1067</v>
      </c>
      <c r="G538" s="10" t="str">
        <f t="shared" si="24"/>
        <v>AL</v>
      </c>
      <c r="H538" s="10" t="s">
        <v>14</v>
      </c>
      <c r="I538" s="13">
        <v>10756</v>
      </c>
      <c r="J538" s="10">
        <v>572888</v>
      </c>
      <c r="K538" s="14" t="s">
        <v>6478</v>
      </c>
      <c r="L538" s="14">
        <v>2040765</v>
      </c>
      <c r="M538" s="14" t="s">
        <v>6478</v>
      </c>
      <c r="N538" s="14"/>
      <c r="O538" s="14" t="s">
        <v>6482</v>
      </c>
      <c r="P538" s="14" t="s">
        <v>6481</v>
      </c>
      <c r="Q538" s="14">
        <v>9670</v>
      </c>
      <c r="R538" s="14" t="s">
        <v>6478</v>
      </c>
      <c r="S538" s="14">
        <v>32704</v>
      </c>
      <c r="T538" s="14" t="s">
        <v>6478</v>
      </c>
      <c r="U538" s="14"/>
      <c r="V538" s="14" t="s">
        <v>6480</v>
      </c>
      <c r="W538" s="14">
        <v>60907</v>
      </c>
      <c r="X538" s="14">
        <v>9670</v>
      </c>
      <c r="Y538" s="14" t="s">
        <v>6478</v>
      </c>
      <c r="Z538" s="14" t="s">
        <v>6479</v>
      </c>
      <c r="AA538" s="14" t="s">
        <v>1086</v>
      </c>
      <c r="AB538" s="14" t="s">
        <v>1086</v>
      </c>
      <c r="AC538" s="14" t="s">
        <v>6478</v>
      </c>
      <c r="AD538" s="14" t="s">
        <v>6479</v>
      </c>
      <c r="AE538" s="14">
        <v>11968</v>
      </c>
      <c r="AF538" s="15" t="s">
        <v>6478</v>
      </c>
      <c r="AG538" s="14">
        <v>38144</v>
      </c>
      <c r="AH538" s="14" t="s">
        <v>6478</v>
      </c>
    </row>
    <row r="539" spans="1:34" x14ac:dyDescent="0.25">
      <c r="A539" s="10" t="s">
        <v>6476</v>
      </c>
      <c r="B539" s="16" t="s">
        <v>6474</v>
      </c>
      <c r="C539" s="12">
        <v>31718</v>
      </c>
      <c r="D539" s="10" t="str">
        <f t="shared" si="25"/>
        <v>Taylor</v>
      </c>
      <c r="E539" s="10" t="str">
        <f t="shared" si="26"/>
        <v>Green</v>
      </c>
      <c r="F539" s="10" t="s">
        <v>1866</v>
      </c>
      <c r="G539" s="10" t="str">
        <f t="shared" si="24"/>
        <v>NL</v>
      </c>
      <c r="H539" s="10" t="s">
        <v>164</v>
      </c>
      <c r="I539" s="13">
        <v>9147</v>
      </c>
      <c r="J539" s="10">
        <v>488919</v>
      </c>
      <c r="K539" s="14" t="s">
        <v>6474</v>
      </c>
      <c r="L539" s="14">
        <v>1623770</v>
      </c>
      <c r="M539" s="14" t="s">
        <v>6474</v>
      </c>
      <c r="N539" s="14"/>
      <c r="O539" s="14" t="s">
        <v>6477</v>
      </c>
      <c r="P539" s="14" t="s">
        <v>6476</v>
      </c>
      <c r="Q539" s="14">
        <v>9030</v>
      </c>
      <c r="R539" s="14" t="s">
        <v>6474</v>
      </c>
      <c r="S539" s="14">
        <v>29045</v>
      </c>
      <c r="T539" s="14" t="s">
        <v>6474</v>
      </c>
      <c r="U539" s="14"/>
      <c r="V539" s="14" t="s">
        <v>6475</v>
      </c>
      <c r="W539" s="14">
        <v>51783</v>
      </c>
      <c r="X539" s="14">
        <v>9030</v>
      </c>
      <c r="Y539" s="14" t="s">
        <v>6474</v>
      </c>
      <c r="Z539" s="14"/>
      <c r="AA539" s="14" t="s">
        <v>1086</v>
      </c>
      <c r="AB539" s="14" t="s">
        <v>1072</v>
      </c>
      <c r="AC539" s="14"/>
      <c r="AD539" s="14" t="s">
        <v>6473</v>
      </c>
      <c r="AE539" s="14"/>
      <c r="AF539" s="15" t="s">
        <v>1065</v>
      </c>
      <c r="AG539" s="14" t="s">
        <v>1065</v>
      </c>
      <c r="AH539" s="14" t="s">
        <v>1065</v>
      </c>
    </row>
    <row r="540" spans="1:34" x14ac:dyDescent="0.25">
      <c r="A540" s="10" t="s">
        <v>6470</v>
      </c>
      <c r="B540" s="16" t="s">
        <v>6468</v>
      </c>
      <c r="C540" s="12">
        <v>30545</v>
      </c>
      <c r="D540" s="10" t="str">
        <f t="shared" si="25"/>
        <v>Tyler</v>
      </c>
      <c r="E540" s="10" t="str">
        <f t="shared" si="26"/>
        <v>Greene</v>
      </c>
      <c r="F540" s="10" t="s">
        <v>72</v>
      </c>
      <c r="G540" s="10" t="str">
        <f t="shared" si="24"/>
        <v>AL</v>
      </c>
      <c r="H540" s="10" t="s">
        <v>73</v>
      </c>
      <c r="I540" s="13">
        <v>4675</v>
      </c>
      <c r="J540" s="10">
        <v>460022</v>
      </c>
      <c r="K540" s="14" t="s">
        <v>6468</v>
      </c>
      <c r="L540" s="14">
        <v>1654336</v>
      </c>
      <c r="M540" s="14" t="s">
        <v>6468</v>
      </c>
      <c r="N540" s="14" t="s">
        <v>6472</v>
      </c>
      <c r="O540" s="14" t="s">
        <v>6471</v>
      </c>
      <c r="P540" s="14" t="s">
        <v>6470</v>
      </c>
      <c r="Q540" s="14">
        <v>8463</v>
      </c>
      <c r="R540" s="14" t="s">
        <v>6468</v>
      </c>
      <c r="S540" s="14"/>
      <c r="T540" s="14"/>
      <c r="U540" s="14"/>
      <c r="V540" s="14" t="s">
        <v>6469</v>
      </c>
      <c r="W540" s="14">
        <v>47770</v>
      </c>
      <c r="X540" s="14">
        <v>8463</v>
      </c>
      <c r="Y540" s="14" t="s">
        <v>6468</v>
      </c>
      <c r="Z540" s="14"/>
      <c r="AA540" s="14" t="s">
        <v>1072</v>
      </c>
      <c r="AB540" s="14" t="s">
        <v>1072</v>
      </c>
      <c r="AC540" s="14"/>
      <c r="AD540" s="14" t="s">
        <v>6467</v>
      </c>
      <c r="AE540" s="14"/>
      <c r="AF540" s="15" t="s">
        <v>1065</v>
      </c>
      <c r="AG540" s="14" t="s">
        <v>1065</v>
      </c>
      <c r="AH540" s="14" t="s">
        <v>1065</v>
      </c>
    </row>
    <row r="541" spans="1:34" x14ac:dyDescent="0.25">
      <c r="A541" s="10" t="s">
        <v>6464</v>
      </c>
      <c r="B541" s="16" t="s">
        <v>6461</v>
      </c>
      <c r="C541" s="12">
        <v>30816</v>
      </c>
      <c r="D541" s="10" t="str">
        <f t="shared" si="25"/>
        <v>Luke</v>
      </c>
      <c r="E541" s="10" t="str">
        <f t="shared" si="26"/>
        <v>Gregerson</v>
      </c>
      <c r="F541" s="10" t="s">
        <v>72</v>
      </c>
      <c r="G541" s="10" t="str">
        <f t="shared" si="24"/>
        <v>AL</v>
      </c>
      <c r="H541" s="10" t="s">
        <v>14</v>
      </c>
      <c r="I541" s="13">
        <v>4090</v>
      </c>
      <c r="J541" s="10">
        <v>502381</v>
      </c>
      <c r="K541" s="14" t="s">
        <v>6461</v>
      </c>
      <c r="L541" s="14">
        <v>1604111</v>
      </c>
      <c r="M541" s="14" t="s">
        <v>6461</v>
      </c>
      <c r="N541" s="14" t="s">
        <v>6466</v>
      </c>
      <c r="O541" s="14" t="s">
        <v>6465</v>
      </c>
      <c r="P541" s="14" t="s">
        <v>6464</v>
      </c>
      <c r="Q541" s="14">
        <v>8443</v>
      </c>
      <c r="R541" s="14" t="s">
        <v>6461</v>
      </c>
      <c r="S541" s="14">
        <v>30276</v>
      </c>
      <c r="T541" s="14" t="s">
        <v>6461</v>
      </c>
      <c r="U541" s="14"/>
      <c r="V541" s="14" t="s">
        <v>6463</v>
      </c>
      <c r="W541" s="14">
        <v>50258</v>
      </c>
      <c r="X541" s="14">
        <v>8443</v>
      </c>
      <c r="Y541" s="14" t="s">
        <v>6461</v>
      </c>
      <c r="Z541" s="14" t="s">
        <v>6462</v>
      </c>
      <c r="AA541" s="14" t="s">
        <v>1086</v>
      </c>
      <c r="AB541" s="14" t="s">
        <v>1072</v>
      </c>
      <c r="AC541" s="14" t="s">
        <v>6461</v>
      </c>
      <c r="AD541" s="14" t="s">
        <v>6462</v>
      </c>
      <c r="AE541" s="14">
        <v>10380</v>
      </c>
      <c r="AF541" s="15" t="s">
        <v>6461</v>
      </c>
      <c r="AG541" s="14">
        <v>5426</v>
      </c>
      <c r="AH541" s="14" t="s">
        <v>6461</v>
      </c>
    </row>
    <row r="542" spans="1:34" x14ac:dyDescent="0.25">
      <c r="A542" s="10" t="s">
        <v>6458</v>
      </c>
      <c r="B542" s="16" t="s">
        <v>6456</v>
      </c>
      <c r="C542" s="12">
        <v>28661</v>
      </c>
      <c r="D542" s="10" t="str">
        <f t="shared" si="25"/>
        <v>Kevin</v>
      </c>
      <c r="E542" s="10" t="str">
        <f t="shared" si="26"/>
        <v>Gregg</v>
      </c>
      <c r="F542" s="10" t="s">
        <v>1092</v>
      </c>
      <c r="G542" s="10" t="str">
        <f t="shared" si="24"/>
        <v/>
      </c>
      <c r="H542" s="10" t="s">
        <v>14</v>
      </c>
      <c r="I542" s="13">
        <v>1793</v>
      </c>
      <c r="J542" s="10">
        <v>276514</v>
      </c>
      <c r="K542" s="14" t="s">
        <v>6456</v>
      </c>
      <c r="L542" s="14">
        <v>174914</v>
      </c>
      <c r="M542" s="14" t="s">
        <v>6456</v>
      </c>
      <c r="N542" s="14" t="s">
        <v>6460</v>
      </c>
      <c r="O542" s="14" t="s">
        <v>6459</v>
      </c>
      <c r="P542" s="14" t="s">
        <v>6458</v>
      </c>
      <c r="Q542" s="14">
        <v>7206</v>
      </c>
      <c r="R542" s="14" t="s">
        <v>6456</v>
      </c>
      <c r="S542" s="14">
        <v>5641</v>
      </c>
      <c r="T542" s="14" t="s">
        <v>6456</v>
      </c>
      <c r="U542" s="14"/>
      <c r="V542" s="14" t="s">
        <v>6457</v>
      </c>
      <c r="W542" s="14">
        <v>36308</v>
      </c>
      <c r="X542" s="14">
        <v>7206</v>
      </c>
      <c r="Y542" s="14" t="s">
        <v>6456</v>
      </c>
      <c r="Z542" s="14" t="s">
        <v>6455</v>
      </c>
      <c r="AA542" s="14" t="s">
        <v>1072</v>
      </c>
      <c r="AB542" s="14" t="s">
        <v>1072</v>
      </c>
      <c r="AC542" s="14"/>
      <c r="AD542" s="14" t="s">
        <v>6455</v>
      </c>
      <c r="AE542" s="14"/>
      <c r="AF542" s="15" t="s">
        <v>1065</v>
      </c>
      <c r="AG542" s="14" t="s">
        <v>1065</v>
      </c>
      <c r="AH542" s="14" t="s">
        <v>1065</v>
      </c>
    </row>
    <row r="543" spans="1:34" x14ac:dyDescent="0.25">
      <c r="A543" s="10" t="s">
        <v>6453</v>
      </c>
      <c r="B543" s="16" t="s">
        <v>6450</v>
      </c>
      <c r="C543" s="12">
        <v>32922</v>
      </c>
      <c r="D543" s="10" t="str">
        <f t="shared" si="25"/>
        <v>Didi</v>
      </c>
      <c r="E543" s="10" t="str">
        <f t="shared" si="26"/>
        <v>Gregorius</v>
      </c>
      <c r="F543" s="10" t="s">
        <v>24</v>
      </c>
      <c r="G543" s="10" t="str">
        <f t="shared" si="24"/>
        <v>AL</v>
      </c>
      <c r="H543" s="10" t="s">
        <v>25</v>
      </c>
      <c r="I543" s="13">
        <v>6012</v>
      </c>
      <c r="J543" s="10">
        <v>544369</v>
      </c>
      <c r="K543" s="14" t="s">
        <v>6450</v>
      </c>
      <c r="L543" s="14">
        <v>1810724</v>
      </c>
      <c r="M543" s="14" t="s">
        <v>6450</v>
      </c>
      <c r="N543" s="14"/>
      <c r="O543" s="14" t="s">
        <v>6454</v>
      </c>
      <c r="P543" s="14" t="s">
        <v>6453</v>
      </c>
      <c r="Q543" s="14">
        <v>9282</v>
      </c>
      <c r="R543" s="14" t="s">
        <v>6450</v>
      </c>
      <c r="S543" s="14">
        <v>31376</v>
      </c>
      <c r="T543" s="14" t="s">
        <v>6450</v>
      </c>
      <c r="U543" s="14" t="s">
        <v>6450</v>
      </c>
      <c r="V543" s="14" t="s">
        <v>6452</v>
      </c>
      <c r="W543" s="14">
        <v>58809</v>
      </c>
      <c r="X543" s="14">
        <v>9282</v>
      </c>
      <c r="Y543" s="14" t="s">
        <v>6450</v>
      </c>
      <c r="Z543" s="14" t="s">
        <v>6451</v>
      </c>
      <c r="AA543" s="14" t="s">
        <v>1086</v>
      </c>
      <c r="AB543" s="14" t="s">
        <v>1072</v>
      </c>
      <c r="AC543" s="14" t="s">
        <v>6450</v>
      </c>
      <c r="AD543" s="14" t="s">
        <v>6451</v>
      </c>
      <c r="AE543" s="14">
        <v>11257</v>
      </c>
      <c r="AF543" s="15" t="s">
        <v>6450</v>
      </c>
      <c r="AG543" s="14">
        <v>13841</v>
      </c>
      <c r="AH543" s="14" t="s">
        <v>6450</v>
      </c>
    </row>
    <row r="544" spans="1:34" x14ac:dyDescent="0.25">
      <c r="A544" s="10" t="s">
        <v>6447</v>
      </c>
      <c r="B544" s="16" t="s">
        <v>6444</v>
      </c>
      <c r="C544" s="12">
        <v>30610</v>
      </c>
      <c r="D544" s="10" t="str">
        <f t="shared" si="25"/>
        <v>Zack</v>
      </c>
      <c r="E544" s="10" t="str">
        <f t="shared" si="26"/>
        <v>Greinke</v>
      </c>
      <c r="F544" s="10" t="s">
        <v>1279</v>
      </c>
      <c r="G544" s="10" t="str">
        <f t="shared" si="24"/>
        <v>NL</v>
      </c>
      <c r="H544" s="10" t="s">
        <v>14</v>
      </c>
      <c r="I544" s="13">
        <v>1943</v>
      </c>
      <c r="J544" s="10">
        <v>425844</v>
      </c>
      <c r="K544" s="14" t="s">
        <v>6444</v>
      </c>
      <c r="L544" s="14">
        <v>390851</v>
      </c>
      <c r="M544" s="14" t="s">
        <v>6444</v>
      </c>
      <c r="N544" s="14" t="s">
        <v>6449</v>
      </c>
      <c r="O544" s="14" t="s">
        <v>6448</v>
      </c>
      <c r="P544" s="14" t="s">
        <v>6447</v>
      </c>
      <c r="Q544" s="14">
        <v>7257</v>
      </c>
      <c r="R544" s="14" t="s">
        <v>6444</v>
      </c>
      <c r="S544" s="14">
        <v>5883</v>
      </c>
      <c r="T544" s="14" t="s">
        <v>6444</v>
      </c>
      <c r="U544" s="14"/>
      <c r="V544" s="14" t="s">
        <v>6446</v>
      </c>
      <c r="W544" s="14">
        <v>31734</v>
      </c>
      <c r="X544" s="14">
        <v>7257</v>
      </c>
      <c r="Y544" s="14" t="s">
        <v>6444</v>
      </c>
      <c r="Z544" s="14" t="s">
        <v>6445</v>
      </c>
      <c r="AA544" s="14" t="s">
        <v>1072</v>
      </c>
      <c r="AB544" s="14" t="s">
        <v>1072</v>
      </c>
      <c r="AC544" s="14" t="s">
        <v>6444</v>
      </c>
      <c r="AD544" s="14" t="s">
        <v>6445</v>
      </c>
      <c r="AE544" s="14">
        <v>7480</v>
      </c>
      <c r="AF544" s="15" t="s">
        <v>6444</v>
      </c>
      <c r="AG544" s="14">
        <v>5522</v>
      </c>
      <c r="AH544" s="14" t="s">
        <v>6444</v>
      </c>
    </row>
    <row r="545" spans="1:34" x14ac:dyDescent="0.25">
      <c r="A545" s="10" t="s">
        <v>6442</v>
      </c>
      <c r="B545" s="16" t="s">
        <v>6439</v>
      </c>
      <c r="C545" s="12">
        <v>33463</v>
      </c>
      <c r="D545" s="10" t="str">
        <f t="shared" si="25"/>
        <v>Randal</v>
      </c>
      <c r="E545" s="10" t="str">
        <f t="shared" si="26"/>
        <v>Grichuk</v>
      </c>
      <c r="F545" s="10" t="s">
        <v>30</v>
      </c>
      <c r="G545" s="10" t="str">
        <f t="shared" si="24"/>
        <v>NL</v>
      </c>
      <c r="H545" s="10" t="s">
        <v>31</v>
      </c>
      <c r="I545" s="13">
        <v>10243</v>
      </c>
      <c r="J545" s="10">
        <v>545341</v>
      </c>
      <c r="K545" s="14" t="s">
        <v>6439</v>
      </c>
      <c r="L545" s="14">
        <v>1745354</v>
      </c>
      <c r="M545" s="14" t="s">
        <v>6439</v>
      </c>
      <c r="N545" s="14"/>
      <c r="O545" s="14" t="s">
        <v>6443</v>
      </c>
      <c r="P545" s="14" t="s">
        <v>6442</v>
      </c>
      <c r="Q545" s="14">
        <v>9689</v>
      </c>
      <c r="R545" s="14" t="s">
        <v>6439</v>
      </c>
      <c r="S545" s="14">
        <v>31399</v>
      </c>
      <c r="T545" s="14" t="s">
        <v>6439</v>
      </c>
      <c r="U545" s="14"/>
      <c r="V545" s="14" t="s">
        <v>6441</v>
      </c>
      <c r="W545" s="14">
        <v>60408</v>
      </c>
      <c r="X545" s="14">
        <v>9689</v>
      </c>
      <c r="Y545" s="14" t="s">
        <v>6439</v>
      </c>
      <c r="Z545" s="14"/>
      <c r="AA545" s="14" t="s">
        <v>1072</v>
      </c>
      <c r="AB545" s="14" t="s">
        <v>1072</v>
      </c>
      <c r="AC545" s="14" t="s">
        <v>6439</v>
      </c>
      <c r="AD545" s="14" t="s">
        <v>6440</v>
      </c>
      <c r="AE545" s="14">
        <v>10998</v>
      </c>
      <c r="AF545" s="15" t="s">
        <v>6439</v>
      </c>
      <c r="AG545" s="14">
        <v>13909</v>
      </c>
      <c r="AH545" s="14" t="s">
        <v>6439</v>
      </c>
    </row>
    <row r="546" spans="1:34" x14ac:dyDescent="0.25">
      <c r="A546" s="10" t="s">
        <v>6436</v>
      </c>
      <c r="B546" s="16" t="s">
        <v>6433</v>
      </c>
      <c r="C546" s="12">
        <v>32170</v>
      </c>
      <c r="D546" s="10" t="str">
        <f t="shared" si="25"/>
        <v>A.J.</v>
      </c>
      <c r="E546" s="10" t="str">
        <f t="shared" si="26"/>
        <v>Griffin</v>
      </c>
      <c r="F546" s="10" t="s">
        <v>1084</v>
      </c>
      <c r="G546" s="10" t="str">
        <f t="shared" si="24"/>
        <v>AL</v>
      </c>
      <c r="H546" s="10" t="s">
        <v>14</v>
      </c>
      <c r="I546" s="13">
        <v>11132</v>
      </c>
      <c r="J546" s="10">
        <v>456167</v>
      </c>
      <c r="K546" s="14" t="s">
        <v>6433</v>
      </c>
      <c r="L546" s="14">
        <v>1974327</v>
      </c>
      <c r="M546" s="14" t="s">
        <v>6433</v>
      </c>
      <c r="N546" s="14" t="s">
        <v>6438</v>
      </c>
      <c r="O546" s="14" t="s">
        <v>6437</v>
      </c>
      <c r="P546" s="14" t="s">
        <v>6436</v>
      </c>
      <c r="Q546" s="14">
        <v>9220</v>
      </c>
      <c r="R546" s="14" t="s">
        <v>6433</v>
      </c>
      <c r="S546" s="14">
        <v>32559</v>
      </c>
      <c r="T546" s="14" t="s">
        <v>6433</v>
      </c>
      <c r="U546" s="14"/>
      <c r="V546" s="14" t="s">
        <v>6435</v>
      </c>
      <c r="W546" s="14">
        <v>65757</v>
      </c>
      <c r="X546" s="14">
        <v>9220</v>
      </c>
      <c r="Y546" s="14" t="s">
        <v>6433</v>
      </c>
      <c r="Z546" s="14" t="s">
        <v>6434</v>
      </c>
      <c r="AA546" s="14" t="s">
        <v>1072</v>
      </c>
      <c r="AB546" s="14" t="s">
        <v>1072</v>
      </c>
      <c r="AC546" s="14" t="s">
        <v>6433</v>
      </c>
      <c r="AD546" s="14" t="s">
        <v>6434</v>
      </c>
      <c r="AE546" s="14">
        <v>12410</v>
      </c>
      <c r="AF546" s="15" t="s">
        <v>6433</v>
      </c>
      <c r="AG546" s="14">
        <v>23093</v>
      </c>
      <c r="AH546" s="14" t="s">
        <v>1065</v>
      </c>
    </row>
    <row r="547" spans="1:34" x14ac:dyDescent="0.25">
      <c r="A547" s="10" t="s">
        <v>6430</v>
      </c>
      <c r="B547" s="16" t="s">
        <v>6427</v>
      </c>
      <c r="C547" s="12">
        <v>28075</v>
      </c>
      <c r="D547" s="10" t="str">
        <f t="shared" si="25"/>
        <v>Jason</v>
      </c>
      <c r="E547" s="10" t="str">
        <f t="shared" si="26"/>
        <v>Grilli</v>
      </c>
      <c r="F547" s="10" t="s">
        <v>29</v>
      </c>
      <c r="G547" s="10" t="str">
        <f t="shared" si="24"/>
        <v>NL</v>
      </c>
      <c r="H547" s="10" t="s">
        <v>14</v>
      </c>
      <c r="I547" s="13">
        <v>521</v>
      </c>
      <c r="J547" s="10">
        <v>276351</v>
      </c>
      <c r="K547" s="14" t="s">
        <v>6427</v>
      </c>
      <c r="L547" s="14">
        <v>25049</v>
      </c>
      <c r="M547" s="14" t="s">
        <v>6427</v>
      </c>
      <c r="N547" s="14" t="s">
        <v>6432</v>
      </c>
      <c r="O547" s="14" t="s">
        <v>6431</v>
      </c>
      <c r="P547" s="14" t="s">
        <v>6430</v>
      </c>
      <c r="Q547" s="14">
        <v>6466</v>
      </c>
      <c r="R547" s="14" t="s">
        <v>6427</v>
      </c>
      <c r="S547" s="14">
        <v>4350</v>
      </c>
      <c r="T547" s="14" t="s">
        <v>6427</v>
      </c>
      <c r="U547" s="14"/>
      <c r="V547" s="14" t="s">
        <v>6429</v>
      </c>
      <c r="W547" s="14">
        <v>17096</v>
      </c>
      <c r="X547" s="14">
        <v>6466</v>
      </c>
      <c r="Y547" s="14" t="s">
        <v>6427</v>
      </c>
      <c r="Z547" s="14" t="s">
        <v>6428</v>
      </c>
      <c r="AA547" s="14" t="s">
        <v>1072</v>
      </c>
      <c r="AB547" s="14" t="s">
        <v>1072</v>
      </c>
      <c r="AC547" s="14" t="s">
        <v>6427</v>
      </c>
      <c r="AD547" s="14" t="s">
        <v>6428</v>
      </c>
      <c r="AE547" s="14">
        <v>6176</v>
      </c>
      <c r="AF547" s="15" t="s">
        <v>6427</v>
      </c>
      <c r="AG547" s="14">
        <v>5967</v>
      </c>
      <c r="AH547" s="14" t="s">
        <v>1065</v>
      </c>
    </row>
    <row r="548" spans="1:34" x14ac:dyDescent="0.25">
      <c r="A548" s="10" t="s">
        <v>6424</v>
      </c>
      <c r="B548" s="16" t="s">
        <v>6421</v>
      </c>
      <c r="C548" s="12">
        <v>32371</v>
      </c>
      <c r="D548" s="10" t="str">
        <f t="shared" si="25"/>
        <v>Justin</v>
      </c>
      <c r="E548" s="10" t="str">
        <f t="shared" si="26"/>
        <v>Grimm</v>
      </c>
      <c r="F548" s="10" t="s">
        <v>42</v>
      </c>
      <c r="G548" s="10" t="str">
        <f t="shared" si="24"/>
        <v>NL</v>
      </c>
      <c r="H548" s="10" t="s">
        <v>14</v>
      </c>
      <c r="I548" s="13">
        <v>11720</v>
      </c>
      <c r="J548" s="10">
        <v>518748</v>
      </c>
      <c r="K548" s="14" t="s">
        <v>6421</v>
      </c>
      <c r="L548" s="14">
        <v>1989422</v>
      </c>
      <c r="M548" s="14" t="s">
        <v>6421</v>
      </c>
      <c r="N548" s="14" t="s">
        <v>6426</v>
      </c>
      <c r="O548" s="14" t="s">
        <v>6425</v>
      </c>
      <c r="P548" s="14" t="s">
        <v>6424</v>
      </c>
      <c r="Q548" s="14">
        <v>9216</v>
      </c>
      <c r="R548" s="14" t="s">
        <v>6421</v>
      </c>
      <c r="S548" s="14">
        <v>31753</v>
      </c>
      <c r="T548" s="14" t="s">
        <v>6421</v>
      </c>
      <c r="U548" s="14"/>
      <c r="V548" s="14" t="s">
        <v>6423</v>
      </c>
      <c r="W548" s="14">
        <v>68390</v>
      </c>
      <c r="X548" s="14">
        <v>9216</v>
      </c>
      <c r="Y548" s="14" t="s">
        <v>6421</v>
      </c>
      <c r="Z548" s="14" t="s">
        <v>6422</v>
      </c>
      <c r="AA548" s="14" t="s">
        <v>1072</v>
      </c>
      <c r="AB548" s="14" t="s">
        <v>1072</v>
      </c>
      <c r="AC548" s="14"/>
      <c r="AD548" s="14" t="s">
        <v>6422</v>
      </c>
      <c r="AE548" s="14"/>
      <c r="AF548" s="15" t="s">
        <v>6421</v>
      </c>
      <c r="AG548" s="14">
        <v>23086</v>
      </c>
      <c r="AH548" s="14" t="s">
        <v>6421</v>
      </c>
    </row>
    <row r="549" spans="1:34" x14ac:dyDescent="0.25">
      <c r="A549" s="10" t="s">
        <v>6419</v>
      </c>
      <c r="B549" s="16" t="s">
        <v>6416</v>
      </c>
      <c r="C549" s="12">
        <v>32767</v>
      </c>
      <c r="D549" s="10" t="str">
        <f t="shared" si="25"/>
        <v>Robbie</v>
      </c>
      <c r="E549" s="10" t="str">
        <f t="shared" si="26"/>
        <v>Grossman</v>
      </c>
      <c r="F549" s="10" t="s">
        <v>72</v>
      </c>
      <c r="G549" s="10" t="str">
        <f t="shared" si="24"/>
        <v>AL</v>
      </c>
      <c r="H549" s="10" t="s">
        <v>31</v>
      </c>
      <c r="I549" s="13">
        <v>5254</v>
      </c>
      <c r="J549" s="10">
        <v>543257</v>
      </c>
      <c r="K549" s="14" t="s">
        <v>6416</v>
      </c>
      <c r="L549" s="14">
        <v>1670950</v>
      </c>
      <c r="M549" s="14" t="s">
        <v>6416</v>
      </c>
      <c r="N549" s="14"/>
      <c r="O549" s="14" t="s">
        <v>6420</v>
      </c>
      <c r="P549" s="14" t="s">
        <v>6419</v>
      </c>
      <c r="Q549" s="14">
        <v>9378</v>
      </c>
      <c r="R549" s="14" t="s">
        <v>6416</v>
      </c>
      <c r="S549" s="14">
        <v>31385</v>
      </c>
      <c r="T549" s="14" t="s">
        <v>6416</v>
      </c>
      <c r="U549" s="14" t="s">
        <v>6416</v>
      </c>
      <c r="V549" s="14" t="s">
        <v>6418</v>
      </c>
      <c r="W549" s="14">
        <v>57919</v>
      </c>
      <c r="X549" s="14">
        <v>9378</v>
      </c>
      <c r="Y549" s="14" t="s">
        <v>6416</v>
      </c>
      <c r="Z549" s="14" t="s">
        <v>6417</v>
      </c>
      <c r="AA549" s="14" t="s">
        <v>1079</v>
      </c>
      <c r="AB549" s="14" t="s">
        <v>1086</v>
      </c>
      <c r="AC549" s="14" t="s">
        <v>6416</v>
      </c>
      <c r="AD549" s="14" t="s">
        <v>6417</v>
      </c>
      <c r="AE549" s="14">
        <v>10503</v>
      </c>
      <c r="AF549" s="15" t="s">
        <v>6416</v>
      </c>
      <c r="AG549" s="14">
        <v>13854</v>
      </c>
      <c r="AH549" s="14" t="s">
        <v>1065</v>
      </c>
    </row>
    <row r="550" spans="1:34" x14ac:dyDescent="0.25">
      <c r="A550" s="10" t="s">
        <v>6415</v>
      </c>
      <c r="B550" s="16" t="s">
        <v>6412</v>
      </c>
      <c r="C550" s="12">
        <v>31766</v>
      </c>
      <c r="D550" s="10" t="str">
        <f t="shared" si="25"/>
        <v>Alexander</v>
      </c>
      <c r="E550" s="10" t="str">
        <f t="shared" si="26"/>
        <v>Guerrero</v>
      </c>
      <c r="F550" s="10" t="s">
        <v>1279</v>
      </c>
      <c r="G550" s="10" t="str">
        <f t="shared" si="24"/>
        <v>NL</v>
      </c>
      <c r="H550" s="10" t="s">
        <v>73</v>
      </c>
      <c r="I550" s="13">
        <v>15670</v>
      </c>
      <c r="J550" s="10">
        <v>648717</v>
      </c>
      <c r="K550" s="14" t="s">
        <v>6411</v>
      </c>
      <c r="L550" s="14">
        <v>2106651</v>
      </c>
      <c r="M550" s="14" t="s">
        <v>6411</v>
      </c>
      <c r="N550" s="14"/>
      <c r="O550" s="14"/>
      <c r="P550" s="14" t="s">
        <v>6415</v>
      </c>
      <c r="Q550" s="14">
        <v>9539</v>
      </c>
      <c r="R550" s="14" t="s">
        <v>6411</v>
      </c>
      <c r="S550" s="14">
        <v>33096</v>
      </c>
      <c r="T550" s="14" t="s">
        <v>6411</v>
      </c>
      <c r="U550" s="14" t="s">
        <v>6412</v>
      </c>
      <c r="V550" s="14" t="s">
        <v>6414</v>
      </c>
      <c r="W550" s="14">
        <v>53590</v>
      </c>
      <c r="X550" s="14">
        <v>9539</v>
      </c>
      <c r="Y550" s="14" t="s">
        <v>6411</v>
      </c>
      <c r="Z550" s="14"/>
      <c r="AA550" s="14" t="s">
        <v>1072</v>
      </c>
      <c r="AB550" s="14" t="s">
        <v>1072</v>
      </c>
      <c r="AC550" s="14" t="s">
        <v>6412</v>
      </c>
      <c r="AD550" s="14" t="s">
        <v>6413</v>
      </c>
      <c r="AE550" s="14"/>
      <c r="AF550" s="15" t="s">
        <v>6412</v>
      </c>
      <c r="AG550" s="14">
        <v>49461</v>
      </c>
      <c r="AH550" s="14" t="s">
        <v>6411</v>
      </c>
    </row>
    <row r="551" spans="1:34" x14ac:dyDescent="0.25">
      <c r="A551" s="10" t="s">
        <v>6408</v>
      </c>
      <c r="B551" s="16" t="s">
        <v>6405</v>
      </c>
      <c r="C551" s="12">
        <v>31351</v>
      </c>
      <c r="D551" s="10" t="str">
        <f t="shared" si="25"/>
        <v>Javy</v>
      </c>
      <c r="E551" s="10" t="str">
        <f t="shared" si="26"/>
        <v>Guerra</v>
      </c>
      <c r="F551" s="10" t="s">
        <v>1415</v>
      </c>
      <c r="G551" s="10" t="str">
        <f t="shared" si="24"/>
        <v>AL</v>
      </c>
      <c r="H551" s="10" t="s">
        <v>14</v>
      </c>
      <c r="I551" s="13">
        <v>7407</v>
      </c>
      <c r="J551" s="10">
        <v>457915</v>
      </c>
      <c r="K551" s="14" t="s">
        <v>6405</v>
      </c>
      <c r="L551" s="14">
        <v>1725471</v>
      </c>
      <c r="M551" s="14" t="s">
        <v>6405</v>
      </c>
      <c r="N551" s="14" t="s">
        <v>6410</v>
      </c>
      <c r="O551" s="14" t="s">
        <v>6409</v>
      </c>
      <c r="P551" s="14" t="s">
        <v>6408</v>
      </c>
      <c r="Q551" s="14">
        <v>8929</v>
      </c>
      <c r="R551" s="14" t="s">
        <v>6405</v>
      </c>
      <c r="S551" s="14">
        <v>30505</v>
      </c>
      <c r="T551" s="14" t="s">
        <v>6405</v>
      </c>
      <c r="U551" s="14"/>
      <c r="V551" s="14" t="s">
        <v>6407</v>
      </c>
      <c r="W551" s="14">
        <v>47851</v>
      </c>
      <c r="X551" s="14">
        <v>8929</v>
      </c>
      <c r="Y551" s="14" t="s">
        <v>6405</v>
      </c>
      <c r="Z551" s="14" t="s">
        <v>6406</v>
      </c>
      <c r="AA551" s="14" t="s">
        <v>1072</v>
      </c>
      <c r="AB551" s="14" t="s">
        <v>1072</v>
      </c>
      <c r="AC551" s="14"/>
      <c r="AD551" s="14" t="s">
        <v>6406</v>
      </c>
      <c r="AE551" s="14">
        <v>10389</v>
      </c>
      <c r="AF551" s="15" t="s">
        <v>6405</v>
      </c>
      <c r="AG551" s="14">
        <v>13534</v>
      </c>
      <c r="AH551" s="14" t="s">
        <v>1065</v>
      </c>
    </row>
    <row r="552" spans="1:34" x14ac:dyDescent="0.25">
      <c r="A552" s="10" t="s">
        <v>6402</v>
      </c>
      <c r="B552" s="16" t="s">
        <v>6400</v>
      </c>
      <c r="C552" s="12">
        <v>28704</v>
      </c>
      <c r="D552" s="10" t="str">
        <f t="shared" si="25"/>
        <v>Matt</v>
      </c>
      <c r="E552" s="10" t="str">
        <f t="shared" si="26"/>
        <v>Guerrier</v>
      </c>
      <c r="F552" s="10" t="s">
        <v>1092</v>
      </c>
      <c r="G552" s="10" t="str">
        <f t="shared" si="24"/>
        <v/>
      </c>
      <c r="H552" s="10" t="s">
        <v>14</v>
      </c>
      <c r="I552" s="13">
        <v>2061</v>
      </c>
      <c r="J552" s="10">
        <v>407825</v>
      </c>
      <c r="K552" s="14" t="s">
        <v>6400</v>
      </c>
      <c r="L552" s="14">
        <v>181983</v>
      </c>
      <c r="M552" s="14" t="s">
        <v>6400</v>
      </c>
      <c r="N552" s="14" t="s">
        <v>6404</v>
      </c>
      <c r="O552" s="14" t="s">
        <v>6403</v>
      </c>
      <c r="P552" s="14" t="s">
        <v>6402</v>
      </c>
      <c r="Q552" s="14">
        <v>7355</v>
      </c>
      <c r="R552" s="14" t="s">
        <v>6400</v>
      </c>
      <c r="S552" s="14">
        <v>5998</v>
      </c>
      <c r="T552" s="14" t="s">
        <v>6400</v>
      </c>
      <c r="U552" s="14"/>
      <c r="V552" s="14" t="s">
        <v>6401</v>
      </c>
      <c r="W552" s="14">
        <v>31551</v>
      </c>
      <c r="X552" s="14">
        <v>7355</v>
      </c>
      <c r="Y552" s="14" t="s">
        <v>6400</v>
      </c>
      <c r="Z552" s="14" t="s">
        <v>6399</v>
      </c>
      <c r="AA552" s="14" t="s">
        <v>1072</v>
      </c>
      <c r="AB552" s="14" t="s">
        <v>1072</v>
      </c>
      <c r="AC552" s="14"/>
      <c r="AD552" s="14" t="s">
        <v>6399</v>
      </c>
      <c r="AE552" s="14"/>
      <c r="AF552" s="15" t="s">
        <v>1065</v>
      </c>
      <c r="AG552" s="14" t="s">
        <v>1065</v>
      </c>
      <c r="AH552" s="14" t="s">
        <v>1065</v>
      </c>
    </row>
    <row r="553" spans="1:34" x14ac:dyDescent="0.25">
      <c r="A553" s="10" t="s">
        <v>6396</v>
      </c>
      <c r="B553" s="16" t="s">
        <v>6398</v>
      </c>
      <c r="C553" s="12">
        <v>27434</v>
      </c>
      <c r="D553" s="10" t="str">
        <f t="shared" si="25"/>
        <v>Vladimir</v>
      </c>
      <c r="E553" s="10" t="str">
        <f t="shared" si="26"/>
        <v>Guerrero</v>
      </c>
      <c r="F553" s="10" t="s">
        <v>1092</v>
      </c>
      <c r="G553" s="10" t="str">
        <f t="shared" si="24"/>
        <v/>
      </c>
      <c r="H553" s="10" t="s">
        <v>31</v>
      </c>
      <c r="I553" s="13">
        <v>778</v>
      </c>
      <c r="J553" s="10">
        <v>115223</v>
      </c>
      <c r="K553" s="14"/>
      <c r="L553" s="14">
        <v>7669</v>
      </c>
      <c r="M553" s="14" t="s">
        <v>6398</v>
      </c>
      <c r="N553" s="14"/>
      <c r="O553" s="14" t="s">
        <v>6397</v>
      </c>
      <c r="P553" s="14" t="s">
        <v>6396</v>
      </c>
      <c r="Q553" s="14"/>
      <c r="R553" s="14"/>
      <c r="S553" s="14"/>
      <c r="T553" s="14"/>
      <c r="U553" s="14"/>
      <c r="V553" s="14" t="s">
        <v>6395</v>
      </c>
      <c r="W553" s="14">
        <v>404</v>
      </c>
      <c r="X553" s="14"/>
      <c r="Y553" s="14"/>
      <c r="Z553" s="14"/>
      <c r="AA553" s="14" t="s">
        <v>1072</v>
      </c>
      <c r="AB553" s="14" t="s">
        <v>1072</v>
      </c>
      <c r="AC553" s="14"/>
      <c r="AD553" s="14" t="s">
        <v>6394</v>
      </c>
      <c r="AE553" s="14"/>
      <c r="AF553" s="15" t="s">
        <v>1065</v>
      </c>
      <c r="AG553" s="14" t="s">
        <v>1065</v>
      </c>
      <c r="AH553" s="14" t="s">
        <v>1065</v>
      </c>
    </row>
    <row r="554" spans="1:34" x14ac:dyDescent="0.25">
      <c r="A554" s="10" t="s">
        <v>6391</v>
      </c>
      <c r="B554" s="16" t="s">
        <v>6393</v>
      </c>
      <c r="C554" s="12">
        <v>27667</v>
      </c>
      <c r="D554" s="10" t="str">
        <f t="shared" si="25"/>
        <v>Carlos</v>
      </c>
      <c r="E554" s="10" t="str">
        <f t="shared" si="26"/>
        <v>Guillen</v>
      </c>
      <c r="F554" s="10" t="s">
        <v>1092</v>
      </c>
      <c r="G554" s="10" t="str">
        <f t="shared" si="24"/>
        <v/>
      </c>
      <c r="H554" s="10" t="s">
        <v>73</v>
      </c>
      <c r="I554" s="13">
        <v>1079</v>
      </c>
      <c r="J554" s="10">
        <v>136722</v>
      </c>
      <c r="K554" s="14"/>
      <c r="L554" s="14">
        <v>18701</v>
      </c>
      <c r="M554" s="14" t="s">
        <v>6393</v>
      </c>
      <c r="N554" s="14"/>
      <c r="O554" s="14" t="s">
        <v>6392</v>
      </c>
      <c r="P554" s="14" t="s">
        <v>6391</v>
      </c>
      <c r="Q554" s="14"/>
      <c r="R554" s="14"/>
      <c r="S554" s="14"/>
      <c r="T554" s="14"/>
      <c r="U554" s="14"/>
      <c r="V554" s="14" t="s">
        <v>6390</v>
      </c>
      <c r="W554" s="14">
        <v>1155</v>
      </c>
      <c r="X554" s="14"/>
      <c r="Y554" s="14"/>
      <c r="Z554" s="14"/>
      <c r="AA554" s="14" t="s">
        <v>1079</v>
      </c>
      <c r="AB554" s="14" t="s">
        <v>1072</v>
      </c>
      <c r="AC554" s="14"/>
      <c r="AD554" s="14" t="s">
        <v>6389</v>
      </c>
      <c r="AE554" s="14"/>
      <c r="AF554" s="15" t="s">
        <v>1065</v>
      </c>
      <c r="AG554" s="14" t="s">
        <v>1065</v>
      </c>
      <c r="AH554" s="14" t="s">
        <v>1065</v>
      </c>
    </row>
    <row r="555" spans="1:34" x14ac:dyDescent="0.25">
      <c r="A555" s="10" t="s">
        <v>6386</v>
      </c>
      <c r="B555" s="16" t="s">
        <v>6388</v>
      </c>
      <c r="C555" s="12">
        <v>27897</v>
      </c>
      <c r="D555" s="10" t="str">
        <f t="shared" si="25"/>
        <v>Jose</v>
      </c>
      <c r="E555" s="10" t="str">
        <f t="shared" si="26"/>
        <v>Guillen</v>
      </c>
      <c r="F555" s="10" t="s">
        <v>1092</v>
      </c>
      <c r="G555" s="10" t="str">
        <f t="shared" si="24"/>
        <v/>
      </c>
      <c r="H555" s="10" t="s">
        <v>31</v>
      </c>
      <c r="I555" s="10">
        <v>57</v>
      </c>
      <c r="J555" s="10">
        <v>115229</v>
      </c>
      <c r="K555" s="14"/>
      <c r="L555" s="14">
        <v>8229</v>
      </c>
      <c r="M555" s="14" t="s">
        <v>6388</v>
      </c>
      <c r="N555" s="14"/>
      <c r="O555" s="14" t="s">
        <v>6387</v>
      </c>
      <c r="P555" s="14" t="s">
        <v>6386</v>
      </c>
      <c r="Q555" s="14"/>
      <c r="R555" s="14"/>
      <c r="S555" s="14"/>
      <c r="T555" s="14"/>
      <c r="U555" s="14"/>
      <c r="V555" s="14" t="s">
        <v>6385</v>
      </c>
      <c r="W555" s="14">
        <v>777</v>
      </c>
      <c r="X555" s="14"/>
      <c r="Y555" s="14"/>
      <c r="Z555" s="14"/>
      <c r="AA555" s="14" t="s">
        <v>1072</v>
      </c>
      <c r="AB555" s="14" t="s">
        <v>1072</v>
      </c>
      <c r="AC555" s="14"/>
      <c r="AD555" s="14" t="s">
        <v>6384</v>
      </c>
      <c r="AE555" s="14"/>
      <c r="AF555" s="15" t="s">
        <v>1065</v>
      </c>
      <c r="AG555" s="14" t="s">
        <v>1065</v>
      </c>
      <c r="AH555" s="14" t="s">
        <v>1065</v>
      </c>
    </row>
    <row r="556" spans="1:34" x14ac:dyDescent="0.25">
      <c r="A556" s="10" t="s">
        <v>6381</v>
      </c>
      <c r="B556" s="16" t="s">
        <v>6378</v>
      </c>
      <c r="C556" s="12">
        <v>28953</v>
      </c>
      <c r="D556" s="10" t="str">
        <f t="shared" si="25"/>
        <v>Jeremy</v>
      </c>
      <c r="E556" s="10" t="str">
        <f t="shared" si="26"/>
        <v>Guthrie</v>
      </c>
      <c r="F556" s="10" t="s">
        <v>1156</v>
      </c>
      <c r="G556" s="10" t="str">
        <f t="shared" si="24"/>
        <v>AL</v>
      </c>
      <c r="H556" s="10" t="s">
        <v>14</v>
      </c>
      <c r="I556" s="13">
        <v>2072</v>
      </c>
      <c r="J556" s="10">
        <v>425386</v>
      </c>
      <c r="K556" s="14" t="s">
        <v>6378</v>
      </c>
      <c r="L556" s="14">
        <v>390771</v>
      </c>
      <c r="M556" s="14" t="s">
        <v>6378</v>
      </c>
      <c r="N556" s="14" t="s">
        <v>6383</v>
      </c>
      <c r="O556" s="14" t="s">
        <v>6382</v>
      </c>
      <c r="P556" s="14" t="s">
        <v>6381</v>
      </c>
      <c r="Q556" s="14">
        <v>7040</v>
      </c>
      <c r="R556" s="14" t="s">
        <v>6378</v>
      </c>
      <c r="S556" s="14">
        <v>5370</v>
      </c>
      <c r="T556" s="14" t="s">
        <v>6378</v>
      </c>
      <c r="U556" s="14"/>
      <c r="V556" s="14" t="s">
        <v>6380</v>
      </c>
      <c r="W556" s="14">
        <v>45312</v>
      </c>
      <c r="X556" s="14">
        <v>7040</v>
      </c>
      <c r="Y556" s="14" t="s">
        <v>6378</v>
      </c>
      <c r="Z556" s="14" t="s">
        <v>6379</v>
      </c>
      <c r="AA556" s="14" t="s">
        <v>1072</v>
      </c>
      <c r="AB556" s="14" t="s">
        <v>1072</v>
      </c>
      <c r="AC556" s="14" t="s">
        <v>6378</v>
      </c>
      <c r="AD556" s="14" t="s">
        <v>6379</v>
      </c>
      <c r="AE556" s="14">
        <v>7171</v>
      </c>
      <c r="AF556" s="15" t="s">
        <v>6378</v>
      </c>
      <c r="AG556" s="14">
        <v>5583</v>
      </c>
      <c r="AH556" s="14" t="s">
        <v>6378</v>
      </c>
    </row>
    <row r="557" spans="1:34" x14ac:dyDescent="0.25">
      <c r="A557" s="10" t="s">
        <v>6375</v>
      </c>
      <c r="B557" s="16" t="s">
        <v>6372</v>
      </c>
      <c r="C557" s="12">
        <v>30368</v>
      </c>
      <c r="D557" s="10" t="str">
        <f t="shared" si="25"/>
        <v>Franklin</v>
      </c>
      <c r="E557" s="10" t="str">
        <f t="shared" si="26"/>
        <v>Gutierrez</v>
      </c>
      <c r="F557" s="10" t="s">
        <v>1076</v>
      </c>
      <c r="G557" s="10" t="str">
        <f t="shared" si="24"/>
        <v>AL</v>
      </c>
      <c r="H557" s="10" t="s">
        <v>31</v>
      </c>
      <c r="I557" s="13">
        <v>3255</v>
      </c>
      <c r="J557" s="10">
        <v>429711</v>
      </c>
      <c r="K557" s="14" t="s">
        <v>6372</v>
      </c>
      <c r="L557" s="14">
        <v>392462</v>
      </c>
      <c r="M557" s="14" t="s">
        <v>6372</v>
      </c>
      <c r="N557" s="14" t="s">
        <v>6377</v>
      </c>
      <c r="O557" s="14" t="s">
        <v>6376</v>
      </c>
      <c r="P557" s="14" t="s">
        <v>6375</v>
      </c>
      <c r="Q557" s="14">
        <v>7644</v>
      </c>
      <c r="R557" s="14" t="s">
        <v>6372</v>
      </c>
      <c r="S557" s="14">
        <v>6408</v>
      </c>
      <c r="T557" s="14" t="s">
        <v>6372</v>
      </c>
      <c r="U557" s="14"/>
      <c r="V557" s="14" t="s">
        <v>6374</v>
      </c>
      <c r="W557" s="14">
        <v>36436</v>
      </c>
      <c r="X557" s="14">
        <v>7644</v>
      </c>
      <c r="Y557" s="14" t="s">
        <v>6372</v>
      </c>
      <c r="Z557" s="14" t="s">
        <v>6373</v>
      </c>
      <c r="AA557" s="14" t="s">
        <v>1072</v>
      </c>
      <c r="AB557" s="14" t="s">
        <v>1072</v>
      </c>
      <c r="AC557" s="14"/>
      <c r="AD557" s="14" t="s">
        <v>6373</v>
      </c>
      <c r="AE557" s="14"/>
      <c r="AF557" s="15" t="s">
        <v>1065</v>
      </c>
      <c r="AG557" s="14">
        <v>5374</v>
      </c>
      <c r="AH557" s="14" t="s">
        <v>6372</v>
      </c>
    </row>
    <row r="558" spans="1:34" x14ac:dyDescent="0.25">
      <c r="A558" s="10" t="s">
        <v>6370</v>
      </c>
      <c r="B558" s="16" t="s">
        <v>6367</v>
      </c>
      <c r="C558" s="12">
        <v>31440</v>
      </c>
      <c r="D558" s="10" t="str">
        <f t="shared" si="25"/>
        <v>Brandon</v>
      </c>
      <c r="E558" s="10" t="str">
        <f t="shared" si="26"/>
        <v>Guyer</v>
      </c>
      <c r="F558" s="10" t="s">
        <v>2198</v>
      </c>
      <c r="G558" s="10" t="str">
        <f t="shared" si="24"/>
        <v>AL</v>
      </c>
      <c r="H558" s="10" t="s">
        <v>31</v>
      </c>
      <c r="I558" s="13">
        <v>2636</v>
      </c>
      <c r="J558" s="10">
        <v>446386</v>
      </c>
      <c r="K558" s="14" t="s">
        <v>6367</v>
      </c>
      <c r="L558" s="14">
        <v>1669646</v>
      </c>
      <c r="M558" s="14" t="s">
        <v>6367</v>
      </c>
      <c r="N558" s="14"/>
      <c r="O558" s="14" t="s">
        <v>6371</v>
      </c>
      <c r="P558" s="14" t="s">
        <v>6370</v>
      </c>
      <c r="Q558" s="14">
        <v>8924</v>
      </c>
      <c r="R558" s="14" t="s">
        <v>6367</v>
      </c>
      <c r="S558" s="14">
        <v>30708</v>
      </c>
      <c r="T558" s="14" t="s">
        <v>6367</v>
      </c>
      <c r="U558" s="14" t="s">
        <v>6367</v>
      </c>
      <c r="V558" s="14" t="s">
        <v>6369</v>
      </c>
      <c r="W558" s="14">
        <v>57379</v>
      </c>
      <c r="X558" s="14">
        <v>8924</v>
      </c>
      <c r="Y558" s="14" t="s">
        <v>6367</v>
      </c>
      <c r="Z558" s="14" t="s">
        <v>6368</v>
      </c>
      <c r="AA558" s="14" t="s">
        <v>1072</v>
      </c>
      <c r="AB558" s="14" t="s">
        <v>1072</v>
      </c>
      <c r="AC558" s="14" t="s">
        <v>6367</v>
      </c>
      <c r="AD558" s="14" t="s">
        <v>6368</v>
      </c>
      <c r="AE558" s="14"/>
      <c r="AF558" s="15" t="s">
        <v>6367</v>
      </c>
      <c r="AG558" s="14">
        <v>12989</v>
      </c>
      <c r="AH558" s="14" t="s">
        <v>6367</v>
      </c>
    </row>
    <row r="559" spans="1:34" x14ac:dyDescent="0.25">
      <c r="A559" s="10" t="s">
        <v>6364</v>
      </c>
      <c r="B559" s="16" t="s">
        <v>6362</v>
      </c>
      <c r="C559" s="12">
        <v>30847</v>
      </c>
      <c r="D559" s="10" t="str">
        <f t="shared" si="25"/>
        <v>Jesus</v>
      </c>
      <c r="E559" s="10" t="str">
        <f t="shared" si="26"/>
        <v>Guzman</v>
      </c>
      <c r="F559" s="10" t="s">
        <v>72</v>
      </c>
      <c r="G559" s="10" t="str">
        <f t="shared" si="24"/>
        <v>AL</v>
      </c>
      <c r="H559" s="10" t="s">
        <v>68</v>
      </c>
      <c r="I559" s="13">
        <v>3118</v>
      </c>
      <c r="J559" s="10">
        <v>461882</v>
      </c>
      <c r="K559" s="14" t="s">
        <v>6362</v>
      </c>
      <c r="L559" s="14">
        <v>1104372</v>
      </c>
      <c r="M559" s="14" t="s">
        <v>6362</v>
      </c>
      <c r="N559" s="14" t="s">
        <v>6366</v>
      </c>
      <c r="O559" s="14" t="s">
        <v>6365</v>
      </c>
      <c r="P559" s="14" t="s">
        <v>6364</v>
      </c>
      <c r="Q559" s="14">
        <v>8484</v>
      </c>
      <c r="R559" s="14" t="s">
        <v>6362</v>
      </c>
      <c r="S559" s="14">
        <v>30108</v>
      </c>
      <c r="T559" s="14" t="s">
        <v>6362</v>
      </c>
      <c r="U559" s="14" t="s">
        <v>6362</v>
      </c>
      <c r="V559" s="14" t="s">
        <v>6363</v>
      </c>
      <c r="W559" s="14">
        <v>45422</v>
      </c>
      <c r="X559" s="14">
        <v>8484</v>
      </c>
      <c r="Y559" s="14" t="s">
        <v>6362</v>
      </c>
      <c r="Z559" s="14" t="s">
        <v>6361</v>
      </c>
      <c r="AA559" s="14" t="s">
        <v>1072</v>
      </c>
      <c r="AB559" s="14" t="s">
        <v>1072</v>
      </c>
      <c r="AC559" s="14"/>
      <c r="AD559" s="14" t="s">
        <v>6361</v>
      </c>
      <c r="AE559" s="14"/>
      <c r="AF559" s="15" t="s">
        <v>1065</v>
      </c>
      <c r="AG559" s="14" t="s">
        <v>1065</v>
      </c>
      <c r="AH559" s="14" t="s">
        <v>1065</v>
      </c>
    </row>
    <row r="560" spans="1:34" x14ac:dyDescent="0.25">
      <c r="A560" s="10" t="s">
        <v>6358</v>
      </c>
      <c r="B560" s="16" t="s">
        <v>6357</v>
      </c>
      <c r="C560" s="12">
        <v>30228</v>
      </c>
      <c r="D560" s="10" t="str">
        <f t="shared" si="25"/>
        <v>Tony</v>
      </c>
      <c r="E560" s="10" t="str">
        <f t="shared" si="26"/>
        <v>Gwynn</v>
      </c>
      <c r="F560" s="10" t="s">
        <v>43</v>
      </c>
      <c r="G560" s="10" t="str">
        <f t="shared" si="24"/>
        <v>NL</v>
      </c>
      <c r="H560" s="10" t="s">
        <v>31</v>
      </c>
      <c r="I560" s="13">
        <v>6141</v>
      </c>
      <c r="J560" s="10">
        <v>448242</v>
      </c>
      <c r="K560" s="14" t="s">
        <v>6357</v>
      </c>
      <c r="L560" s="14">
        <v>489849</v>
      </c>
      <c r="M560" s="14" t="s">
        <v>6357</v>
      </c>
      <c r="N560" s="14" t="s">
        <v>6360</v>
      </c>
      <c r="O560" s="14" t="s">
        <v>6359</v>
      </c>
      <c r="P560" s="14" t="s">
        <v>6358</v>
      </c>
      <c r="Q560" s="14">
        <v>7814</v>
      </c>
      <c r="R560" s="14" t="s">
        <v>6355</v>
      </c>
      <c r="S560" s="14">
        <v>28516</v>
      </c>
      <c r="T560" s="14" t="s">
        <v>6357</v>
      </c>
      <c r="U560" s="14"/>
      <c r="V560" s="14" t="s">
        <v>6356</v>
      </c>
      <c r="W560" s="14">
        <v>45423</v>
      </c>
      <c r="X560" s="14">
        <v>7814</v>
      </c>
      <c r="Y560" s="14" t="s">
        <v>6355</v>
      </c>
      <c r="Z560" s="14" t="s">
        <v>6354</v>
      </c>
      <c r="AA560" s="14" t="s">
        <v>1086</v>
      </c>
      <c r="AB560" s="14" t="s">
        <v>1072</v>
      </c>
      <c r="AC560" s="14"/>
      <c r="AD560" s="14" t="s">
        <v>6354</v>
      </c>
      <c r="AE560" s="14"/>
      <c r="AF560" s="15" t="s">
        <v>1065</v>
      </c>
      <c r="AG560" s="14" t="s">
        <v>1065</v>
      </c>
      <c r="AH560" s="14" t="s">
        <v>1065</v>
      </c>
    </row>
    <row r="561" spans="1:34" x14ac:dyDescent="0.25">
      <c r="A561" s="10" t="s">
        <v>6352</v>
      </c>
      <c r="B561" s="16" t="s">
        <v>6349</v>
      </c>
      <c r="C561" s="12">
        <v>32409</v>
      </c>
      <c r="D561" s="10" t="str">
        <f t="shared" si="25"/>
        <v>Jedd</v>
      </c>
      <c r="E561" s="10" t="str">
        <f t="shared" si="26"/>
        <v>Gyorko</v>
      </c>
      <c r="F561" s="10" t="s">
        <v>1254</v>
      </c>
      <c r="G561" s="10" t="str">
        <f t="shared" si="24"/>
        <v>NL</v>
      </c>
      <c r="H561" s="10" t="s">
        <v>73</v>
      </c>
      <c r="I561" s="13">
        <v>10816</v>
      </c>
      <c r="J561" s="10">
        <v>576397</v>
      </c>
      <c r="K561" s="14" t="s">
        <v>6349</v>
      </c>
      <c r="L561" s="14">
        <v>1811464</v>
      </c>
      <c r="M561" s="14" t="s">
        <v>6349</v>
      </c>
      <c r="N561" s="14"/>
      <c r="O561" s="14" t="s">
        <v>6353</v>
      </c>
      <c r="P561" s="14" t="s">
        <v>6352</v>
      </c>
      <c r="Q561" s="14">
        <v>9107</v>
      </c>
      <c r="R561" s="14" t="s">
        <v>6349</v>
      </c>
      <c r="S561" s="14">
        <v>31402</v>
      </c>
      <c r="T561" s="14" t="s">
        <v>6349</v>
      </c>
      <c r="U561" s="14" t="s">
        <v>6349</v>
      </c>
      <c r="V561" s="14" t="s">
        <v>6351</v>
      </c>
      <c r="W561" s="14">
        <v>66729</v>
      </c>
      <c r="X561" s="14">
        <v>9107</v>
      </c>
      <c r="Y561" s="14" t="s">
        <v>6349</v>
      </c>
      <c r="Z561" s="14" t="s">
        <v>6350</v>
      </c>
      <c r="AA561" s="14" t="s">
        <v>1072</v>
      </c>
      <c r="AB561" s="14" t="s">
        <v>1072</v>
      </c>
      <c r="AC561" s="14" t="s">
        <v>6349</v>
      </c>
      <c r="AD561" s="14" t="s">
        <v>6350</v>
      </c>
      <c r="AE561" s="14">
        <v>11472</v>
      </c>
      <c r="AF561" s="15" t="s">
        <v>6349</v>
      </c>
      <c r="AG561" s="14">
        <v>13900</v>
      </c>
      <c r="AH561" s="14" t="s">
        <v>6349</v>
      </c>
    </row>
    <row r="562" spans="1:34" x14ac:dyDescent="0.25">
      <c r="A562" s="10" t="s">
        <v>6346</v>
      </c>
      <c r="B562" s="16" t="s">
        <v>6344</v>
      </c>
      <c r="C562" s="12">
        <v>28279</v>
      </c>
      <c r="D562" s="10" t="str">
        <f t="shared" si="25"/>
        <v>Travis</v>
      </c>
      <c r="E562" s="10" t="str">
        <f t="shared" si="26"/>
        <v>Hafner</v>
      </c>
      <c r="F562" s="10" t="s">
        <v>1092</v>
      </c>
      <c r="G562" s="10" t="str">
        <f t="shared" si="24"/>
        <v/>
      </c>
      <c r="H562" s="10" t="s">
        <v>2445</v>
      </c>
      <c r="I562" s="13">
        <v>1573</v>
      </c>
      <c r="J562" s="10">
        <v>400098</v>
      </c>
      <c r="K562" s="14" t="s">
        <v>6344</v>
      </c>
      <c r="L562" s="14">
        <v>223614</v>
      </c>
      <c r="M562" s="14" t="s">
        <v>6344</v>
      </c>
      <c r="N562" s="14" t="s">
        <v>6348</v>
      </c>
      <c r="O562" s="14" t="s">
        <v>6347</v>
      </c>
      <c r="P562" s="14" t="s">
        <v>6346</v>
      </c>
      <c r="Q562" s="14">
        <v>6980</v>
      </c>
      <c r="R562" s="14" t="s">
        <v>6344</v>
      </c>
      <c r="S562" s="14">
        <v>4752</v>
      </c>
      <c r="T562" s="14" t="s">
        <v>6344</v>
      </c>
      <c r="U562" s="14"/>
      <c r="V562" s="14" t="s">
        <v>6345</v>
      </c>
      <c r="W562" s="14">
        <v>1264</v>
      </c>
      <c r="X562" s="14">
        <v>6980</v>
      </c>
      <c r="Y562" s="14" t="s">
        <v>6344</v>
      </c>
      <c r="Z562" s="14"/>
      <c r="AA562" s="14" t="s">
        <v>1086</v>
      </c>
      <c r="AB562" s="14" t="s">
        <v>1072</v>
      </c>
      <c r="AC562" s="14"/>
      <c r="AD562" s="14" t="s">
        <v>6343</v>
      </c>
      <c r="AE562" s="14"/>
      <c r="AF562" s="15" t="s">
        <v>1065</v>
      </c>
      <c r="AG562" s="14" t="s">
        <v>1065</v>
      </c>
      <c r="AH562" s="14" t="s">
        <v>1065</v>
      </c>
    </row>
    <row r="563" spans="1:34" x14ac:dyDescent="0.25">
      <c r="A563" s="10" t="s">
        <v>6341</v>
      </c>
      <c r="B563" s="16" t="s">
        <v>6338</v>
      </c>
      <c r="C563" s="12">
        <v>31413</v>
      </c>
      <c r="D563" s="10" t="str">
        <f t="shared" si="25"/>
        <v>Nick</v>
      </c>
      <c r="E563" s="10" t="str">
        <f t="shared" si="26"/>
        <v>Hagadone</v>
      </c>
      <c r="F563" s="10" t="s">
        <v>90</v>
      </c>
      <c r="G563" s="10" t="str">
        <f t="shared" si="24"/>
        <v>AL</v>
      </c>
      <c r="H563" s="10" t="s">
        <v>14</v>
      </c>
      <c r="I563" s="13">
        <v>1351</v>
      </c>
      <c r="J563" s="10">
        <v>444935</v>
      </c>
      <c r="K563" s="14" t="s">
        <v>6338</v>
      </c>
      <c r="L563" s="14">
        <v>1731942</v>
      </c>
      <c r="M563" s="14" t="s">
        <v>6338</v>
      </c>
      <c r="N563" s="14"/>
      <c r="O563" s="14" t="s">
        <v>6342</v>
      </c>
      <c r="P563" s="14" t="s">
        <v>6341</v>
      </c>
      <c r="Q563" s="14">
        <v>9028</v>
      </c>
      <c r="R563" s="14" t="s">
        <v>6338</v>
      </c>
      <c r="S563" s="14">
        <v>29992</v>
      </c>
      <c r="T563" s="14" t="s">
        <v>6338</v>
      </c>
      <c r="U563" s="14"/>
      <c r="V563" s="14" t="s">
        <v>6340</v>
      </c>
      <c r="W563" s="14">
        <v>53610</v>
      </c>
      <c r="X563" s="14">
        <v>9028</v>
      </c>
      <c r="Y563" s="14" t="s">
        <v>6338</v>
      </c>
      <c r="Z563" s="14" t="s">
        <v>6339</v>
      </c>
      <c r="AA563" s="14" t="s">
        <v>1086</v>
      </c>
      <c r="AB563" s="14" t="s">
        <v>1086</v>
      </c>
      <c r="AC563" s="14"/>
      <c r="AD563" s="14" t="s">
        <v>6339</v>
      </c>
      <c r="AE563" s="14"/>
      <c r="AF563" s="15" t="s">
        <v>6338</v>
      </c>
      <c r="AG563" s="14">
        <v>13308</v>
      </c>
      <c r="AH563" s="14" t="s">
        <v>1065</v>
      </c>
    </row>
    <row r="564" spans="1:34" x14ac:dyDescent="0.25">
      <c r="A564" s="10" t="s">
        <v>6336</v>
      </c>
      <c r="B564" s="16" t="s">
        <v>6333</v>
      </c>
      <c r="C564" s="12">
        <v>32719</v>
      </c>
      <c r="D564" s="10" t="str">
        <f t="shared" si="25"/>
        <v>Jesse</v>
      </c>
      <c r="E564" s="10" t="str">
        <f t="shared" si="26"/>
        <v>Hahn</v>
      </c>
      <c r="F564" s="10" t="s">
        <v>1084</v>
      </c>
      <c r="G564" s="10" t="str">
        <f t="shared" si="24"/>
        <v>AL</v>
      </c>
      <c r="H564" s="10" t="s">
        <v>14</v>
      </c>
      <c r="I564" s="13">
        <v>13287</v>
      </c>
      <c r="J564" s="10">
        <v>534910</v>
      </c>
      <c r="K564" s="14" t="s">
        <v>6333</v>
      </c>
      <c r="L564" s="14">
        <v>2053477</v>
      </c>
      <c r="M564" s="14" t="s">
        <v>6333</v>
      </c>
      <c r="N564" s="14"/>
      <c r="O564" s="14" t="s">
        <v>6337</v>
      </c>
      <c r="P564" s="14" t="s">
        <v>6336</v>
      </c>
      <c r="Q564" s="14">
        <v>9721</v>
      </c>
      <c r="R564" s="14" t="s">
        <v>6333</v>
      </c>
      <c r="S564" s="14">
        <v>33108</v>
      </c>
      <c r="T564" s="14" t="s">
        <v>6333</v>
      </c>
      <c r="U564" s="14"/>
      <c r="V564" s="14" t="s">
        <v>6335</v>
      </c>
      <c r="W564" s="14">
        <v>68419</v>
      </c>
      <c r="X564" s="14">
        <v>9721</v>
      </c>
      <c r="Y564" s="14" t="s">
        <v>6333</v>
      </c>
      <c r="Z564" s="14" t="s">
        <v>6334</v>
      </c>
      <c r="AA564" s="14" t="s">
        <v>1072</v>
      </c>
      <c r="AB564" s="14" t="s">
        <v>1072</v>
      </c>
      <c r="AC564" s="14" t="s">
        <v>6333</v>
      </c>
      <c r="AD564" s="14" t="s">
        <v>6334</v>
      </c>
      <c r="AE564" s="14">
        <v>11454</v>
      </c>
      <c r="AF564" s="15" t="s">
        <v>6333</v>
      </c>
      <c r="AG564" s="14">
        <v>53043</v>
      </c>
      <c r="AH564" s="14" t="s">
        <v>6333</v>
      </c>
    </row>
    <row r="565" spans="1:34" x14ac:dyDescent="0.25">
      <c r="A565" s="10" t="s">
        <v>6329</v>
      </c>
      <c r="B565" s="16" t="s">
        <v>6332</v>
      </c>
      <c r="C565" s="12">
        <v>27909</v>
      </c>
      <c r="D565" s="10" t="str">
        <f t="shared" si="25"/>
        <v>Jerry</v>
      </c>
      <c r="E565" s="10" t="str">
        <f t="shared" si="26"/>
        <v>Hairston</v>
      </c>
      <c r="F565" s="10" t="s">
        <v>1092</v>
      </c>
      <c r="G565" s="10" t="str">
        <f t="shared" si="24"/>
        <v/>
      </c>
      <c r="H565" s="10" t="s">
        <v>25</v>
      </c>
      <c r="I565" s="13">
        <v>144</v>
      </c>
      <c r="J565" s="10">
        <v>150020</v>
      </c>
      <c r="K565" s="14" t="s">
        <v>6332</v>
      </c>
      <c r="L565" s="14">
        <v>18778</v>
      </c>
      <c r="M565" s="14" t="s">
        <v>6332</v>
      </c>
      <c r="N565" s="14" t="s">
        <v>6331</v>
      </c>
      <c r="O565" s="14" t="s">
        <v>6330</v>
      </c>
      <c r="P565" s="14" t="s">
        <v>6329</v>
      </c>
      <c r="Q565" s="14">
        <v>6127</v>
      </c>
      <c r="R565" s="14" t="s">
        <v>6327</v>
      </c>
      <c r="S565" s="14">
        <v>3966</v>
      </c>
      <c r="T565" s="14" t="s">
        <v>6327</v>
      </c>
      <c r="U565" s="14"/>
      <c r="V565" s="14" t="s">
        <v>6328</v>
      </c>
      <c r="W565" s="14">
        <v>1215</v>
      </c>
      <c r="X565" s="14">
        <v>6127</v>
      </c>
      <c r="Y565" s="14" t="s">
        <v>6327</v>
      </c>
      <c r="Z565" s="14"/>
      <c r="AA565" s="14" t="s">
        <v>1072</v>
      </c>
      <c r="AB565" s="14" t="s">
        <v>1072</v>
      </c>
      <c r="AC565" s="14"/>
      <c r="AD565" s="14" t="s">
        <v>6326</v>
      </c>
      <c r="AE565" s="14"/>
      <c r="AF565" s="15" t="s">
        <v>1065</v>
      </c>
      <c r="AG565" s="14" t="s">
        <v>1065</v>
      </c>
      <c r="AH565" s="14" t="s">
        <v>1065</v>
      </c>
    </row>
    <row r="566" spans="1:34" x14ac:dyDescent="0.25">
      <c r="A566" s="10" t="s">
        <v>6323</v>
      </c>
      <c r="B566" s="16" t="s">
        <v>6321</v>
      </c>
      <c r="C566" s="12">
        <v>29366</v>
      </c>
      <c r="D566" s="10" t="str">
        <f t="shared" si="25"/>
        <v>Scott</v>
      </c>
      <c r="E566" s="10" t="str">
        <f t="shared" si="26"/>
        <v>Hairston</v>
      </c>
      <c r="F566" s="10" t="s">
        <v>1092</v>
      </c>
      <c r="G566" s="10" t="str">
        <f t="shared" si="24"/>
        <v/>
      </c>
      <c r="H566" s="10" t="s">
        <v>31</v>
      </c>
      <c r="I566" s="13">
        <v>1926</v>
      </c>
      <c r="J566" s="10">
        <v>430668</v>
      </c>
      <c r="K566" s="14" t="s">
        <v>6321</v>
      </c>
      <c r="L566" s="14">
        <v>393032</v>
      </c>
      <c r="M566" s="14" t="s">
        <v>6321</v>
      </c>
      <c r="N566" s="14" t="s">
        <v>6325</v>
      </c>
      <c r="O566" s="14" t="s">
        <v>6324</v>
      </c>
      <c r="P566" s="14" t="s">
        <v>6323</v>
      </c>
      <c r="Q566" s="14">
        <v>7046</v>
      </c>
      <c r="R566" s="14" t="s">
        <v>6321</v>
      </c>
      <c r="S566" s="14">
        <v>5401</v>
      </c>
      <c r="T566" s="14" t="s">
        <v>6321</v>
      </c>
      <c r="U566" s="14" t="s">
        <v>6321</v>
      </c>
      <c r="V566" s="14" t="s">
        <v>6322</v>
      </c>
      <c r="W566" s="14">
        <v>31426</v>
      </c>
      <c r="X566" s="14">
        <v>7046</v>
      </c>
      <c r="Y566" s="14" t="s">
        <v>6321</v>
      </c>
      <c r="Z566" s="14" t="s">
        <v>6320</v>
      </c>
      <c r="AA566" s="14" t="s">
        <v>1072</v>
      </c>
      <c r="AB566" s="14" t="s">
        <v>1072</v>
      </c>
      <c r="AC566" s="14" t="s">
        <v>6321</v>
      </c>
      <c r="AD566" s="14" t="s">
        <v>6320</v>
      </c>
      <c r="AE566" s="14"/>
      <c r="AF566" s="15" t="s">
        <v>1065</v>
      </c>
      <c r="AG566" s="14" t="s">
        <v>1065</v>
      </c>
      <c r="AH566" s="14" t="s">
        <v>1065</v>
      </c>
    </row>
    <row r="567" spans="1:34" x14ac:dyDescent="0.25">
      <c r="A567" s="10" t="s">
        <v>6319</v>
      </c>
      <c r="B567" s="16" t="s">
        <v>6314</v>
      </c>
      <c r="C567" s="12">
        <v>32047</v>
      </c>
      <c r="D567" s="10" t="str">
        <f t="shared" si="25"/>
        <v>David</v>
      </c>
      <c r="E567" s="10" t="str">
        <f t="shared" si="26"/>
        <v>Hale</v>
      </c>
      <c r="F567" s="10" t="s">
        <v>1352</v>
      </c>
      <c r="G567" s="10" t="str">
        <f t="shared" si="24"/>
        <v>NL</v>
      </c>
      <c r="H567" s="10" t="s">
        <v>14</v>
      </c>
      <c r="I567" s="13">
        <v>9756</v>
      </c>
      <c r="J567" s="10">
        <v>571735</v>
      </c>
      <c r="K567" s="14" t="s">
        <v>6314</v>
      </c>
      <c r="L567" s="14">
        <v>2027390</v>
      </c>
      <c r="M567" s="14" t="s">
        <v>6314</v>
      </c>
      <c r="N567" s="14"/>
      <c r="O567" s="14" t="s">
        <v>6318</v>
      </c>
      <c r="P567" s="14" t="s">
        <v>6317</v>
      </c>
      <c r="Q567" s="14">
        <v>9528</v>
      </c>
      <c r="R567" s="14" t="s">
        <v>6314</v>
      </c>
      <c r="S567" s="14">
        <v>32601</v>
      </c>
      <c r="T567" s="14" t="s">
        <v>6314</v>
      </c>
      <c r="U567" s="14"/>
      <c r="V567" s="14" t="s">
        <v>6316</v>
      </c>
      <c r="W567" s="14">
        <v>59653</v>
      </c>
      <c r="X567" s="14">
        <v>9528</v>
      </c>
      <c r="Y567" s="14" t="s">
        <v>6314</v>
      </c>
      <c r="Z567" s="14" t="s">
        <v>6315</v>
      </c>
      <c r="AA567" s="14" t="s">
        <v>1072</v>
      </c>
      <c r="AB567" s="14" t="s">
        <v>1072</v>
      </c>
      <c r="AC567" s="14" t="s">
        <v>6314</v>
      </c>
      <c r="AD567" s="14" t="s">
        <v>6315</v>
      </c>
      <c r="AE567" s="14"/>
      <c r="AF567" s="15" t="s">
        <v>6314</v>
      </c>
      <c r="AG567" s="14">
        <v>38096</v>
      </c>
      <c r="AH567" s="14" t="s">
        <v>6314</v>
      </c>
    </row>
    <row r="568" spans="1:34" x14ac:dyDescent="0.25">
      <c r="A568" s="10" t="s">
        <v>6311</v>
      </c>
      <c r="B568" s="16" t="s">
        <v>6309</v>
      </c>
      <c r="C568" s="12">
        <v>28259</v>
      </c>
      <c r="D568" s="10" t="str">
        <f t="shared" si="25"/>
        <v>Roy</v>
      </c>
      <c r="E568" s="10" t="str">
        <f t="shared" si="26"/>
        <v>Halladay</v>
      </c>
      <c r="F568" s="10" t="s">
        <v>1092</v>
      </c>
      <c r="G568" s="10" t="str">
        <f t="shared" si="24"/>
        <v/>
      </c>
      <c r="H568" s="10" t="s">
        <v>14</v>
      </c>
      <c r="I568" s="13">
        <v>1303</v>
      </c>
      <c r="J568" s="10">
        <v>136880</v>
      </c>
      <c r="K568" s="14" t="s">
        <v>6309</v>
      </c>
      <c r="L568" s="14">
        <v>18820</v>
      </c>
      <c r="M568" s="14" t="s">
        <v>6309</v>
      </c>
      <c r="N568" s="14" t="s">
        <v>6313</v>
      </c>
      <c r="O568" s="14" t="s">
        <v>6312</v>
      </c>
      <c r="P568" s="14" t="s">
        <v>6311</v>
      </c>
      <c r="Q568" s="14">
        <v>6134</v>
      </c>
      <c r="R568" s="14" t="s">
        <v>6309</v>
      </c>
      <c r="S568" s="14">
        <v>3973</v>
      </c>
      <c r="T568" s="14" t="s">
        <v>6309</v>
      </c>
      <c r="U568" s="14"/>
      <c r="V568" s="14" t="s">
        <v>6310</v>
      </c>
      <c r="W568" s="14">
        <v>989</v>
      </c>
      <c r="X568" s="14">
        <v>6134</v>
      </c>
      <c r="Y568" s="14" t="s">
        <v>6309</v>
      </c>
      <c r="Z568" s="14"/>
      <c r="AA568" s="14" t="s">
        <v>1072</v>
      </c>
      <c r="AB568" s="14" t="s">
        <v>1072</v>
      </c>
      <c r="AC568" s="14"/>
      <c r="AD568" s="14" t="s">
        <v>6308</v>
      </c>
      <c r="AE568" s="14"/>
      <c r="AF568" s="15" t="s">
        <v>1065</v>
      </c>
      <c r="AG568" s="14" t="s">
        <v>1065</v>
      </c>
      <c r="AH568" s="14" t="s">
        <v>1065</v>
      </c>
    </row>
    <row r="569" spans="1:34" x14ac:dyDescent="0.25">
      <c r="A569" s="10" t="s">
        <v>6307</v>
      </c>
      <c r="B569" s="16" t="s">
        <v>6303</v>
      </c>
      <c r="C569" s="12">
        <v>29217</v>
      </c>
      <c r="D569" s="10" t="str">
        <f t="shared" si="25"/>
        <v>Bill</v>
      </c>
      <c r="E569" s="10" t="str">
        <f t="shared" si="26"/>
        <v>Hall</v>
      </c>
      <c r="F569" s="10" t="s">
        <v>1092</v>
      </c>
      <c r="G569" s="10" t="str">
        <f t="shared" si="24"/>
        <v/>
      </c>
      <c r="H569" s="10" t="s">
        <v>73</v>
      </c>
      <c r="I569" s="10">
        <v>1605</v>
      </c>
      <c r="J569" s="10">
        <v>407849</v>
      </c>
      <c r="K569" s="14" t="s">
        <v>6303</v>
      </c>
      <c r="L569" s="14">
        <v>224423</v>
      </c>
      <c r="M569" s="14" t="s">
        <v>6303</v>
      </c>
      <c r="N569" s="14"/>
      <c r="O569" s="14" t="s">
        <v>6306</v>
      </c>
      <c r="P569" s="14" t="s">
        <v>6305</v>
      </c>
      <c r="Q569" s="14">
        <v>6992</v>
      </c>
      <c r="R569" s="14" t="s">
        <v>6303</v>
      </c>
      <c r="S569" s="14"/>
      <c r="T569" s="14"/>
      <c r="U569" s="14"/>
      <c r="V569" s="14" t="s">
        <v>6304</v>
      </c>
      <c r="W569" s="14">
        <v>133</v>
      </c>
      <c r="X569" s="14">
        <v>6992</v>
      </c>
      <c r="Y569" s="14" t="s">
        <v>6303</v>
      </c>
      <c r="Z569" s="14"/>
      <c r="AA569" s="14" t="s">
        <v>1072</v>
      </c>
      <c r="AB569" s="14" t="s">
        <v>1072</v>
      </c>
      <c r="AC569" s="14"/>
      <c r="AD569" s="14" t="s">
        <v>6302</v>
      </c>
      <c r="AE569" s="14"/>
      <c r="AF569" s="15" t="s">
        <v>1065</v>
      </c>
      <c r="AG569" s="14" t="s">
        <v>1065</v>
      </c>
      <c r="AH569" s="14" t="s">
        <v>1065</v>
      </c>
    </row>
    <row r="570" spans="1:34" x14ac:dyDescent="0.25">
      <c r="A570" s="10" t="s">
        <v>6299</v>
      </c>
      <c r="B570" s="16" t="s">
        <v>6296</v>
      </c>
      <c r="C570" s="12">
        <v>30677</v>
      </c>
      <c r="D570" s="10" t="str">
        <f t="shared" si="25"/>
        <v>Cole</v>
      </c>
      <c r="E570" s="10" t="str">
        <f t="shared" si="26"/>
        <v>Hamels</v>
      </c>
      <c r="F570" s="10" t="s">
        <v>43</v>
      </c>
      <c r="G570" s="10" t="str">
        <f t="shared" si="24"/>
        <v>NL</v>
      </c>
      <c r="H570" s="10" t="s">
        <v>14</v>
      </c>
      <c r="I570" s="13">
        <v>4972</v>
      </c>
      <c r="J570" s="10">
        <v>430935</v>
      </c>
      <c r="K570" s="14" t="s">
        <v>6296</v>
      </c>
      <c r="L570" s="14">
        <v>479065</v>
      </c>
      <c r="M570" s="14" t="s">
        <v>6296</v>
      </c>
      <c r="N570" s="14" t="s">
        <v>6301</v>
      </c>
      <c r="O570" s="14" t="s">
        <v>6300</v>
      </c>
      <c r="P570" s="14" t="s">
        <v>6299</v>
      </c>
      <c r="Q570" s="14">
        <v>7509</v>
      </c>
      <c r="R570" s="14" t="s">
        <v>6296</v>
      </c>
      <c r="S570" s="14">
        <v>6216</v>
      </c>
      <c r="T570" s="14" t="s">
        <v>6296</v>
      </c>
      <c r="U570" s="14"/>
      <c r="V570" s="14" t="s">
        <v>6298</v>
      </c>
      <c r="W570" s="14">
        <v>45534</v>
      </c>
      <c r="X570" s="14">
        <v>7509</v>
      </c>
      <c r="Y570" s="14" t="s">
        <v>6296</v>
      </c>
      <c r="Z570" s="14" t="s">
        <v>6297</v>
      </c>
      <c r="AA570" s="14" t="s">
        <v>1086</v>
      </c>
      <c r="AB570" s="14" t="s">
        <v>1086</v>
      </c>
      <c r="AC570" s="14" t="s">
        <v>6296</v>
      </c>
      <c r="AD570" s="14" t="s">
        <v>6297</v>
      </c>
      <c r="AE570" s="14">
        <v>7564</v>
      </c>
      <c r="AF570" s="15" t="s">
        <v>6296</v>
      </c>
      <c r="AG570" s="14">
        <v>5525</v>
      </c>
      <c r="AH570" s="14" t="s">
        <v>6296</v>
      </c>
    </row>
    <row r="571" spans="1:34" x14ac:dyDescent="0.25">
      <c r="A571" s="10" t="s">
        <v>6294</v>
      </c>
      <c r="B571" s="16" t="s">
        <v>6291</v>
      </c>
      <c r="C571" s="12">
        <v>33125</v>
      </c>
      <c r="D571" s="10" t="str">
        <f t="shared" si="25"/>
        <v>Billy</v>
      </c>
      <c r="E571" s="10" t="str">
        <f t="shared" si="26"/>
        <v>Hamilton</v>
      </c>
      <c r="F571" s="10" t="s">
        <v>1527</v>
      </c>
      <c r="G571" s="10" t="str">
        <f t="shared" si="24"/>
        <v>NL</v>
      </c>
      <c r="H571" s="10" t="s">
        <v>31</v>
      </c>
      <c r="I571" s="13">
        <v>10199</v>
      </c>
      <c r="J571" s="10">
        <v>571740</v>
      </c>
      <c r="K571" s="14" t="s">
        <v>6291</v>
      </c>
      <c r="L571" s="14">
        <v>1799465</v>
      </c>
      <c r="M571" s="14" t="s">
        <v>6291</v>
      </c>
      <c r="N571" s="14"/>
      <c r="O571" s="14" t="s">
        <v>6295</v>
      </c>
      <c r="P571" s="14" t="s">
        <v>6294</v>
      </c>
      <c r="Q571" s="14">
        <v>9113</v>
      </c>
      <c r="R571" s="14" t="s">
        <v>6291</v>
      </c>
      <c r="S571" s="14">
        <v>31042</v>
      </c>
      <c r="T571" s="14" t="s">
        <v>6291</v>
      </c>
      <c r="U571" s="14" t="s">
        <v>6291</v>
      </c>
      <c r="V571" s="14" t="s">
        <v>6293</v>
      </c>
      <c r="W571" s="14">
        <v>59654</v>
      </c>
      <c r="X571" s="14">
        <v>9113</v>
      </c>
      <c r="Y571" s="14" t="s">
        <v>6291</v>
      </c>
      <c r="Z571" s="14" t="s">
        <v>6292</v>
      </c>
      <c r="AA571" s="14" t="s">
        <v>1079</v>
      </c>
      <c r="AB571" s="14" t="s">
        <v>1072</v>
      </c>
      <c r="AC571" s="14" t="s">
        <v>6291</v>
      </c>
      <c r="AD571" s="14" t="s">
        <v>6292</v>
      </c>
      <c r="AE571" s="14">
        <v>10981</v>
      </c>
      <c r="AF571" s="15" t="s">
        <v>6291</v>
      </c>
      <c r="AG571" s="14">
        <v>13368</v>
      </c>
      <c r="AH571" s="14" t="s">
        <v>6291</v>
      </c>
    </row>
    <row r="572" spans="1:34" x14ac:dyDescent="0.25">
      <c r="A572" s="10" t="s">
        <v>6288</v>
      </c>
      <c r="B572" s="16" t="s">
        <v>6285</v>
      </c>
      <c r="C572" s="12">
        <v>29727</v>
      </c>
      <c r="D572" s="10" t="str">
        <f t="shared" si="25"/>
        <v>Josh</v>
      </c>
      <c r="E572" s="10" t="str">
        <f t="shared" si="26"/>
        <v>Hamilton</v>
      </c>
      <c r="F572" s="10" t="s">
        <v>38</v>
      </c>
      <c r="G572" s="10" t="str">
        <f t="shared" si="24"/>
        <v>AL</v>
      </c>
      <c r="H572" s="10" t="s">
        <v>31</v>
      </c>
      <c r="I572" s="13">
        <v>1875</v>
      </c>
      <c r="J572" s="10">
        <v>285078</v>
      </c>
      <c r="K572" s="14" t="s">
        <v>6285</v>
      </c>
      <c r="L572" s="14">
        <v>174916</v>
      </c>
      <c r="M572" s="14" t="s">
        <v>6285</v>
      </c>
      <c r="N572" s="14" t="s">
        <v>6290</v>
      </c>
      <c r="O572" s="14" t="s">
        <v>6289</v>
      </c>
      <c r="P572" s="14" t="s">
        <v>6288</v>
      </c>
      <c r="Q572" s="14">
        <v>6679</v>
      </c>
      <c r="R572" s="14" t="s">
        <v>6285</v>
      </c>
      <c r="S572" s="14">
        <v>4652</v>
      </c>
      <c r="T572" s="14" t="s">
        <v>6285</v>
      </c>
      <c r="U572" s="14" t="s">
        <v>6285</v>
      </c>
      <c r="V572" s="14" t="s">
        <v>6287</v>
      </c>
      <c r="W572" s="14">
        <v>31647</v>
      </c>
      <c r="X572" s="14">
        <v>6679</v>
      </c>
      <c r="Y572" s="14" t="s">
        <v>6285</v>
      </c>
      <c r="Z572" s="14" t="s">
        <v>6286</v>
      </c>
      <c r="AA572" s="14" t="s">
        <v>1086</v>
      </c>
      <c r="AB572" s="14" t="s">
        <v>1086</v>
      </c>
      <c r="AC572" s="14" t="s">
        <v>6285</v>
      </c>
      <c r="AD572" s="14" t="s">
        <v>6286</v>
      </c>
      <c r="AE572" s="14">
        <v>6282</v>
      </c>
      <c r="AF572" s="15" t="s">
        <v>6285</v>
      </c>
      <c r="AG572" s="14">
        <v>5354</v>
      </c>
      <c r="AH572" s="14" t="s">
        <v>6285</v>
      </c>
    </row>
    <row r="573" spans="1:34" x14ac:dyDescent="0.25">
      <c r="A573" s="10" t="s">
        <v>6282</v>
      </c>
      <c r="B573" s="16" t="s">
        <v>6279</v>
      </c>
      <c r="C573" s="12">
        <v>30196</v>
      </c>
      <c r="D573" s="10" t="str">
        <f t="shared" si="25"/>
        <v>Jason</v>
      </c>
      <c r="E573" s="10" t="str">
        <f t="shared" si="26"/>
        <v>Hammel</v>
      </c>
      <c r="F573" s="10" t="s">
        <v>42</v>
      </c>
      <c r="G573" s="10" t="str">
        <f t="shared" si="24"/>
        <v>NL</v>
      </c>
      <c r="H573" s="10" t="s">
        <v>14</v>
      </c>
      <c r="I573" s="13">
        <v>4538</v>
      </c>
      <c r="J573" s="10">
        <v>434628</v>
      </c>
      <c r="K573" s="14" t="s">
        <v>6279</v>
      </c>
      <c r="L573" s="14">
        <v>533001</v>
      </c>
      <c r="M573" s="14" t="s">
        <v>6279</v>
      </c>
      <c r="N573" s="14" t="s">
        <v>6284</v>
      </c>
      <c r="O573" s="14" t="s">
        <v>6283</v>
      </c>
      <c r="P573" s="14" t="s">
        <v>6282</v>
      </c>
      <c r="Q573" s="14">
        <v>7709</v>
      </c>
      <c r="R573" s="14" t="s">
        <v>6279</v>
      </c>
      <c r="S573" s="14">
        <v>6480</v>
      </c>
      <c r="T573" s="14" t="s">
        <v>6279</v>
      </c>
      <c r="U573" s="14"/>
      <c r="V573" s="14" t="s">
        <v>6281</v>
      </c>
      <c r="W573" s="14">
        <v>36564</v>
      </c>
      <c r="X573" s="14">
        <v>7709</v>
      </c>
      <c r="Y573" s="14" t="s">
        <v>6279</v>
      </c>
      <c r="Z573" s="14" t="s">
        <v>6280</v>
      </c>
      <c r="AA573" s="14" t="s">
        <v>1072</v>
      </c>
      <c r="AB573" s="14" t="s">
        <v>1072</v>
      </c>
      <c r="AC573" s="14" t="s">
        <v>6279</v>
      </c>
      <c r="AD573" s="14" t="s">
        <v>6280</v>
      </c>
      <c r="AE573" s="14">
        <v>8480</v>
      </c>
      <c r="AF573" s="15" t="s">
        <v>6279</v>
      </c>
      <c r="AG573" s="14">
        <v>5258</v>
      </c>
      <c r="AH573" s="14" t="s">
        <v>6279</v>
      </c>
    </row>
    <row r="574" spans="1:34" x14ac:dyDescent="0.25">
      <c r="A574" s="10" t="s">
        <v>6276</v>
      </c>
      <c r="B574" s="16" t="s">
        <v>6273</v>
      </c>
      <c r="C574" s="12">
        <v>32952</v>
      </c>
      <c r="D574" s="10" t="str">
        <f t="shared" si="25"/>
        <v>Brad</v>
      </c>
      <c r="E574" s="10" t="str">
        <f t="shared" si="26"/>
        <v>Hand</v>
      </c>
      <c r="F574" s="10" t="s">
        <v>1169</v>
      </c>
      <c r="G574" s="10" t="str">
        <f t="shared" si="24"/>
        <v>NL</v>
      </c>
      <c r="H574" s="10" t="s">
        <v>14</v>
      </c>
      <c r="I574" s="13">
        <v>9111</v>
      </c>
      <c r="J574" s="10">
        <v>543272</v>
      </c>
      <c r="K574" s="14" t="s">
        <v>6273</v>
      </c>
      <c r="L574" s="14">
        <v>1795804</v>
      </c>
      <c r="M574" s="14" t="s">
        <v>6273</v>
      </c>
      <c r="N574" s="14" t="s">
        <v>6278</v>
      </c>
      <c r="O574" s="14" t="s">
        <v>6277</v>
      </c>
      <c r="P574" s="14" t="s">
        <v>6276</v>
      </c>
      <c r="Q574" s="14">
        <v>8955</v>
      </c>
      <c r="R574" s="14" t="s">
        <v>6273</v>
      </c>
      <c r="S574" s="14">
        <v>31077</v>
      </c>
      <c r="T574" s="14" t="s">
        <v>6273</v>
      </c>
      <c r="U574" s="14"/>
      <c r="V574" s="14" t="s">
        <v>6275</v>
      </c>
      <c r="W574" s="14">
        <v>57938</v>
      </c>
      <c r="X574" s="14">
        <v>8955</v>
      </c>
      <c r="Y574" s="14" t="s">
        <v>6273</v>
      </c>
      <c r="Z574" s="14" t="s">
        <v>6274</v>
      </c>
      <c r="AA574" s="14" t="s">
        <v>1086</v>
      </c>
      <c r="AB574" s="14" t="s">
        <v>1086</v>
      </c>
      <c r="AC574" s="14" t="s">
        <v>6273</v>
      </c>
      <c r="AD574" s="14" t="s">
        <v>6274</v>
      </c>
      <c r="AE574" s="14"/>
      <c r="AF574" s="15" t="s">
        <v>6273</v>
      </c>
      <c r="AG574" s="14">
        <v>13635</v>
      </c>
      <c r="AH574" s="14" t="s">
        <v>6273</v>
      </c>
    </row>
    <row r="575" spans="1:34" x14ac:dyDescent="0.25">
      <c r="A575" s="10" t="s">
        <v>6270</v>
      </c>
      <c r="B575" s="16" t="s">
        <v>6267</v>
      </c>
      <c r="C575" s="12">
        <v>29449</v>
      </c>
      <c r="D575" s="10" t="str">
        <f t="shared" si="25"/>
        <v>Ryan</v>
      </c>
      <c r="E575" s="10" t="str">
        <f t="shared" si="26"/>
        <v>Hanigan</v>
      </c>
      <c r="F575" s="10" t="s">
        <v>1181</v>
      </c>
      <c r="G575" s="10" t="str">
        <f t="shared" si="24"/>
        <v>AL</v>
      </c>
      <c r="H575" s="10" t="s">
        <v>206</v>
      </c>
      <c r="I575" s="13">
        <v>4952</v>
      </c>
      <c r="J575" s="10">
        <v>452672</v>
      </c>
      <c r="K575" s="14" t="s">
        <v>6267</v>
      </c>
      <c r="L575" s="14">
        <v>585641</v>
      </c>
      <c r="M575" s="14" t="s">
        <v>6267</v>
      </c>
      <c r="N575" s="14" t="s">
        <v>6272</v>
      </c>
      <c r="O575" s="14" t="s">
        <v>6271</v>
      </c>
      <c r="P575" s="14" t="s">
        <v>6270</v>
      </c>
      <c r="Q575" s="14">
        <v>8127</v>
      </c>
      <c r="R575" s="14" t="s">
        <v>6267</v>
      </c>
      <c r="S575" s="14">
        <v>28899</v>
      </c>
      <c r="T575" s="14" t="s">
        <v>6267</v>
      </c>
      <c r="U575" s="14" t="s">
        <v>6267</v>
      </c>
      <c r="V575" s="14" t="s">
        <v>6269</v>
      </c>
      <c r="W575" s="14">
        <v>36585</v>
      </c>
      <c r="X575" s="14">
        <v>8127</v>
      </c>
      <c r="Y575" s="14" t="s">
        <v>6267</v>
      </c>
      <c r="Z575" s="14" t="s">
        <v>6268</v>
      </c>
      <c r="AA575" s="14" t="s">
        <v>1072</v>
      </c>
      <c r="AB575" s="14" t="s">
        <v>1072</v>
      </c>
      <c r="AC575" s="14" t="s">
        <v>6267</v>
      </c>
      <c r="AD575" s="14" t="s">
        <v>6268</v>
      </c>
      <c r="AE575" s="14">
        <v>9125</v>
      </c>
      <c r="AF575" s="15" t="s">
        <v>6267</v>
      </c>
      <c r="AG575" s="14">
        <v>5493</v>
      </c>
      <c r="AH575" s="14" t="s">
        <v>6267</v>
      </c>
    </row>
    <row r="576" spans="1:34" x14ac:dyDescent="0.25">
      <c r="A576" s="10" t="s">
        <v>6264</v>
      </c>
      <c r="B576" s="16" t="s">
        <v>6262</v>
      </c>
      <c r="C576" s="12">
        <v>29284</v>
      </c>
      <c r="D576" s="10" t="str">
        <f t="shared" si="25"/>
        <v>Jack</v>
      </c>
      <c r="E576" s="10" t="str">
        <f t="shared" si="26"/>
        <v>Hannahan</v>
      </c>
      <c r="F576" s="10" t="s">
        <v>1527</v>
      </c>
      <c r="G576" s="10" t="str">
        <f t="shared" si="24"/>
        <v>NL</v>
      </c>
      <c r="H576" s="10" t="s">
        <v>68</v>
      </c>
      <c r="I576" s="13">
        <v>3692</v>
      </c>
      <c r="J576" s="10">
        <v>435219</v>
      </c>
      <c r="K576" s="14" t="s">
        <v>6262</v>
      </c>
      <c r="L576" s="14">
        <v>292452</v>
      </c>
      <c r="M576" s="14" t="s">
        <v>6262</v>
      </c>
      <c r="N576" s="14" t="s">
        <v>6266</v>
      </c>
      <c r="O576" s="14" t="s">
        <v>6265</v>
      </c>
      <c r="P576" s="14" t="s">
        <v>6264</v>
      </c>
      <c r="Q576" s="14">
        <v>7774</v>
      </c>
      <c r="R576" s="14" t="s">
        <v>6262</v>
      </c>
      <c r="S576" s="14">
        <v>28468</v>
      </c>
      <c r="T576" s="14" t="s">
        <v>6262</v>
      </c>
      <c r="U576" s="14" t="s">
        <v>6262</v>
      </c>
      <c r="V576" s="14" t="s">
        <v>6263</v>
      </c>
      <c r="W576" s="14">
        <v>31742</v>
      </c>
      <c r="X576" s="14">
        <v>7774</v>
      </c>
      <c r="Y576" s="14" t="s">
        <v>6262</v>
      </c>
      <c r="Z576" s="14" t="s">
        <v>6261</v>
      </c>
      <c r="AA576" s="14" t="s">
        <v>1086</v>
      </c>
      <c r="AB576" s="14" t="s">
        <v>1072</v>
      </c>
      <c r="AC576" s="14"/>
      <c r="AD576" s="14" t="s">
        <v>6261</v>
      </c>
      <c r="AE576" s="14"/>
      <c r="AF576" s="15" t="s">
        <v>1065</v>
      </c>
      <c r="AG576" s="14" t="s">
        <v>1065</v>
      </c>
      <c r="AH576" s="14" t="s">
        <v>1065</v>
      </c>
    </row>
    <row r="577" spans="1:34" x14ac:dyDescent="0.25">
      <c r="A577" s="10" t="s">
        <v>6258</v>
      </c>
      <c r="B577" s="16" t="s">
        <v>6256</v>
      </c>
      <c r="C577" s="12">
        <v>29865</v>
      </c>
      <c r="D577" s="10" t="str">
        <f t="shared" si="25"/>
        <v>Joel</v>
      </c>
      <c r="E577" s="10" t="str">
        <f t="shared" si="26"/>
        <v>Hanrahan</v>
      </c>
      <c r="F577" s="10" t="s">
        <v>1067</v>
      </c>
      <c r="G577" s="10" t="str">
        <f t="shared" si="24"/>
        <v>AL</v>
      </c>
      <c r="H577" s="10" t="s">
        <v>14</v>
      </c>
      <c r="I577" s="13">
        <v>2186</v>
      </c>
      <c r="J577" s="10">
        <v>430629</v>
      </c>
      <c r="K577" s="14" t="s">
        <v>6256</v>
      </c>
      <c r="L577" s="14">
        <v>448935</v>
      </c>
      <c r="M577" s="14" t="s">
        <v>6256</v>
      </c>
      <c r="N577" s="14" t="s">
        <v>6260</v>
      </c>
      <c r="O577" s="14" t="s">
        <v>6259</v>
      </c>
      <c r="P577" s="14" t="s">
        <v>6258</v>
      </c>
      <c r="Q577" s="14">
        <v>7991</v>
      </c>
      <c r="R577" s="14" t="s">
        <v>6256</v>
      </c>
      <c r="S577" s="14">
        <v>28715</v>
      </c>
      <c r="T577" s="14" t="s">
        <v>6256</v>
      </c>
      <c r="U577" s="14"/>
      <c r="V577" s="14" t="s">
        <v>6257</v>
      </c>
      <c r="W577" s="14">
        <v>31445</v>
      </c>
      <c r="X577" s="14">
        <v>7991</v>
      </c>
      <c r="Y577" s="14" t="s">
        <v>6256</v>
      </c>
      <c r="Z577" s="14" t="s">
        <v>6255</v>
      </c>
      <c r="AA577" s="14" t="s">
        <v>1072</v>
      </c>
      <c r="AB577" s="14" t="s">
        <v>1072</v>
      </c>
      <c r="AC577" s="14"/>
      <c r="AD577" s="14" t="s">
        <v>6255</v>
      </c>
      <c r="AE577" s="14"/>
      <c r="AF577" s="15" t="s">
        <v>1065</v>
      </c>
      <c r="AG577" s="14" t="s">
        <v>1065</v>
      </c>
      <c r="AH577" s="14" t="s">
        <v>1065</v>
      </c>
    </row>
    <row r="578" spans="1:34" x14ac:dyDescent="0.25">
      <c r="A578" s="10" t="s">
        <v>6252</v>
      </c>
      <c r="B578" s="16" t="s">
        <v>6250</v>
      </c>
      <c r="C578" s="12">
        <v>31652</v>
      </c>
      <c r="D578" s="10" t="str">
        <f t="shared" si="25"/>
        <v>Tommy</v>
      </c>
      <c r="E578" s="10" t="str">
        <f t="shared" si="26"/>
        <v>Hanson</v>
      </c>
      <c r="F578" s="10" t="s">
        <v>37</v>
      </c>
      <c r="G578" s="10" t="str">
        <f t="shared" ref="G578:G641" si="27">IF(F578="N/A","",IF(F578="","",IF(OR(F578="BAL",F578="BOS",F578="NYY",F578="TB",F578="TOR",F578="CHW",F578="CLE",F578="DET",F578="KC",F578="MIN",F578="HOU",F578="LAA",F578="OAK",F578="SEA",F578="TEX")=TRUE,"AL","NL")))</f>
        <v>AL</v>
      </c>
      <c r="H578" s="10" t="s">
        <v>14</v>
      </c>
      <c r="I578" s="13">
        <v>9129</v>
      </c>
      <c r="J578" s="10">
        <v>462102</v>
      </c>
      <c r="K578" s="14" t="s">
        <v>6250</v>
      </c>
      <c r="L578" s="14">
        <v>1616925</v>
      </c>
      <c r="M578" s="14" t="s">
        <v>6250</v>
      </c>
      <c r="N578" s="14" t="s">
        <v>6254</v>
      </c>
      <c r="O578" s="14" t="s">
        <v>6253</v>
      </c>
      <c r="P578" s="14" t="s">
        <v>6252</v>
      </c>
      <c r="Q578" s="14">
        <v>8397</v>
      </c>
      <c r="R578" s="14" t="s">
        <v>6250</v>
      </c>
      <c r="S578" s="14">
        <v>30191</v>
      </c>
      <c r="T578" s="14" t="s">
        <v>6250</v>
      </c>
      <c r="U578" s="14"/>
      <c r="V578" s="14" t="s">
        <v>6251</v>
      </c>
      <c r="W578" s="14">
        <v>52080</v>
      </c>
      <c r="X578" s="14">
        <v>8397</v>
      </c>
      <c r="Y578" s="14" t="s">
        <v>6250</v>
      </c>
      <c r="Z578" s="14"/>
      <c r="AA578" s="14" t="s">
        <v>1072</v>
      </c>
      <c r="AB578" s="14" t="s">
        <v>1072</v>
      </c>
      <c r="AC578" s="14"/>
      <c r="AD578" s="14" t="s">
        <v>6249</v>
      </c>
      <c r="AE578" s="14"/>
      <c r="AF578" s="15" t="s">
        <v>1065</v>
      </c>
      <c r="AG578" s="14" t="s">
        <v>1065</v>
      </c>
      <c r="AH578" s="14" t="s">
        <v>1065</v>
      </c>
    </row>
    <row r="579" spans="1:34" x14ac:dyDescent="0.25">
      <c r="A579" s="10" t="s">
        <v>6246</v>
      </c>
      <c r="B579" s="16" t="s">
        <v>6243</v>
      </c>
      <c r="C579" s="12">
        <v>30243</v>
      </c>
      <c r="D579" s="10" t="str">
        <f t="shared" si="25"/>
        <v>J.A.</v>
      </c>
      <c r="E579" s="10" t="str">
        <f t="shared" si="26"/>
        <v>Happ</v>
      </c>
      <c r="F579" s="10" t="s">
        <v>1076</v>
      </c>
      <c r="G579" s="10" t="str">
        <f t="shared" si="27"/>
        <v>AL</v>
      </c>
      <c r="H579" s="10" t="s">
        <v>14</v>
      </c>
      <c r="I579" s="13">
        <v>7410</v>
      </c>
      <c r="J579" s="10">
        <v>457918</v>
      </c>
      <c r="K579" s="14" t="s">
        <v>6243</v>
      </c>
      <c r="L579" s="14">
        <v>1184317</v>
      </c>
      <c r="M579" s="14" t="s">
        <v>6243</v>
      </c>
      <c r="N579" s="14" t="s">
        <v>6248</v>
      </c>
      <c r="O579" s="14" t="s">
        <v>6247</v>
      </c>
      <c r="P579" s="14" t="s">
        <v>6246</v>
      </c>
      <c r="Q579" s="14">
        <v>8061</v>
      </c>
      <c r="R579" s="14" t="s">
        <v>6243</v>
      </c>
      <c r="S579" s="14">
        <v>28817</v>
      </c>
      <c r="T579" s="14" t="s">
        <v>6243</v>
      </c>
      <c r="U579" s="14"/>
      <c r="V579" s="14" t="s">
        <v>6245</v>
      </c>
      <c r="W579" s="14">
        <v>46084</v>
      </c>
      <c r="X579" s="14">
        <v>8061</v>
      </c>
      <c r="Y579" s="14" t="s">
        <v>6243</v>
      </c>
      <c r="Z579" s="14" t="s">
        <v>6244</v>
      </c>
      <c r="AA579" s="14" t="s">
        <v>1086</v>
      </c>
      <c r="AB579" s="14" t="s">
        <v>1086</v>
      </c>
      <c r="AC579" s="14" t="s">
        <v>6243</v>
      </c>
      <c r="AD579" s="14" t="s">
        <v>6244</v>
      </c>
      <c r="AE579" s="14">
        <v>9257</v>
      </c>
      <c r="AF579" s="15" t="s">
        <v>6243</v>
      </c>
      <c r="AG579" s="14">
        <v>5767</v>
      </c>
      <c r="AH579" s="14" t="s">
        <v>6243</v>
      </c>
    </row>
    <row r="580" spans="1:34" x14ac:dyDescent="0.25">
      <c r="A580" s="10" t="s">
        <v>6240</v>
      </c>
      <c r="B580" s="16" t="s">
        <v>6237</v>
      </c>
      <c r="C580" s="12">
        <v>28619</v>
      </c>
      <c r="D580" s="10" t="str">
        <f t="shared" si="25"/>
        <v>Aaron</v>
      </c>
      <c r="E580" s="10" t="str">
        <f t="shared" si="26"/>
        <v>Harang</v>
      </c>
      <c r="F580" s="10" t="s">
        <v>43</v>
      </c>
      <c r="G580" s="10" t="str">
        <f t="shared" si="27"/>
        <v>NL</v>
      </c>
      <c r="H580" s="10" t="s">
        <v>14</v>
      </c>
      <c r="I580" s="13">
        <v>1451</v>
      </c>
      <c r="J580" s="10">
        <v>421685</v>
      </c>
      <c r="K580" s="14" t="s">
        <v>6237</v>
      </c>
      <c r="L580" s="14">
        <v>306411</v>
      </c>
      <c r="M580" s="14" t="s">
        <v>6237</v>
      </c>
      <c r="N580" s="14" t="s">
        <v>6242</v>
      </c>
      <c r="O580" s="14" t="s">
        <v>6241</v>
      </c>
      <c r="P580" s="14" t="s">
        <v>6240</v>
      </c>
      <c r="Q580" s="14">
        <v>6936</v>
      </c>
      <c r="R580" s="14" t="s">
        <v>6237</v>
      </c>
      <c r="S580" s="14">
        <v>5181</v>
      </c>
      <c r="T580" s="14" t="s">
        <v>6237</v>
      </c>
      <c r="U580" s="14"/>
      <c r="V580" s="14" t="s">
        <v>6239</v>
      </c>
      <c r="W580" s="14">
        <v>932</v>
      </c>
      <c r="X580" s="14">
        <v>6936</v>
      </c>
      <c r="Y580" s="14" t="s">
        <v>6237</v>
      </c>
      <c r="Z580" s="14" t="s">
        <v>6238</v>
      </c>
      <c r="AA580" s="14" t="s">
        <v>1072</v>
      </c>
      <c r="AB580" s="14" t="s">
        <v>1072</v>
      </c>
      <c r="AC580" s="14" t="s">
        <v>6237</v>
      </c>
      <c r="AD580" s="14" t="s">
        <v>6238</v>
      </c>
      <c r="AE580" s="14">
        <v>7107</v>
      </c>
      <c r="AF580" s="15" t="s">
        <v>6237</v>
      </c>
      <c r="AG580" s="14">
        <v>5747</v>
      </c>
      <c r="AH580" s="14" t="s">
        <v>6237</v>
      </c>
    </row>
    <row r="581" spans="1:34" x14ac:dyDescent="0.25">
      <c r="A581" s="10" t="s">
        <v>6234</v>
      </c>
      <c r="B581" s="16" t="s">
        <v>6236</v>
      </c>
      <c r="C581" s="12">
        <v>29920</v>
      </c>
      <c r="D581" s="10" t="str">
        <f t="shared" si="25"/>
        <v>Rich</v>
      </c>
      <c r="E581" s="10" t="str">
        <f t="shared" si="26"/>
        <v>Harden</v>
      </c>
      <c r="F581" s="10" t="s">
        <v>1092</v>
      </c>
      <c r="G581" s="10" t="str">
        <f t="shared" si="27"/>
        <v/>
      </c>
      <c r="H581" s="10" t="s">
        <v>14</v>
      </c>
      <c r="I581" s="13">
        <v>1772</v>
      </c>
      <c r="J581" s="10">
        <v>425848</v>
      </c>
      <c r="K581" s="14"/>
      <c r="L581" s="14">
        <v>390807</v>
      </c>
      <c r="M581" s="14" t="s">
        <v>6236</v>
      </c>
      <c r="N581" s="14"/>
      <c r="O581" s="14" t="s">
        <v>6235</v>
      </c>
      <c r="P581" s="14" t="s">
        <v>6234</v>
      </c>
      <c r="Q581" s="14"/>
      <c r="R581" s="14"/>
      <c r="S581" s="14"/>
      <c r="T581" s="14"/>
      <c r="U581" s="14"/>
      <c r="V581" s="14" t="s">
        <v>6233</v>
      </c>
      <c r="W581" s="14">
        <v>31616</v>
      </c>
      <c r="X581" s="14"/>
      <c r="Y581" s="14"/>
      <c r="Z581" s="14"/>
      <c r="AA581" s="14" t="s">
        <v>1086</v>
      </c>
      <c r="AB581" s="14" t="s">
        <v>1072</v>
      </c>
      <c r="AC581" s="14"/>
      <c r="AD581" s="14" t="s">
        <v>6232</v>
      </c>
      <c r="AE581" s="14"/>
      <c r="AF581" s="15" t="s">
        <v>1065</v>
      </c>
      <c r="AG581" s="14" t="s">
        <v>1065</v>
      </c>
      <c r="AH581" s="14" t="s">
        <v>1065</v>
      </c>
    </row>
    <row r="582" spans="1:34" x14ac:dyDescent="0.25">
      <c r="A582" s="10" t="s">
        <v>6229</v>
      </c>
      <c r="B582" s="16" t="s">
        <v>6226</v>
      </c>
      <c r="C582" s="12">
        <v>30182</v>
      </c>
      <c r="D582" s="10" t="str">
        <f t="shared" si="25"/>
        <v>J.J.</v>
      </c>
      <c r="E582" s="10" t="str">
        <f t="shared" si="26"/>
        <v>Hardy</v>
      </c>
      <c r="F582" s="10" t="s">
        <v>19</v>
      </c>
      <c r="G582" s="10" t="str">
        <f t="shared" si="27"/>
        <v>AL</v>
      </c>
      <c r="H582" s="10" t="s">
        <v>25</v>
      </c>
      <c r="I582" s="13">
        <v>3797</v>
      </c>
      <c r="J582" s="10">
        <v>429666</v>
      </c>
      <c r="K582" s="14" t="s">
        <v>6226</v>
      </c>
      <c r="L582" s="14">
        <v>292125</v>
      </c>
      <c r="M582" s="14" t="s">
        <v>6226</v>
      </c>
      <c r="N582" s="14" t="s">
        <v>6231</v>
      </c>
      <c r="O582" s="14" t="s">
        <v>6230</v>
      </c>
      <c r="P582" s="14" t="s">
        <v>6229</v>
      </c>
      <c r="Q582" s="14">
        <v>7283</v>
      </c>
      <c r="R582" s="14" t="s">
        <v>6226</v>
      </c>
      <c r="S582" s="14">
        <v>5908</v>
      </c>
      <c r="T582" s="14" t="s">
        <v>6226</v>
      </c>
      <c r="U582" s="14" t="s">
        <v>6226</v>
      </c>
      <c r="V582" s="14" t="s">
        <v>6228</v>
      </c>
      <c r="W582" s="14">
        <v>31369</v>
      </c>
      <c r="X582" s="14">
        <v>7283</v>
      </c>
      <c r="Y582" s="14" t="s">
        <v>6226</v>
      </c>
      <c r="Z582" s="14" t="s">
        <v>6227</v>
      </c>
      <c r="AA582" s="14" t="s">
        <v>1072</v>
      </c>
      <c r="AB582" s="14" t="s">
        <v>1072</v>
      </c>
      <c r="AC582" s="14" t="s">
        <v>6226</v>
      </c>
      <c r="AD582" s="14" t="s">
        <v>6227</v>
      </c>
      <c r="AE582" s="14">
        <v>6993</v>
      </c>
      <c r="AF582" s="15" t="s">
        <v>6226</v>
      </c>
      <c r="AG582" s="14">
        <v>5972</v>
      </c>
      <c r="AH582" s="14" t="s">
        <v>6226</v>
      </c>
    </row>
    <row r="583" spans="1:34" x14ac:dyDescent="0.25">
      <c r="A583" s="10" t="s">
        <v>6223</v>
      </c>
      <c r="B583" s="16" t="s">
        <v>6220</v>
      </c>
      <c r="C583" s="12">
        <v>29481</v>
      </c>
      <c r="D583" s="10" t="str">
        <f t="shared" si="25"/>
        <v>Dan</v>
      </c>
      <c r="E583" s="10" t="str">
        <f t="shared" si="26"/>
        <v>Haren</v>
      </c>
      <c r="F583" s="10" t="s">
        <v>1169</v>
      </c>
      <c r="G583" s="10" t="str">
        <f t="shared" si="27"/>
        <v>NL</v>
      </c>
      <c r="H583" s="10" t="s">
        <v>14</v>
      </c>
      <c r="I583" s="13">
        <v>1757</v>
      </c>
      <c r="J583" s="10">
        <v>429717</v>
      </c>
      <c r="K583" s="14" t="s">
        <v>6220</v>
      </c>
      <c r="L583" s="14">
        <v>400617</v>
      </c>
      <c r="M583" s="14" t="s">
        <v>6220</v>
      </c>
      <c r="N583" s="14" t="s">
        <v>6225</v>
      </c>
      <c r="O583" s="14" t="s">
        <v>6224</v>
      </c>
      <c r="P583" s="14" t="s">
        <v>6223</v>
      </c>
      <c r="Q583" s="14">
        <v>7172</v>
      </c>
      <c r="R583" s="14" t="s">
        <v>6220</v>
      </c>
      <c r="S583" s="14">
        <v>5565</v>
      </c>
      <c r="T583" s="14" t="s">
        <v>6220</v>
      </c>
      <c r="U583" s="14"/>
      <c r="V583" s="14" t="s">
        <v>6222</v>
      </c>
      <c r="W583" s="14">
        <v>31384</v>
      </c>
      <c r="X583" s="14">
        <v>7172</v>
      </c>
      <c r="Y583" s="14" t="s">
        <v>6220</v>
      </c>
      <c r="Z583" s="14" t="s">
        <v>6221</v>
      </c>
      <c r="AA583" s="14" t="s">
        <v>1072</v>
      </c>
      <c r="AB583" s="14" t="s">
        <v>1072</v>
      </c>
      <c r="AC583" s="14" t="s">
        <v>6220</v>
      </c>
      <c r="AD583" s="14" t="s">
        <v>6221</v>
      </c>
      <c r="AE583" s="14">
        <v>7279</v>
      </c>
      <c r="AF583" s="15" t="s">
        <v>6220</v>
      </c>
      <c r="AG583" s="14">
        <v>5550</v>
      </c>
      <c r="AH583" s="14" t="s">
        <v>6220</v>
      </c>
    </row>
    <row r="584" spans="1:34" x14ac:dyDescent="0.25">
      <c r="A584" s="10" t="s">
        <v>6218</v>
      </c>
      <c r="B584" s="16" t="s">
        <v>6215</v>
      </c>
      <c r="C584" s="12">
        <v>33893</v>
      </c>
      <c r="D584" s="10" t="str">
        <f t="shared" si="25"/>
        <v>Bryce</v>
      </c>
      <c r="E584" s="10" t="str">
        <f t="shared" si="26"/>
        <v>Harper</v>
      </c>
      <c r="F584" s="10" t="s">
        <v>80</v>
      </c>
      <c r="G584" s="10" t="str">
        <f t="shared" si="27"/>
        <v>NL</v>
      </c>
      <c r="H584" s="10" t="s">
        <v>31</v>
      </c>
      <c r="I584" s="13">
        <v>11579</v>
      </c>
      <c r="J584" s="10">
        <v>547180</v>
      </c>
      <c r="K584" s="14" t="s">
        <v>6215</v>
      </c>
      <c r="L584" s="14">
        <v>1765813</v>
      </c>
      <c r="M584" s="14" t="s">
        <v>6215</v>
      </c>
      <c r="N584" s="14"/>
      <c r="O584" s="14" t="s">
        <v>6219</v>
      </c>
      <c r="P584" s="14" t="s">
        <v>6218</v>
      </c>
      <c r="Q584" s="14">
        <v>8875</v>
      </c>
      <c r="R584" s="14" t="s">
        <v>6215</v>
      </c>
      <c r="S584" s="14">
        <v>30951</v>
      </c>
      <c r="T584" s="14" t="s">
        <v>6215</v>
      </c>
      <c r="U584" s="14" t="s">
        <v>6215</v>
      </c>
      <c r="V584" s="14" t="s">
        <v>6217</v>
      </c>
      <c r="W584" s="14">
        <v>66018</v>
      </c>
      <c r="X584" s="14">
        <v>8875</v>
      </c>
      <c r="Y584" s="14" t="s">
        <v>6215</v>
      </c>
      <c r="Z584" s="14" t="s">
        <v>6216</v>
      </c>
      <c r="AA584" s="14" t="s">
        <v>1086</v>
      </c>
      <c r="AB584" s="14" t="s">
        <v>1072</v>
      </c>
      <c r="AC584" s="14" t="s">
        <v>6215</v>
      </c>
      <c r="AD584" s="14" t="s">
        <v>6216</v>
      </c>
      <c r="AE584" s="14">
        <v>11036</v>
      </c>
      <c r="AF584" s="15" t="s">
        <v>6215</v>
      </c>
      <c r="AG584" s="14">
        <v>12948</v>
      </c>
      <c r="AH584" s="14" t="s">
        <v>6215</v>
      </c>
    </row>
    <row r="585" spans="1:34" x14ac:dyDescent="0.25">
      <c r="A585" s="10" t="s">
        <v>6212</v>
      </c>
      <c r="B585" s="16" t="s">
        <v>6210</v>
      </c>
      <c r="C585" s="12">
        <v>31201</v>
      </c>
      <c r="D585" s="10" t="str">
        <f t="shared" si="25"/>
        <v>Lucas</v>
      </c>
      <c r="E585" s="10" t="str">
        <f t="shared" si="26"/>
        <v>Harrell</v>
      </c>
      <c r="F585" s="10" t="s">
        <v>1092</v>
      </c>
      <c r="G585" s="10" t="str">
        <f t="shared" si="27"/>
        <v/>
      </c>
      <c r="H585" s="10" t="s">
        <v>14</v>
      </c>
      <c r="I585" s="13">
        <v>7541</v>
      </c>
      <c r="J585" s="10">
        <v>449173</v>
      </c>
      <c r="K585" s="14" t="s">
        <v>6210</v>
      </c>
      <c r="L585" s="14">
        <v>1392899</v>
      </c>
      <c r="M585" s="14" t="s">
        <v>6210</v>
      </c>
      <c r="N585" s="14" t="s">
        <v>6214</v>
      </c>
      <c r="O585" s="14" t="s">
        <v>6213</v>
      </c>
      <c r="P585" s="14" t="s">
        <v>6212</v>
      </c>
      <c r="Q585" s="14">
        <v>8775</v>
      </c>
      <c r="R585" s="14" t="s">
        <v>6210</v>
      </c>
      <c r="S585" s="14">
        <v>29937</v>
      </c>
      <c r="T585" s="14" t="s">
        <v>6210</v>
      </c>
      <c r="U585" s="14"/>
      <c r="V585" s="14" t="s">
        <v>6211</v>
      </c>
      <c r="W585" s="14">
        <v>47836</v>
      </c>
      <c r="X585" s="14">
        <v>8775</v>
      </c>
      <c r="Y585" s="14" t="s">
        <v>6210</v>
      </c>
      <c r="Z585" s="14" t="s">
        <v>6209</v>
      </c>
      <c r="AA585" s="14" t="s">
        <v>1079</v>
      </c>
      <c r="AB585" s="14" t="s">
        <v>1072</v>
      </c>
      <c r="AC585" s="14"/>
      <c r="AD585" s="14" t="s">
        <v>6209</v>
      </c>
      <c r="AE585" s="14"/>
      <c r="AF585" s="15" t="s">
        <v>1065</v>
      </c>
      <c r="AG585" s="14" t="s">
        <v>1065</v>
      </c>
      <c r="AH585" s="14" t="s">
        <v>1065</v>
      </c>
    </row>
    <row r="586" spans="1:34" x14ac:dyDescent="0.25">
      <c r="A586" s="10" t="s">
        <v>6207</v>
      </c>
      <c r="B586" s="16" t="s">
        <v>6204</v>
      </c>
      <c r="C586" s="12">
        <v>31966</v>
      </c>
      <c r="D586" s="10" t="str">
        <f t="shared" si="25"/>
        <v>Josh</v>
      </c>
      <c r="E586" s="10" t="str">
        <f t="shared" si="26"/>
        <v>Harrison</v>
      </c>
      <c r="F586" s="10" t="s">
        <v>81</v>
      </c>
      <c r="G586" s="10" t="str">
        <f t="shared" si="27"/>
        <v>NL</v>
      </c>
      <c r="H586" s="10" t="s">
        <v>164</v>
      </c>
      <c r="I586" s="13">
        <v>8202</v>
      </c>
      <c r="J586" s="10">
        <v>543281</v>
      </c>
      <c r="K586" s="14" t="s">
        <v>6204</v>
      </c>
      <c r="L586" s="14">
        <v>1670494</v>
      </c>
      <c r="M586" s="14" t="s">
        <v>6204</v>
      </c>
      <c r="N586" s="14"/>
      <c r="O586" s="14" t="s">
        <v>6208</v>
      </c>
      <c r="P586" s="14" t="s">
        <v>6207</v>
      </c>
      <c r="Q586" s="14">
        <v>8950</v>
      </c>
      <c r="R586" s="14" t="s">
        <v>6204</v>
      </c>
      <c r="S586" s="14">
        <v>30934</v>
      </c>
      <c r="T586" s="14" t="s">
        <v>6204</v>
      </c>
      <c r="U586" s="14" t="s">
        <v>6204</v>
      </c>
      <c r="V586" s="14" t="s">
        <v>6206</v>
      </c>
      <c r="W586" s="14">
        <v>57951</v>
      </c>
      <c r="X586" s="14">
        <v>8950</v>
      </c>
      <c r="Y586" s="14" t="s">
        <v>6204</v>
      </c>
      <c r="Z586" s="14" t="s">
        <v>6205</v>
      </c>
      <c r="AA586" s="14" t="s">
        <v>1072</v>
      </c>
      <c r="AB586" s="14" t="s">
        <v>1072</v>
      </c>
      <c r="AC586" s="14" t="s">
        <v>6204</v>
      </c>
      <c r="AD586" s="14" t="s">
        <v>6205</v>
      </c>
      <c r="AE586" s="14">
        <v>10684</v>
      </c>
      <c r="AF586" s="15" t="s">
        <v>6204</v>
      </c>
      <c r="AG586" s="14">
        <v>13771</v>
      </c>
      <c r="AH586" s="14" t="s">
        <v>6204</v>
      </c>
    </row>
    <row r="587" spans="1:34" x14ac:dyDescent="0.25">
      <c r="A587" s="10" t="s">
        <v>6201</v>
      </c>
      <c r="B587" s="16" t="s">
        <v>6198</v>
      </c>
      <c r="C587" s="12">
        <v>31275</v>
      </c>
      <c r="D587" s="10" t="str">
        <f t="shared" ref="D587:D650" si="28">LEFT(B587,FIND(" ",B587,1)-1)</f>
        <v>Matt</v>
      </c>
      <c r="E587" s="10" t="str">
        <f t="shared" ref="E587:E650" si="29">MID(B587,FIND(" ",B587,1)+1,255)</f>
        <v>Harrison</v>
      </c>
      <c r="F587" s="10" t="s">
        <v>37</v>
      </c>
      <c r="G587" s="10" t="str">
        <f t="shared" si="27"/>
        <v>AL</v>
      </c>
      <c r="H587" s="10" t="s">
        <v>14</v>
      </c>
      <c r="I587" s="13">
        <v>5551</v>
      </c>
      <c r="J587" s="10">
        <v>457448</v>
      </c>
      <c r="K587" s="14" t="s">
        <v>6198</v>
      </c>
      <c r="L587" s="14">
        <v>1208715</v>
      </c>
      <c r="M587" s="14" t="s">
        <v>6198</v>
      </c>
      <c r="N587" s="14" t="s">
        <v>6203</v>
      </c>
      <c r="O587" s="14" t="s">
        <v>6202</v>
      </c>
      <c r="P587" s="14" t="s">
        <v>6201</v>
      </c>
      <c r="Q587" s="14">
        <v>8182</v>
      </c>
      <c r="R587" s="14" t="s">
        <v>6198</v>
      </c>
      <c r="S587" s="14">
        <v>28965</v>
      </c>
      <c r="T587" s="14" t="s">
        <v>6198</v>
      </c>
      <c r="U587" s="14"/>
      <c r="V587" s="14" t="s">
        <v>6200</v>
      </c>
      <c r="W587" s="14">
        <v>47870</v>
      </c>
      <c r="X587" s="14">
        <v>8182</v>
      </c>
      <c r="Y587" s="14" t="s">
        <v>6198</v>
      </c>
      <c r="Z587" s="14" t="s">
        <v>6199</v>
      </c>
      <c r="AA587" s="14" t="s">
        <v>1086</v>
      </c>
      <c r="AB587" s="14" t="s">
        <v>1086</v>
      </c>
      <c r="AC587" s="14"/>
      <c r="AD587" s="14" t="s">
        <v>6199</v>
      </c>
      <c r="AE587" s="14">
        <v>8600</v>
      </c>
      <c r="AF587" s="15" t="s">
        <v>6198</v>
      </c>
      <c r="AG587" s="14">
        <v>5973</v>
      </c>
      <c r="AH587" s="14" t="s">
        <v>6198</v>
      </c>
    </row>
    <row r="588" spans="1:34" x14ac:dyDescent="0.25">
      <c r="A588" s="14" t="s">
        <v>6196</v>
      </c>
      <c r="B588" s="16" t="s">
        <v>6193</v>
      </c>
      <c r="C588" s="22">
        <v>30922</v>
      </c>
      <c r="D588" s="17" t="str">
        <f t="shared" si="28"/>
        <v>Will</v>
      </c>
      <c r="E588" s="17" t="str">
        <f t="shared" si="29"/>
        <v>Harris</v>
      </c>
      <c r="F588" s="14" t="s">
        <v>72</v>
      </c>
      <c r="G588" s="17" t="str">
        <f t="shared" si="27"/>
        <v>AL</v>
      </c>
      <c r="H588" s="14" t="s">
        <v>14</v>
      </c>
      <c r="I588" s="13">
        <v>3192</v>
      </c>
      <c r="J588" s="13">
        <v>501789</v>
      </c>
      <c r="K588" s="14" t="s">
        <v>6193</v>
      </c>
      <c r="L588" s="14">
        <v>2002040</v>
      </c>
      <c r="M588" s="14" t="s">
        <v>6193</v>
      </c>
      <c r="N588" s="14"/>
      <c r="O588" s="14" t="s">
        <v>6197</v>
      </c>
      <c r="P588" s="14" t="s">
        <v>6196</v>
      </c>
      <c r="Q588" s="14">
        <v>9267</v>
      </c>
      <c r="R588" s="14" t="s">
        <v>6193</v>
      </c>
      <c r="S588" s="14">
        <v>32566</v>
      </c>
      <c r="T588" s="14" t="s">
        <v>6193</v>
      </c>
      <c r="U588" s="14"/>
      <c r="V588" s="14" t="s">
        <v>6195</v>
      </c>
      <c r="W588" s="14">
        <v>51032</v>
      </c>
      <c r="X588" s="14">
        <v>9267</v>
      </c>
      <c r="Y588" s="14" t="s">
        <v>6193</v>
      </c>
      <c r="Z588" s="14"/>
      <c r="AA588" s="14" t="s">
        <v>1072</v>
      </c>
      <c r="AB588" s="14" t="s">
        <v>1072</v>
      </c>
      <c r="AC588" s="14"/>
      <c r="AD588" s="14" t="s">
        <v>6194</v>
      </c>
      <c r="AE588" s="14"/>
      <c r="AF588" s="23" t="s">
        <v>6193</v>
      </c>
      <c r="AG588" s="14">
        <v>23626</v>
      </c>
      <c r="AH588" s="14" t="s">
        <v>6193</v>
      </c>
    </row>
    <row r="589" spans="1:34" x14ac:dyDescent="0.25">
      <c r="A589" s="10" t="s">
        <v>6190</v>
      </c>
      <c r="B589" s="16" t="s">
        <v>6187</v>
      </c>
      <c r="C589" s="12">
        <v>30034</v>
      </c>
      <c r="D589" s="10" t="str">
        <f t="shared" si="28"/>
        <v>Corey</v>
      </c>
      <c r="E589" s="10" t="str">
        <f t="shared" si="29"/>
        <v>Hart</v>
      </c>
      <c r="F589" s="10" t="s">
        <v>81</v>
      </c>
      <c r="G589" s="10" t="str">
        <f t="shared" si="27"/>
        <v>NL</v>
      </c>
      <c r="H589" s="10" t="s">
        <v>31</v>
      </c>
      <c r="I589" s="13">
        <v>1945</v>
      </c>
      <c r="J589" s="10">
        <v>430611</v>
      </c>
      <c r="K589" s="14" t="s">
        <v>6187</v>
      </c>
      <c r="L589" s="14">
        <v>448407</v>
      </c>
      <c r="M589" s="14" t="s">
        <v>6187</v>
      </c>
      <c r="N589" s="14" t="s">
        <v>6192</v>
      </c>
      <c r="O589" s="14" t="s">
        <v>6191</v>
      </c>
      <c r="P589" s="14" t="s">
        <v>6190</v>
      </c>
      <c r="Q589" s="14">
        <v>7336</v>
      </c>
      <c r="R589" s="14" t="s">
        <v>6187</v>
      </c>
      <c r="S589" s="14">
        <v>5973</v>
      </c>
      <c r="T589" s="14" t="s">
        <v>6187</v>
      </c>
      <c r="U589" s="14" t="s">
        <v>6187</v>
      </c>
      <c r="V589" s="14" t="s">
        <v>6189</v>
      </c>
      <c r="W589" s="14">
        <v>31370</v>
      </c>
      <c r="X589" s="14">
        <v>7336</v>
      </c>
      <c r="Y589" s="14" t="s">
        <v>6187</v>
      </c>
      <c r="Z589" s="14" t="s">
        <v>6188</v>
      </c>
      <c r="AA589" s="14" t="s">
        <v>1072</v>
      </c>
      <c r="AB589" s="14" t="s">
        <v>1072</v>
      </c>
      <c r="AC589" s="14" t="s">
        <v>6187</v>
      </c>
      <c r="AD589" s="14" t="s">
        <v>6188</v>
      </c>
      <c r="AE589" s="14">
        <v>7050</v>
      </c>
      <c r="AF589" s="15" t="s">
        <v>6187</v>
      </c>
      <c r="AG589" s="14">
        <v>5974</v>
      </c>
      <c r="AH589" s="14" t="s">
        <v>6187</v>
      </c>
    </row>
    <row r="590" spans="1:34" x14ac:dyDescent="0.25">
      <c r="A590" s="10" t="s">
        <v>6184</v>
      </c>
      <c r="B590" s="16" t="s">
        <v>6181</v>
      </c>
      <c r="C590" s="12">
        <v>32594</v>
      </c>
      <c r="D590" s="10" t="str">
        <f t="shared" si="28"/>
        <v>Matt</v>
      </c>
      <c r="E590" s="10" t="str">
        <f t="shared" si="29"/>
        <v>Harvey</v>
      </c>
      <c r="F590" s="10" t="s">
        <v>49</v>
      </c>
      <c r="G590" s="10" t="str">
        <f t="shared" si="27"/>
        <v>NL</v>
      </c>
      <c r="H590" s="10" t="s">
        <v>14</v>
      </c>
      <c r="I590" s="13">
        <v>11713</v>
      </c>
      <c r="J590" s="10">
        <v>518774</v>
      </c>
      <c r="K590" s="14" t="s">
        <v>6181</v>
      </c>
      <c r="L590" s="14">
        <v>1765811</v>
      </c>
      <c r="M590" s="14" t="s">
        <v>6181</v>
      </c>
      <c r="N590" s="14" t="s">
        <v>6186</v>
      </c>
      <c r="O590" s="14" t="s">
        <v>6185</v>
      </c>
      <c r="P590" s="14" t="s">
        <v>6184</v>
      </c>
      <c r="Q590" s="14">
        <v>9245</v>
      </c>
      <c r="R590" s="14" t="s">
        <v>6181</v>
      </c>
      <c r="S590" s="14">
        <v>31214</v>
      </c>
      <c r="T590" s="14" t="s">
        <v>6181</v>
      </c>
      <c r="U590" s="14"/>
      <c r="V590" s="14" t="s">
        <v>6183</v>
      </c>
      <c r="W590" s="14">
        <v>68391</v>
      </c>
      <c r="X590" s="14">
        <v>9245</v>
      </c>
      <c r="Y590" s="14" t="s">
        <v>6181</v>
      </c>
      <c r="Z590" s="14" t="s">
        <v>6182</v>
      </c>
      <c r="AA590" s="14" t="s">
        <v>1072</v>
      </c>
      <c r="AB590" s="14" t="s">
        <v>1072</v>
      </c>
      <c r="AC590" s="14" t="s">
        <v>6181</v>
      </c>
      <c r="AD590" s="14" t="s">
        <v>6182</v>
      </c>
      <c r="AE590" s="14">
        <v>9763</v>
      </c>
      <c r="AF590" s="15" t="s">
        <v>6181</v>
      </c>
      <c r="AG590" s="14">
        <v>17074</v>
      </c>
      <c r="AH590" s="14" t="s">
        <v>6181</v>
      </c>
    </row>
    <row r="591" spans="1:34" x14ac:dyDescent="0.25">
      <c r="A591" s="10" t="s">
        <v>6179</v>
      </c>
      <c r="B591" s="16" t="s">
        <v>6180</v>
      </c>
      <c r="C591" s="12">
        <v>32234</v>
      </c>
      <c r="D591" s="10" t="str">
        <f t="shared" si="28"/>
        <v>Alexander</v>
      </c>
      <c r="E591" s="10" t="str">
        <f t="shared" si="29"/>
        <v>Hassan</v>
      </c>
      <c r="F591" s="10" t="s">
        <v>1084</v>
      </c>
      <c r="G591" s="10" t="str">
        <f t="shared" si="27"/>
        <v>AL</v>
      </c>
      <c r="H591" s="10" t="s">
        <v>31</v>
      </c>
      <c r="I591" s="13">
        <v>9959</v>
      </c>
      <c r="J591" s="10">
        <v>572910</v>
      </c>
      <c r="K591" s="14" t="s">
        <v>6177</v>
      </c>
      <c r="L591" s="14">
        <v>1740944</v>
      </c>
      <c r="M591" s="14" t="s">
        <v>6177</v>
      </c>
      <c r="N591" s="14"/>
      <c r="O591" s="14"/>
      <c r="P591" s="14" t="s">
        <v>6179</v>
      </c>
      <c r="Q591" s="14">
        <v>9715</v>
      </c>
      <c r="R591" s="14" t="s">
        <v>6177</v>
      </c>
      <c r="S591" s="14">
        <v>30770</v>
      </c>
      <c r="T591" s="14" t="s">
        <v>6177</v>
      </c>
      <c r="U591" s="14"/>
      <c r="V591" s="14" t="s">
        <v>6178</v>
      </c>
      <c r="W591" s="14">
        <v>60258</v>
      </c>
      <c r="X591" s="14">
        <v>9715</v>
      </c>
      <c r="Y591" s="14" t="s">
        <v>6177</v>
      </c>
      <c r="Z591" s="14"/>
      <c r="AA591" s="14" t="s">
        <v>1072</v>
      </c>
      <c r="AB591" s="14" t="s">
        <v>1072</v>
      </c>
      <c r="AC591" s="14"/>
      <c r="AD591" s="14" t="s">
        <v>6176</v>
      </c>
      <c r="AE591" s="14"/>
      <c r="AF591" s="15" t="s">
        <v>1065</v>
      </c>
      <c r="AG591" s="14" t="s">
        <v>1065</v>
      </c>
      <c r="AH591" s="14" t="s">
        <v>1065</v>
      </c>
    </row>
    <row r="592" spans="1:34" x14ac:dyDescent="0.25">
      <c r="A592" s="10" t="s">
        <v>6174</v>
      </c>
      <c r="B592" s="16" t="s">
        <v>6171</v>
      </c>
      <c r="C592" s="12">
        <v>31059</v>
      </c>
      <c r="D592" s="10" t="str">
        <f t="shared" si="28"/>
        <v>Chris</v>
      </c>
      <c r="E592" s="10" t="str">
        <f t="shared" si="29"/>
        <v>Hatcher</v>
      </c>
      <c r="F592" s="10" t="s">
        <v>1279</v>
      </c>
      <c r="G592" s="10" t="str">
        <f t="shared" si="27"/>
        <v>NL</v>
      </c>
      <c r="H592" s="10" t="s">
        <v>14</v>
      </c>
      <c r="I592" s="13">
        <v>3299</v>
      </c>
      <c r="J592" s="10">
        <v>501822</v>
      </c>
      <c r="K592" s="14" t="s">
        <v>6171</v>
      </c>
      <c r="L592" s="14">
        <v>1473576</v>
      </c>
      <c r="M592" s="14" t="s">
        <v>6171</v>
      </c>
      <c r="N592" s="14"/>
      <c r="O592" s="14" t="s">
        <v>6175</v>
      </c>
      <c r="P592" s="14" t="s">
        <v>6174</v>
      </c>
      <c r="Q592" s="14">
        <v>8806</v>
      </c>
      <c r="R592" s="14" t="s">
        <v>6171</v>
      </c>
      <c r="S592" s="14">
        <v>30648</v>
      </c>
      <c r="T592" s="14" t="s">
        <v>6171</v>
      </c>
      <c r="U592" s="14"/>
      <c r="V592" s="14" t="s">
        <v>6173</v>
      </c>
      <c r="W592" s="14">
        <v>51061</v>
      </c>
      <c r="X592" s="14">
        <v>8806</v>
      </c>
      <c r="Y592" s="14" t="s">
        <v>6171</v>
      </c>
      <c r="Z592" s="14" t="s">
        <v>6172</v>
      </c>
      <c r="AA592" s="14" t="s">
        <v>1079</v>
      </c>
      <c r="AB592" s="14" t="s">
        <v>1072</v>
      </c>
      <c r="AC592" s="14"/>
      <c r="AD592" s="14" t="s">
        <v>6172</v>
      </c>
      <c r="AE592" s="14">
        <v>11773</v>
      </c>
      <c r="AF592" s="15" t="s">
        <v>6171</v>
      </c>
      <c r="AG592" s="14">
        <v>12561</v>
      </c>
      <c r="AH592" s="14" t="s">
        <v>1065</v>
      </c>
    </row>
    <row r="593" spans="1:34" x14ac:dyDescent="0.25">
      <c r="A593" s="10" t="s">
        <v>6170</v>
      </c>
      <c r="B593" s="16" t="s">
        <v>6168</v>
      </c>
      <c r="C593" s="12">
        <v>31705</v>
      </c>
      <c r="D593" s="10" t="str">
        <f t="shared" si="28"/>
        <v>Reese</v>
      </c>
      <c r="E593" s="10" t="str">
        <f t="shared" si="29"/>
        <v>Havens</v>
      </c>
      <c r="F593" s="10" t="s">
        <v>49</v>
      </c>
      <c r="G593" s="10" t="str">
        <f t="shared" si="27"/>
        <v>NL</v>
      </c>
      <c r="H593" s="10" t="s">
        <v>73</v>
      </c>
      <c r="I593" s="13" t="s">
        <v>6169</v>
      </c>
      <c r="J593" s="10">
        <v>458704</v>
      </c>
      <c r="K593" s="14" t="s">
        <v>6168</v>
      </c>
      <c r="L593" s="14">
        <v>1670361</v>
      </c>
      <c r="M593" s="14" t="s">
        <v>6168</v>
      </c>
      <c r="N593" s="14"/>
      <c r="O593" s="14"/>
      <c r="P593" s="14"/>
      <c r="Q593" s="14"/>
      <c r="R593" s="14"/>
      <c r="S593" s="14">
        <v>30216</v>
      </c>
      <c r="T593" s="14" t="s">
        <v>6168</v>
      </c>
      <c r="U593" s="14"/>
      <c r="V593" s="14"/>
      <c r="W593" s="14"/>
      <c r="X593" s="14"/>
      <c r="Y593" s="14"/>
      <c r="Z593" s="14"/>
      <c r="AA593" s="14" t="s">
        <v>1086</v>
      </c>
      <c r="AB593" s="14" t="s">
        <v>1072</v>
      </c>
      <c r="AC593" s="14"/>
      <c r="AD593" s="14" t="s">
        <v>6167</v>
      </c>
      <c r="AE593" s="14"/>
      <c r="AF593" s="15" t="s">
        <v>1065</v>
      </c>
      <c r="AG593" s="14" t="s">
        <v>1065</v>
      </c>
      <c r="AH593" s="14" t="s">
        <v>1065</v>
      </c>
    </row>
    <row r="594" spans="1:34" x14ac:dyDescent="0.25">
      <c r="A594" s="10" t="s">
        <v>6164</v>
      </c>
      <c r="B594" s="16" t="s">
        <v>6161</v>
      </c>
      <c r="C594" s="12">
        <v>26654</v>
      </c>
      <c r="D594" s="10" t="str">
        <f t="shared" si="28"/>
        <v>LaTroy</v>
      </c>
      <c r="E594" s="10" t="str">
        <f t="shared" si="29"/>
        <v>Hawkins</v>
      </c>
      <c r="F594" s="10" t="s">
        <v>1352</v>
      </c>
      <c r="G594" s="10" t="str">
        <f t="shared" si="27"/>
        <v>NL</v>
      </c>
      <c r="H594" s="10" t="s">
        <v>14</v>
      </c>
      <c r="I594" s="13">
        <v>729</v>
      </c>
      <c r="J594" s="10">
        <v>115629</v>
      </c>
      <c r="K594" s="14" t="s">
        <v>6161</v>
      </c>
      <c r="L594" s="14">
        <v>7696</v>
      </c>
      <c r="M594" s="14" t="s">
        <v>6161</v>
      </c>
      <c r="N594" s="14" t="s">
        <v>6166</v>
      </c>
      <c r="O594" s="14" t="s">
        <v>6165</v>
      </c>
      <c r="P594" s="14" t="s">
        <v>6164</v>
      </c>
      <c r="Q594" s="14">
        <v>5336</v>
      </c>
      <c r="R594" s="14" t="s">
        <v>6161</v>
      </c>
      <c r="S594" s="14">
        <v>3176</v>
      </c>
      <c r="T594" s="14" t="s">
        <v>6161</v>
      </c>
      <c r="U594" s="14"/>
      <c r="V594" s="14" t="s">
        <v>6163</v>
      </c>
      <c r="W594" s="14">
        <v>1476</v>
      </c>
      <c r="X594" s="14">
        <v>5336</v>
      </c>
      <c r="Y594" s="14" t="s">
        <v>6161</v>
      </c>
      <c r="Z594" s="14" t="s">
        <v>6162</v>
      </c>
      <c r="AA594" s="14" t="s">
        <v>1072</v>
      </c>
      <c r="AB594" s="14" t="s">
        <v>1072</v>
      </c>
      <c r="AC594" s="14" t="s">
        <v>6161</v>
      </c>
      <c r="AD594" s="14" t="s">
        <v>6162</v>
      </c>
      <c r="AE594" s="14">
        <v>4913</v>
      </c>
      <c r="AF594" s="15" t="s">
        <v>6161</v>
      </c>
      <c r="AG594" s="14">
        <v>5447</v>
      </c>
      <c r="AH594" s="14" t="s">
        <v>6161</v>
      </c>
    </row>
    <row r="595" spans="1:34" x14ac:dyDescent="0.25">
      <c r="A595" s="10" t="s">
        <v>6159</v>
      </c>
      <c r="B595" s="16" t="s">
        <v>6157</v>
      </c>
      <c r="C595" s="12">
        <v>29028</v>
      </c>
      <c r="D595" s="10" t="str">
        <f t="shared" si="28"/>
        <v>Brad</v>
      </c>
      <c r="E595" s="10" t="str">
        <f t="shared" si="29"/>
        <v>Hawpe</v>
      </c>
      <c r="F595" s="10" t="s">
        <v>1092</v>
      </c>
      <c r="G595" s="10" t="str">
        <f t="shared" si="27"/>
        <v/>
      </c>
      <c r="H595" s="10" t="s">
        <v>31</v>
      </c>
      <c r="I595" s="13">
        <v>1885</v>
      </c>
      <c r="J595" s="10">
        <v>425547</v>
      </c>
      <c r="K595" s="14" t="s">
        <v>6157</v>
      </c>
      <c r="L595" s="14">
        <v>292235</v>
      </c>
      <c r="M595" s="14" t="s">
        <v>6157</v>
      </c>
      <c r="N595" s="14"/>
      <c r="O595" s="14" t="s">
        <v>6160</v>
      </c>
      <c r="P595" s="14" t="s">
        <v>6159</v>
      </c>
      <c r="Q595" s="14">
        <v>7322</v>
      </c>
      <c r="R595" s="14" t="s">
        <v>6157</v>
      </c>
      <c r="S595" s="14"/>
      <c r="T595" s="14"/>
      <c r="U595" s="14"/>
      <c r="V595" s="14" t="s">
        <v>6158</v>
      </c>
      <c r="W595" s="14">
        <v>31587</v>
      </c>
      <c r="X595" s="14">
        <v>7322</v>
      </c>
      <c r="Y595" s="14" t="s">
        <v>6157</v>
      </c>
      <c r="Z595" s="14"/>
      <c r="AA595" s="14" t="s">
        <v>1086</v>
      </c>
      <c r="AB595" s="14" t="s">
        <v>1086</v>
      </c>
      <c r="AC595" s="14"/>
      <c r="AD595" s="14" t="s">
        <v>6156</v>
      </c>
      <c r="AE595" s="14"/>
      <c r="AF595" s="15" t="s">
        <v>1065</v>
      </c>
      <c r="AG595" s="14" t="s">
        <v>1065</v>
      </c>
      <c r="AH595" s="14" t="s">
        <v>1065</v>
      </c>
    </row>
    <row r="596" spans="1:34" x14ac:dyDescent="0.25">
      <c r="A596" s="10" t="s">
        <v>6153</v>
      </c>
      <c r="B596" s="16" t="s">
        <v>6150</v>
      </c>
      <c r="C596" s="12">
        <v>30811</v>
      </c>
      <c r="D596" s="10" t="str">
        <f t="shared" si="28"/>
        <v>Chase</v>
      </c>
      <c r="E596" s="10" t="str">
        <f t="shared" si="29"/>
        <v>Headley</v>
      </c>
      <c r="F596" s="10" t="s">
        <v>24</v>
      </c>
      <c r="G596" s="10" t="str">
        <f t="shared" si="27"/>
        <v>AL</v>
      </c>
      <c r="H596" s="10" t="s">
        <v>164</v>
      </c>
      <c r="I596" s="13">
        <v>4720</v>
      </c>
      <c r="J596" s="10">
        <v>452104</v>
      </c>
      <c r="K596" s="14" t="s">
        <v>6150</v>
      </c>
      <c r="L596" s="14">
        <v>1103791</v>
      </c>
      <c r="M596" s="14" t="s">
        <v>6150</v>
      </c>
      <c r="N596" s="14" t="s">
        <v>6155</v>
      </c>
      <c r="O596" s="14" t="s">
        <v>6154</v>
      </c>
      <c r="P596" s="14" t="s">
        <v>6153</v>
      </c>
      <c r="Q596" s="14">
        <v>8057</v>
      </c>
      <c r="R596" s="14" t="s">
        <v>6150</v>
      </c>
      <c r="S596" s="14">
        <v>28809</v>
      </c>
      <c r="T596" s="14" t="s">
        <v>6150</v>
      </c>
      <c r="U596" s="14" t="s">
        <v>6150</v>
      </c>
      <c r="V596" s="14" t="s">
        <v>6152</v>
      </c>
      <c r="W596" s="14">
        <v>47736</v>
      </c>
      <c r="X596" s="14">
        <v>8057</v>
      </c>
      <c r="Y596" s="14" t="s">
        <v>6150</v>
      </c>
      <c r="Z596" s="14" t="s">
        <v>6151</v>
      </c>
      <c r="AA596" s="14" t="s">
        <v>1079</v>
      </c>
      <c r="AB596" s="14" t="s">
        <v>1072</v>
      </c>
      <c r="AC596" s="14" t="s">
        <v>6150</v>
      </c>
      <c r="AD596" s="14" t="s">
        <v>6151</v>
      </c>
      <c r="AE596" s="14">
        <v>8980</v>
      </c>
      <c r="AF596" s="15" t="s">
        <v>6150</v>
      </c>
      <c r="AG596" s="14">
        <v>5033</v>
      </c>
      <c r="AH596" s="14" t="s">
        <v>6150</v>
      </c>
    </row>
    <row r="597" spans="1:34" x14ac:dyDescent="0.25">
      <c r="A597" s="10" t="s">
        <v>6148</v>
      </c>
      <c r="B597" s="16" t="s">
        <v>6145</v>
      </c>
      <c r="C597" s="12">
        <v>33394</v>
      </c>
      <c r="D597" s="10" t="str">
        <f t="shared" si="28"/>
        <v>Andrew</v>
      </c>
      <c r="E597" s="10" t="str">
        <f t="shared" si="29"/>
        <v>Heaney</v>
      </c>
      <c r="F597" s="10" t="s">
        <v>38</v>
      </c>
      <c r="G597" s="10" t="str">
        <f t="shared" si="27"/>
        <v>AL</v>
      </c>
      <c r="H597" s="10" t="s">
        <v>14</v>
      </c>
      <c r="I597" s="13">
        <v>15423</v>
      </c>
      <c r="J597" s="10">
        <v>571760</v>
      </c>
      <c r="K597" s="14" t="s">
        <v>6145</v>
      </c>
      <c r="L597" s="14">
        <v>2036439</v>
      </c>
      <c r="M597" s="14" t="s">
        <v>6145</v>
      </c>
      <c r="N597" s="14"/>
      <c r="O597" s="14" t="s">
        <v>6149</v>
      </c>
      <c r="P597" s="14" t="s">
        <v>6148</v>
      </c>
      <c r="Q597" s="14">
        <v>9586</v>
      </c>
      <c r="R597" s="14" t="s">
        <v>6145</v>
      </c>
      <c r="S597" s="14">
        <v>32672</v>
      </c>
      <c r="T597" s="14" t="s">
        <v>6145</v>
      </c>
      <c r="U597" s="14"/>
      <c r="V597" s="14" t="s">
        <v>6147</v>
      </c>
      <c r="W597" s="14">
        <v>99874</v>
      </c>
      <c r="X597" s="14">
        <v>9586</v>
      </c>
      <c r="Y597" s="14" t="s">
        <v>6145</v>
      </c>
      <c r="Z597" s="14" t="s">
        <v>6146</v>
      </c>
      <c r="AA597" s="14" t="s">
        <v>1086</v>
      </c>
      <c r="AB597" s="14" t="s">
        <v>1086</v>
      </c>
      <c r="AC597" s="14" t="s">
        <v>6145</v>
      </c>
      <c r="AD597" s="14" t="s">
        <v>6146</v>
      </c>
      <c r="AE597" s="14">
        <v>12463</v>
      </c>
      <c r="AF597" s="15" t="s">
        <v>1065</v>
      </c>
      <c r="AG597" s="14">
        <v>52167</v>
      </c>
      <c r="AH597" s="14" t="s">
        <v>6145</v>
      </c>
    </row>
    <row r="598" spans="1:34" x14ac:dyDescent="0.25">
      <c r="A598" s="10" t="s">
        <v>6143</v>
      </c>
      <c r="B598" s="16" t="s">
        <v>6140</v>
      </c>
      <c r="C598" s="12">
        <v>32613</v>
      </c>
      <c r="D598" s="10" t="str">
        <f t="shared" si="28"/>
        <v>Adeiny</v>
      </c>
      <c r="E598" s="10" t="str">
        <f t="shared" si="29"/>
        <v>Hechavarria</v>
      </c>
      <c r="F598" s="10" t="s">
        <v>1169</v>
      </c>
      <c r="G598" s="10" t="str">
        <f t="shared" si="27"/>
        <v>NL</v>
      </c>
      <c r="H598" s="10" t="s">
        <v>25</v>
      </c>
      <c r="I598" s="13">
        <v>10459</v>
      </c>
      <c r="J598" s="10">
        <v>588751</v>
      </c>
      <c r="K598" s="14" t="s">
        <v>6140</v>
      </c>
      <c r="L598" s="14">
        <v>1744722</v>
      </c>
      <c r="M598" s="14" t="s">
        <v>6140</v>
      </c>
      <c r="N598" s="14"/>
      <c r="O598" s="14" t="s">
        <v>6144</v>
      </c>
      <c r="P598" s="14" t="s">
        <v>6143</v>
      </c>
      <c r="Q598" s="14">
        <v>9259</v>
      </c>
      <c r="R598" s="14" t="s">
        <v>6140</v>
      </c>
      <c r="S598" s="14">
        <v>31049</v>
      </c>
      <c r="T598" s="14" t="s">
        <v>6140</v>
      </c>
      <c r="U598" s="14" t="s">
        <v>6140</v>
      </c>
      <c r="V598" s="14" t="s">
        <v>6142</v>
      </c>
      <c r="W598" s="14">
        <v>66810</v>
      </c>
      <c r="X598" s="14">
        <v>9259</v>
      </c>
      <c r="Y598" s="14" t="s">
        <v>6140</v>
      </c>
      <c r="Z598" s="14" t="s">
        <v>6141</v>
      </c>
      <c r="AA598" s="14" t="s">
        <v>1072</v>
      </c>
      <c r="AB598" s="14" t="s">
        <v>1072</v>
      </c>
      <c r="AC598" s="14" t="s">
        <v>6140</v>
      </c>
      <c r="AD598" s="14" t="s">
        <v>6141</v>
      </c>
      <c r="AE598" s="14">
        <v>11352</v>
      </c>
      <c r="AF598" s="15" t="s">
        <v>6140</v>
      </c>
      <c r="AG598" s="14">
        <v>13060</v>
      </c>
      <c r="AH598" s="14" t="s">
        <v>6140</v>
      </c>
    </row>
    <row r="599" spans="1:34" x14ac:dyDescent="0.25">
      <c r="A599" s="14" t="s">
        <v>6139</v>
      </c>
      <c r="B599" s="16" t="s">
        <v>6137</v>
      </c>
      <c r="C599" s="22">
        <v>33834</v>
      </c>
      <c r="D599" s="17" t="str">
        <f t="shared" si="28"/>
        <v>Austin</v>
      </c>
      <c r="E599" s="17" t="str">
        <f t="shared" si="29"/>
        <v>Hedges</v>
      </c>
      <c r="F599" s="14" t="s">
        <v>1254</v>
      </c>
      <c r="G599" s="17" t="str">
        <f t="shared" si="27"/>
        <v>NL</v>
      </c>
      <c r="H599" s="14" t="s">
        <v>206</v>
      </c>
      <c r="I599" s="13">
        <v>12976</v>
      </c>
      <c r="J599" s="13">
        <v>595978</v>
      </c>
      <c r="K599" s="14" t="s">
        <v>6137</v>
      </c>
      <c r="L599" s="14">
        <v>1947852</v>
      </c>
      <c r="M599" s="14" t="s">
        <v>6137</v>
      </c>
      <c r="N599" s="14"/>
      <c r="O599" s="14"/>
      <c r="P599" s="14" t="s">
        <v>6139</v>
      </c>
      <c r="Q599" s="14">
        <v>9336</v>
      </c>
      <c r="R599" s="14" t="s">
        <v>6137</v>
      </c>
      <c r="S599" s="14">
        <v>32168</v>
      </c>
      <c r="T599" s="14" t="s">
        <v>6137</v>
      </c>
      <c r="U599" s="14"/>
      <c r="V599" s="14"/>
      <c r="W599" s="14">
        <v>70397</v>
      </c>
      <c r="X599" s="14">
        <v>9336</v>
      </c>
      <c r="Y599" s="14" t="s">
        <v>6137</v>
      </c>
      <c r="Z599" s="14"/>
      <c r="AA599" s="14" t="s">
        <v>1072</v>
      </c>
      <c r="AB599" s="14" t="s">
        <v>1072</v>
      </c>
      <c r="AC599" s="14"/>
      <c r="AD599" s="14" t="s">
        <v>6138</v>
      </c>
      <c r="AE599" s="14"/>
      <c r="AF599" s="23" t="s">
        <v>6137</v>
      </c>
      <c r="AG599" s="14">
        <v>38004</v>
      </c>
      <c r="AH599" s="14" t="s">
        <v>6137</v>
      </c>
    </row>
    <row r="600" spans="1:34" x14ac:dyDescent="0.25">
      <c r="A600" s="10" t="s">
        <v>6134</v>
      </c>
      <c r="B600" s="16" t="s">
        <v>6132</v>
      </c>
      <c r="C600" s="12">
        <v>31482</v>
      </c>
      <c r="D600" s="10" t="str">
        <f t="shared" si="28"/>
        <v>Jeremy</v>
      </c>
      <c r="E600" s="10" t="str">
        <f t="shared" si="29"/>
        <v>Hefner</v>
      </c>
      <c r="F600" s="10" t="s">
        <v>49</v>
      </c>
      <c r="G600" s="10" t="str">
        <f t="shared" si="27"/>
        <v>NL</v>
      </c>
      <c r="H600" s="10" t="s">
        <v>14</v>
      </c>
      <c r="I600" s="13">
        <v>1989</v>
      </c>
      <c r="J600" s="10">
        <v>458550</v>
      </c>
      <c r="K600" s="14" t="s">
        <v>6132</v>
      </c>
      <c r="L600" s="14">
        <v>1741379</v>
      </c>
      <c r="M600" s="14" t="s">
        <v>6132</v>
      </c>
      <c r="N600" s="14" t="s">
        <v>6136</v>
      </c>
      <c r="O600" s="14" t="s">
        <v>6135</v>
      </c>
      <c r="P600" s="14" t="s">
        <v>6134</v>
      </c>
      <c r="Q600" s="14">
        <v>9162</v>
      </c>
      <c r="R600" s="14" t="s">
        <v>6132</v>
      </c>
      <c r="S600" s="14">
        <v>30870</v>
      </c>
      <c r="T600" s="14" t="s">
        <v>6132</v>
      </c>
      <c r="U600" s="14"/>
      <c r="V600" s="14" t="s">
        <v>6133</v>
      </c>
      <c r="W600" s="14">
        <v>53661</v>
      </c>
      <c r="X600" s="14">
        <v>9162</v>
      </c>
      <c r="Y600" s="14" t="s">
        <v>6132</v>
      </c>
      <c r="Z600" s="14"/>
      <c r="AA600" s="14" t="s">
        <v>1072</v>
      </c>
      <c r="AB600" s="14" t="s">
        <v>1072</v>
      </c>
      <c r="AC600" s="14"/>
      <c r="AD600" s="14" t="s">
        <v>6131</v>
      </c>
      <c r="AE600" s="14"/>
      <c r="AF600" s="15" t="s">
        <v>1065</v>
      </c>
      <c r="AG600" s="14" t="s">
        <v>1065</v>
      </c>
      <c r="AH600" s="14" t="s">
        <v>1065</v>
      </c>
    </row>
    <row r="601" spans="1:34" x14ac:dyDescent="0.25">
      <c r="A601" s="10" t="s">
        <v>6128</v>
      </c>
      <c r="B601" s="16" t="s">
        <v>6125</v>
      </c>
      <c r="C601" s="12">
        <v>31030</v>
      </c>
      <c r="D601" s="10" t="str">
        <f t="shared" si="28"/>
        <v>Chris</v>
      </c>
      <c r="E601" s="10" t="str">
        <f t="shared" si="29"/>
        <v>Heisey</v>
      </c>
      <c r="F601" s="10" t="s">
        <v>1527</v>
      </c>
      <c r="G601" s="10" t="str">
        <f t="shared" si="27"/>
        <v>NL</v>
      </c>
      <c r="H601" s="10" t="s">
        <v>31</v>
      </c>
      <c r="I601" s="13">
        <v>3978</v>
      </c>
      <c r="J601" s="10">
        <v>502317</v>
      </c>
      <c r="K601" s="14" t="s">
        <v>6125</v>
      </c>
      <c r="L601" s="14">
        <v>1603026</v>
      </c>
      <c r="M601" s="14" t="s">
        <v>6125</v>
      </c>
      <c r="N601" s="14" t="s">
        <v>6130</v>
      </c>
      <c r="O601" s="14" t="s">
        <v>6129</v>
      </c>
      <c r="P601" s="14" t="s">
        <v>6128</v>
      </c>
      <c r="Q601" s="14">
        <v>8617</v>
      </c>
      <c r="R601" s="14" t="s">
        <v>6125</v>
      </c>
      <c r="S601" s="14">
        <v>30519</v>
      </c>
      <c r="T601" s="14" t="s">
        <v>6125</v>
      </c>
      <c r="U601" s="14" t="s">
        <v>6125</v>
      </c>
      <c r="V601" s="14" t="s">
        <v>6127</v>
      </c>
      <c r="W601" s="14">
        <v>50228</v>
      </c>
      <c r="X601" s="14">
        <v>8617</v>
      </c>
      <c r="Y601" s="14" t="s">
        <v>6125</v>
      </c>
      <c r="Z601" s="14" t="s">
        <v>6126</v>
      </c>
      <c r="AA601" s="14" t="s">
        <v>1072</v>
      </c>
      <c r="AB601" s="14" t="s">
        <v>1072</v>
      </c>
      <c r="AC601" s="14" t="s">
        <v>6125</v>
      </c>
      <c r="AD601" s="14" t="s">
        <v>6126</v>
      </c>
      <c r="AE601" s="14">
        <v>10920</v>
      </c>
      <c r="AF601" s="15" t="s">
        <v>6125</v>
      </c>
      <c r="AG601" s="14">
        <v>11096</v>
      </c>
      <c r="AH601" s="14" t="s">
        <v>1065</v>
      </c>
    </row>
    <row r="602" spans="1:34" x14ac:dyDescent="0.25">
      <c r="A602" s="10" t="s">
        <v>6122</v>
      </c>
      <c r="B602" s="16" t="s">
        <v>6119</v>
      </c>
      <c r="C602" s="12">
        <v>31875</v>
      </c>
      <c r="D602" s="10" t="str">
        <f t="shared" si="28"/>
        <v>Jeremy</v>
      </c>
      <c r="E602" s="10" t="str">
        <f t="shared" si="29"/>
        <v>Hellickson</v>
      </c>
      <c r="F602" s="10" t="s">
        <v>1111</v>
      </c>
      <c r="G602" s="10" t="str">
        <f t="shared" si="27"/>
        <v>NL</v>
      </c>
      <c r="H602" s="10" t="s">
        <v>14</v>
      </c>
      <c r="I602" s="13">
        <v>4371</v>
      </c>
      <c r="J602" s="10">
        <v>476451</v>
      </c>
      <c r="K602" s="14" t="s">
        <v>6119</v>
      </c>
      <c r="L602" s="14">
        <v>1619226</v>
      </c>
      <c r="M602" s="14" t="s">
        <v>6119</v>
      </c>
      <c r="N602" s="14" t="s">
        <v>6124</v>
      </c>
      <c r="O602" s="14" t="s">
        <v>6123</v>
      </c>
      <c r="P602" s="14" t="s">
        <v>6122</v>
      </c>
      <c r="Q602" s="14">
        <v>8415</v>
      </c>
      <c r="R602" s="14" t="s">
        <v>6119</v>
      </c>
      <c r="S602" s="14">
        <v>30506</v>
      </c>
      <c r="T602" s="14" t="s">
        <v>6119</v>
      </c>
      <c r="U602" s="14"/>
      <c r="V602" s="14" t="s">
        <v>6121</v>
      </c>
      <c r="W602" s="14">
        <v>46155</v>
      </c>
      <c r="X602" s="14">
        <v>8415</v>
      </c>
      <c r="Y602" s="14" t="s">
        <v>6119</v>
      </c>
      <c r="Z602" s="14" t="s">
        <v>6120</v>
      </c>
      <c r="AA602" s="14" t="s">
        <v>1072</v>
      </c>
      <c r="AB602" s="14" t="s">
        <v>1072</v>
      </c>
      <c r="AC602" s="14" t="s">
        <v>6119</v>
      </c>
      <c r="AD602" s="14" t="s">
        <v>6120</v>
      </c>
      <c r="AE602" s="14">
        <v>8842</v>
      </c>
      <c r="AF602" s="15" t="s">
        <v>6119</v>
      </c>
      <c r="AG602" s="14">
        <v>10968</v>
      </c>
      <c r="AH602" s="14" t="s">
        <v>6119</v>
      </c>
    </row>
    <row r="603" spans="1:34" x14ac:dyDescent="0.25">
      <c r="A603" s="10" t="s">
        <v>6116</v>
      </c>
      <c r="B603" s="16" t="s">
        <v>6114</v>
      </c>
      <c r="C603" s="12">
        <v>26896</v>
      </c>
      <c r="D603" s="10" t="str">
        <f t="shared" si="28"/>
        <v>Todd</v>
      </c>
      <c r="E603" s="10" t="str">
        <f t="shared" si="29"/>
        <v>Helton</v>
      </c>
      <c r="F603" s="10" t="s">
        <v>1092</v>
      </c>
      <c r="G603" s="10" t="str">
        <f t="shared" si="27"/>
        <v/>
      </c>
      <c r="H603" s="10" t="s">
        <v>68</v>
      </c>
      <c r="I603" s="13">
        <v>432</v>
      </c>
      <c r="J603" s="10">
        <v>115732</v>
      </c>
      <c r="K603" s="14" t="s">
        <v>6114</v>
      </c>
      <c r="L603" s="14">
        <v>7700</v>
      </c>
      <c r="M603" s="14" t="s">
        <v>6114</v>
      </c>
      <c r="N603" s="14" t="s">
        <v>6118</v>
      </c>
      <c r="O603" s="14" t="s">
        <v>6117</v>
      </c>
      <c r="P603" s="14" t="s">
        <v>6116</v>
      </c>
      <c r="Q603" s="14">
        <v>5870</v>
      </c>
      <c r="R603" s="14" t="s">
        <v>6114</v>
      </c>
      <c r="S603" s="14">
        <v>3709</v>
      </c>
      <c r="T603" s="14" t="s">
        <v>6114</v>
      </c>
      <c r="U603" s="14"/>
      <c r="V603" s="14" t="s">
        <v>6115</v>
      </c>
      <c r="W603" s="14">
        <v>834</v>
      </c>
      <c r="X603" s="14">
        <v>5870</v>
      </c>
      <c r="Y603" s="14" t="s">
        <v>6114</v>
      </c>
      <c r="Z603" s="14"/>
      <c r="AA603" s="14" t="s">
        <v>1086</v>
      </c>
      <c r="AB603" s="14" t="s">
        <v>1086</v>
      </c>
      <c r="AC603" s="14"/>
      <c r="AD603" s="14" t="s">
        <v>6113</v>
      </c>
      <c r="AE603" s="14"/>
      <c r="AF603" s="15" t="s">
        <v>1065</v>
      </c>
      <c r="AG603" s="14" t="s">
        <v>1065</v>
      </c>
      <c r="AH603" s="14" t="s">
        <v>1065</v>
      </c>
    </row>
    <row r="604" spans="1:34" x14ac:dyDescent="0.25">
      <c r="A604" s="10" t="s">
        <v>6110</v>
      </c>
      <c r="B604" s="16" t="s">
        <v>6107</v>
      </c>
      <c r="C604" s="12">
        <v>30245</v>
      </c>
      <c r="D604" s="10" t="str">
        <f t="shared" si="28"/>
        <v>Jim</v>
      </c>
      <c r="E604" s="10" t="str">
        <f t="shared" si="29"/>
        <v>Henderson</v>
      </c>
      <c r="F604" s="10" t="s">
        <v>1866</v>
      </c>
      <c r="G604" s="10" t="str">
        <f t="shared" si="27"/>
        <v>NL</v>
      </c>
      <c r="H604" s="10" t="s">
        <v>14</v>
      </c>
      <c r="I604" s="13">
        <v>6653</v>
      </c>
      <c r="J604" s="10">
        <v>449104</v>
      </c>
      <c r="K604" s="14" t="s">
        <v>6107</v>
      </c>
      <c r="L604" s="14">
        <v>1803887</v>
      </c>
      <c r="M604" s="14" t="s">
        <v>6107</v>
      </c>
      <c r="N604" s="14" t="s">
        <v>6112</v>
      </c>
      <c r="O604" s="14" t="s">
        <v>6111</v>
      </c>
      <c r="P604" s="14" t="s">
        <v>6110</v>
      </c>
      <c r="Q604" s="14">
        <v>9248</v>
      </c>
      <c r="R604" s="14" t="s">
        <v>6107</v>
      </c>
      <c r="S604" s="14">
        <v>31169</v>
      </c>
      <c r="T604" s="14" t="s">
        <v>6107</v>
      </c>
      <c r="U604" s="14"/>
      <c r="V604" s="14" t="s">
        <v>6109</v>
      </c>
      <c r="W604" s="14">
        <v>47758</v>
      </c>
      <c r="X604" s="14">
        <v>9248</v>
      </c>
      <c r="Y604" s="14" t="s">
        <v>6107</v>
      </c>
      <c r="Z604" s="14" t="s">
        <v>6108</v>
      </c>
      <c r="AA604" s="14" t="s">
        <v>1086</v>
      </c>
      <c r="AB604" s="14" t="s">
        <v>1072</v>
      </c>
      <c r="AC604" s="14" t="s">
        <v>6107</v>
      </c>
      <c r="AD604" s="14" t="s">
        <v>6108</v>
      </c>
      <c r="AE604" s="14">
        <v>12641</v>
      </c>
      <c r="AF604" s="15" t="s">
        <v>6107</v>
      </c>
      <c r="AG604" s="14">
        <v>13296</v>
      </c>
      <c r="AH604" s="14" t="s">
        <v>1065</v>
      </c>
    </row>
    <row r="605" spans="1:34" x14ac:dyDescent="0.25">
      <c r="A605" s="10" t="s">
        <v>6105</v>
      </c>
      <c r="B605" s="16" t="s">
        <v>6102</v>
      </c>
      <c r="C605" s="12">
        <v>32849</v>
      </c>
      <c r="D605" s="10" t="str">
        <f t="shared" si="28"/>
        <v>Kyle</v>
      </c>
      <c r="E605" s="10" t="str">
        <f t="shared" si="29"/>
        <v>Hendricks</v>
      </c>
      <c r="F605" s="10" t="s">
        <v>42</v>
      </c>
      <c r="G605" s="10" t="str">
        <f t="shared" si="27"/>
        <v>NL</v>
      </c>
      <c r="H605" s="10" t="s">
        <v>14</v>
      </c>
      <c r="I605" s="13">
        <v>12049</v>
      </c>
      <c r="J605" s="10">
        <v>543294</v>
      </c>
      <c r="K605" s="14" t="s">
        <v>6102</v>
      </c>
      <c r="L605" s="14">
        <v>2108023</v>
      </c>
      <c r="M605" s="14" t="s">
        <v>6102</v>
      </c>
      <c r="N605" s="14"/>
      <c r="O605" s="14" t="s">
        <v>6106</v>
      </c>
      <c r="P605" s="14" t="s">
        <v>6105</v>
      </c>
      <c r="Q605" s="14">
        <v>9758</v>
      </c>
      <c r="R605" s="14" t="s">
        <v>6102</v>
      </c>
      <c r="S605" s="14">
        <v>33173</v>
      </c>
      <c r="T605" s="14" t="s">
        <v>6102</v>
      </c>
      <c r="U605" s="14"/>
      <c r="V605" s="14" t="s">
        <v>6104</v>
      </c>
      <c r="W605" s="14">
        <v>69172</v>
      </c>
      <c r="X605" s="14">
        <v>9758</v>
      </c>
      <c r="Y605" s="14" t="s">
        <v>6102</v>
      </c>
      <c r="Z605" s="14" t="s">
        <v>6103</v>
      </c>
      <c r="AA605" s="14" t="s">
        <v>1072</v>
      </c>
      <c r="AB605" s="14" t="s">
        <v>1072</v>
      </c>
      <c r="AC605" s="14" t="s">
        <v>6102</v>
      </c>
      <c r="AD605" s="14" t="s">
        <v>6103</v>
      </c>
      <c r="AE605" s="14">
        <v>12649</v>
      </c>
      <c r="AF605" s="15" t="s">
        <v>6102</v>
      </c>
      <c r="AG605" s="14">
        <v>53398</v>
      </c>
      <c r="AH605" s="14" t="s">
        <v>6102</v>
      </c>
    </row>
    <row r="606" spans="1:34" x14ac:dyDescent="0.25">
      <c r="A606" s="10" t="s">
        <v>6099</v>
      </c>
      <c r="B606" s="16" t="s">
        <v>6096</v>
      </c>
      <c r="C606" s="12">
        <v>32549</v>
      </c>
      <c r="D606" s="10" t="str">
        <f t="shared" si="28"/>
        <v>Liam</v>
      </c>
      <c r="E606" s="10" t="str">
        <f t="shared" si="29"/>
        <v>Hendriks</v>
      </c>
      <c r="F606" s="10" t="s">
        <v>1510</v>
      </c>
      <c r="G606" s="10" t="str">
        <f t="shared" si="27"/>
        <v>AL</v>
      </c>
      <c r="H606" s="10" t="s">
        <v>14</v>
      </c>
      <c r="I606" s="13">
        <v>3548</v>
      </c>
      <c r="J606" s="10">
        <v>521230</v>
      </c>
      <c r="K606" s="14" t="s">
        <v>6096</v>
      </c>
      <c r="L606" s="14">
        <v>1756629</v>
      </c>
      <c r="M606" s="14" t="s">
        <v>6096</v>
      </c>
      <c r="N606" s="14" t="s">
        <v>6101</v>
      </c>
      <c r="O606" s="14" t="s">
        <v>6100</v>
      </c>
      <c r="P606" s="14" t="s">
        <v>6099</v>
      </c>
      <c r="Q606" s="14">
        <v>9057</v>
      </c>
      <c r="R606" s="14" t="s">
        <v>6096</v>
      </c>
      <c r="S606" s="14">
        <v>31755</v>
      </c>
      <c r="T606" s="14" t="s">
        <v>6096</v>
      </c>
      <c r="U606" s="14"/>
      <c r="V606" s="14" t="s">
        <v>6098</v>
      </c>
      <c r="W606" s="14">
        <v>56426</v>
      </c>
      <c r="X606" s="14">
        <v>9057</v>
      </c>
      <c r="Y606" s="14" t="s">
        <v>6096</v>
      </c>
      <c r="Z606" s="14" t="s">
        <v>6097</v>
      </c>
      <c r="AA606" s="14" t="s">
        <v>1072</v>
      </c>
      <c r="AB606" s="14" t="s">
        <v>1072</v>
      </c>
      <c r="AC606" s="14"/>
      <c r="AD606" s="14" t="s">
        <v>6097</v>
      </c>
      <c r="AE606" s="14"/>
      <c r="AF606" s="15" t="s">
        <v>6096</v>
      </c>
      <c r="AG606" s="14">
        <v>15225</v>
      </c>
      <c r="AH606" s="14" t="s">
        <v>6096</v>
      </c>
    </row>
    <row r="607" spans="1:34" x14ac:dyDescent="0.25">
      <c r="A607" s="10" t="s">
        <v>6094</v>
      </c>
      <c r="B607" s="16" t="s">
        <v>6092</v>
      </c>
      <c r="C607" s="12">
        <v>29098</v>
      </c>
      <c r="D607" s="10" t="str">
        <f t="shared" si="28"/>
        <v>Clay</v>
      </c>
      <c r="E607" s="10" t="str">
        <f t="shared" si="29"/>
        <v>Hensley</v>
      </c>
      <c r="F607" s="10" t="s">
        <v>1092</v>
      </c>
      <c r="G607" s="10" t="str">
        <f t="shared" si="27"/>
        <v/>
      </c>
      <c r="H607" s="10" t="s">
        <v>14</v>
      </c>
      <c r="I607" s="13">
        <v>4593</v>
      </c>
      <c r="J607" s="10">
        <v>454535</v>
      </c>
      <c r="K607" s="14" t="s">
        <v>6092</v>
      </c>
      <c r="L607" s="14">
        <v>556540</v>
      </c>
      <c r="M607" s="14" t="s">
        <v>6092</v>
      </c>
      <c r="N607" s="14"/>
      <c r="O607" s="14" t="s">
        <v>6095</v>
      </c>
      <c r="P607" s="14" t="s">
        <v>6094</v>
      </c>
      <c r="Q607" s="14">
        <v>7604</v>
      </c>
      <c r="R607" s="14" t="s">
        <v>6092</v>
      </c>
      <c r="S607" s="14"/>
      <c r="T607" s="14"/>
      <c r="U607" s="14"/>
      <c r="V607" s="14" t="s">
        <v>6093</v>
      </c>
      <c r="W607" s="14">
        <v>36847</v>
      </c>
      <c r="X607" s="14">
        <v>7604</v>
      </c>
      <c r="Y607" s="14" t="s">
        <v>6092</v>
      </c>
      <c r="Z607" s="14"/>
      <c r="AA607" s="14" t="s">
        <v>1072</v>
      </c>
      <c r="AB607" s="14" t="s">
        <v>1072</v>
      </c>
      <c r="AC607" s="14"/>
      <c r="AD607" s="14" t="s">
        <v>6091</v>
      </c>
      <c r="AE607" s="14"/>
      <c r="AF607" s="15" t="s">
        <v>1065</v>
      </c>
      <c r="AG607" s="14" t="s">
        <v>1065</v>
      </c>
      <c r="AH607" s="14" t="s">
        <v>1065</v>
      </c>
    </row>
    <row r="608" spans="1:34" x14ac:dyDescent="0.25">
      <c r="A608" s="10" t="s">
        <v>6089</v>
      </c>
      <c r="B608" s="16" t="s">
        <v>6086</v>
      </c>
      <c r="C608" s="12">
        <v>33016</v>
      </c>
      <c r="D608" s="10" t="str">
        <f t="shared" si="28"/>
        <v>Cesar</v>
      </c>
      <c r="E608" s="10" t="str">
        <f t="shared" si="29"/>
        <v>Hernandez</v>
      </c>
      <c r="F608" s="10" t="s">
        <v>43</v>
      </c>
      <c r="G608" s="10" t="str">
        <f t="shared" si="27"/>
        <v>NL</v>
      </c>
      <c r="H608" s="10" t="s">
        <v>164</v>
      </c>
      <c r="I608" s="13">
        <v>10556</v>
      </c>
      <c r="J608" s="10">
        <v>514917</v>
      </c>
      <c r="K608" s="14" t="s">
        <v>6086</v>
      </c>
      <c r="L608" s="14">
        <v>1784924</v>
      </c>
      <c r="M608" s="14" t="s">
        <v>6086</v>
      </c>
      <c r="N608" s="14"/>
      <c r="O608" s="14" t="s">
        <v>6090</v>
      </c>
      <c r="P608" s="14" t="s">
        <v>6089</v>
      </c>
      <c r="Q608" s="14">
        <v>9411</v>
      </c>
      <c r="R608" s="14" t="s">
        <v>6086</v>
      </c>
      <c r="S608" s="14">
        <v>31130</v>
      </c>
      <c r="T608" s="14" t="s">
        <v>6086</v>
      </c>
      <c r="U608" s="14"/>
      <c r="V608" s="14" t="s">
        <v>6088</v>
      </c>
      <c r="W608" s="14">
        <v>56444</v>
      </c>
      <c r="X608" s="14">
        <v>9411</v>
      </c>
      <c r="Y608" s="14" t="s">
        <v>6086</v>
      </c>
      <c r="Z608" s="14" t="s">
        <v>6087</v>
      </c>
      <c r="AA608" s="14" t="s">
        <v>1079</v>
      </c>
      <c r="AB608" s="14" t="s">
        <v>1072</v>
      </c>
      <c r="AC608" s="14" t="s">
        <v>6086</v>
      </c>
      <c r="AD608" s="14" t="s">
        <v>6087</v>
      </c>
      <c r="AE608" s="14"/>
      <c r="AF608" s="15" t="s">
        <v>6086</v>
      </c>
      <c r="AG608" s="14">
        <v>13354</v>
      </c>
      <c r="AH608" s="14" t="s">
        <v>6086</v>
      </c>
    </row>
    <row r="609" spans="1:34" x14ac:dyDescent="0.25">
      <c r="A609" s="10" t="s">
        <v>6083</v>
      </c>
      <c r="B609" s="16" t="s">
        <v>6080</v>
      </c>
      <c r="C609" s="12">
        <v>31180</v>
      </c>
      <c r="D609" s="10" t="str">
        <f t="shared" si="28"/>
        <v>David</v>
      </c>
      <c r="E609" s="10" t="str">
        <f t="shared" si="29"/>
        <v>Hernandez</v>
      </c>
      <c r="F609" s="10" t="s">
        <v>1111</v>
      </c>
      <c r="G609" s="10" t="str">
        <f t="shared" si="27"/>
        <v>NL</v>
      </c>
      <c r="H609" s="10" t="s">
        <v>14</v>
      </c>
      <c r="I609" s="13">
        <v>4259</v>
      </c>
      <c r="J609" s="10">
        <v>456696</v>
      </c>
      <c r="K609" s="14" t="s">
        <v>6080</v>
      </c>
      <c r="L609" s="14">
        <v>1630080</v>
      </c>
      <c r="M609" s="14" t="s">
        <v>6080</v>
      </c>
      <c r="N609" s="14" t="s">
        <v>6085</v>
      </c>
      <c r="O609" s="14" t="s">
        <v>6084</v>
      </c>
      <c r="P609" s="14" t="s">
        <v>6083</v>
      </c>
      <c r="Q609" s="14">
        <v>8498</v>
      </c>
      <c r="R609" s="14" t="s">
        <v>6080</v>
      </c>
      <c r="S609" s="14">
        <v>30058</v>
      </c>
      <c r="T609" s="14" t="s">
        <v>6080</v>
      </c>
      <c r="U609" s="14"/>
      <c r="V609" s="14" t="s">
        <v>6082</v>
      </c>
      <c r="W609" s="14">
        <v>47804</v>
      </c>
      <c r="X609" s="14">
        <v>8498</v>
      </c>
      <c r="Y609" s="14" t="s">
        <v>6080</v>
      </c>
      <c r="Z609" s="14" t="s">
        <v>6081</v>
      </c>
      <c r="AA609" s="14" t="s">
        <v>1072</v>
      </c>
      <c r="AB609" s="14" t="s">
        <v>1072</v>
      </c>
      <c r="AC609" s="14"/>
      <c r="AD609" s="14" t="s">
        <v>6081</v>
      </c>
      <c r="AE609" s="14">
        <v>9656</v>
      </c>
      <c r="AF609" s="15" t="s">
        <v>6080</v>
      </c>
      <c r="AG609" s="14">
        <v>5270</v>
      </c>
      <c r="AH609" s="14" t="s">
        <v>6080</v>
      </c>
    </row>
    <row r="610" spans="1:34" x14ac:dyDescent="0.25">
      <c r="A610" s="10" t="s">
        <v>6077</v>
      </c>
      <c r="B610" s="16" t="s">
        <v>6074</v>
      </c>
      <c r="C610" s="12">
        <v>31510</v>
      </c>
      <c r="D610" s="10" t="str">
        <f t="shared" si="28"/>
        <v>Felix</v>
      </c>
      <c r="E610" s="10" t="str">
        <f t="shared" si="29"/>
        <v>Hernandez</v>
      </c>
      <c r="F610" s="10" t="s">
        <v>1076</v>
      </c>
      <c r="G610" s="10" t="str">
        <f t="shared" si="27"/>
        <v>AL</v>
      </c>
      <c r="H610" s="10" t="s">
        <v>14</v>
      </c>
      <c r="I610" s="13">
        <v>4772</v>
      </c>
      <c r="J610" s="10">
        <v>433587</v>
      </c>
      <c r="K610" s="14" t="s">
        <v>6074</v>
      </c>
      <c r="L610" s="14">
        <v>541516</v>
      </c>
      <c r="M610" s="14" t="s">
        <v>6074</v>
      </c>
      <c r="N610" s="14" t="s">
        <v>6079</v>
      </c>
      <c r="O610" s="14" t="s">
        <v>6078</v>
      </c>
      <c r="P610" s="14" t="s">
        <v>6077</v>
      </c>
      <c r="Q610" s="14">
        <v>7487</v>
      </c>
      <c r="R610" s="14" t="s">
        <v>6074</v>
      </c>
      <c r="S610" s="14">
        <v>6194</v>
      </c>
      <c r="T610" s="14" t="s">
        <v>6074</v>
      </c>
      <c r="U610" s="14"/>
      <c r="V610" s="14" t="s">
        <v>6076</v>
      </c>
      <c r="W610" s="14">
        <v>45536</v>
      </c>
      <c r="X610" s="14">
        <v>7487</v>
      </c>
      <c r="Y610" s="14" t="s">
        <v>6074</v>
      </c>
      <c r="Z610" s="14" t="s">
        <v>6075</v>
      </c>
      <c r="AA610" s="14" t="s">
        <v>1072</v>
      </c>
      <c r="AB610" s="14" t="s">
        <v>1072</v>
      </c>
      <c r="AC610" s="14" t="s">
        <v>6074</v>
      </c>
      <c r="AD610" s="14" t="s">
        <v>6075</v>
      </c>
      <c r="AE610" s="14">
        <v>7886</v>
      </c>
      <c r="AF610" s="15" t="s">
        <v>6074</v>
      </c>
      <c r="AG610" s="14">
        <v>5661</v>
      </c>
      <c r="AH610" s="14" t="s">
        <v>6074</v>
      </c>
    </row>
    <row r="611" spans="1:34" x14ac:dyDescent="0.25">
      <c r="A611" s="10" t="s">
        <v>6072</v>
      </c>
      <c r="B611" s="16" t="s">
        <v>6069</v>
      </c>
      <c r="C611" s="12">
        <v>32027</v>
      </c>
      <c r="D611" s="10" t="str">
        <f t="shared" si="28"/>
        <v>Gorkys</v>
      </c>
      <c r="E611" s="10" t="str">
        <f t="shared" si="29"/>
        <v>Hernandez</v>
      </c>
      <c r="F611" s="18" t="s">
        <v>81</v>
      </c>
      <c r="G611" s="10" t="str">
        <f t="shared" si="27"/>
        <v>NL</v>
      </c>
      <c r="H611" s="10" t="s">
        <v>31</v>
      </c>
      <c r="I611" s="13">
        <v>4146</v>
      </c>
      <c r="J611" s="10">
        <v>491676</v>
      </c>
      <c r="K611" s="14" t="s">
        <v>6069</v>
      </c>
      <c r="L611" s="14">
        <v>1599715</v>
      </c>
      <c r="M611" s="14" t="s">
        <v>6069</v>
      </c>
      <c r="N611" s="14"/>
      <c r="O611" s="14" t="s">
        <v>6073</v>
      </c>
      <c r="P611" s="14" t="s">
        <v>6072</v>
      </c>
      <c r="Q611" s="14">
        <v>9188</v>
      </c>
      <c r="R611" s="14" t="s">
        <v>6069</v>
      </c>
      <c r="S611" s="14">
        <v>29550</v>
      </c>
      <c r="T611" s="14" t="s">
        <v>6069</v>
      </c>
      <c r="U611" s="14"/>
      <c r="V611" s="14" t="s">
        <v>6071</v>
      </c>
      <c r="W611" s="14">
        <v>51885</v>
      </c>
      <c r="X611" s="14">
        <v>9188</v>
      </c>
      <c r="Y611" s="14" t="s">
        <v>6069</v>
      </c>
      <c r="Z611" s="14"/>
      <c r="AA611" s="14" t="s">
        <v>1072</v>
      </c>
      <c r="AB611" s="14" t="s">
        <v>1072</v>
      </c>
      <c r="AC611" s="14"/>
      <c r="AD611" s="14" t="s">
        <v>6070</v>
      </c>
      <c r="AE611" s="14"/>
      <c r="AF611" s="15" t="s">
        <v>6069</v>
      </c>
      <c r="AG611" s="14">
        <v>12993</v>
      </c>
      <c r="AH611" s="14" t="s">
        <v>6069</v>
      </c>
    </row>
    <row r="612" spans="1:34" x14ac:dyDescent="0.25">
      <c r="A612" s="10" t="s">
        <v>6067</v>
      </c>
      <c r="B612" s="16" t="s">
        <v>6066</v>
      </c>
      <c r="C612" s="12">
        <v>27445</v>
      </c>
      <c r="D612" s="10" t="str">
        <f t="shared" si="28"/>
        <v>Livan</v>
      </c>
      <c r="E612" s="10" t="str">
        <f t="shared" si="29"/>
        <v>Hernandez</v>
      </c>
      <c r="F612" s="10" t="s">
        <v>1092</v>
      </c>
      <c r="G612" s="10" t="str">
        <f t="shared" si="27"/>
        <v/>
      </c>
      <c r="H612" s="10" t="s">
        <v>14</v>
      </c>
      <c r="I612" s="13">
        <v>1116</v>
      </c>
      <c r="J612" s="10">
        <v>115817</v>
      </c>
      <c r="K612" s="14" t="s">
        <v>6066</v>
      </c>
      <c r="L612" s="14">
        <v>7710</v>
      </c>
      <c r="M612" s="14" t="s">
        <v>6066</v>
      </c>
      <c r="N612" s="14"/>
      <c r="O612" s="14" t="s">
        <v>6068</v>
      </c>
      <c r="P612" s="14" t="s">
        <v>6067</v>
      </c>
      <c r="Q612" s="14">
        <v>5734</v>
      </c>
      <c r="R612" s="14" t="s">
        <v>6066</v>
      </c>
      <c r="S612" s="14"/>
      <c r="T612" s="14"/>
      <c r="U612" s="14"/>
      <c r="V612" s="14" t="s">
        <v>6065</v>
      </c>
      <c r="W612" s="14">
        <v>450</v>
      </c>
      <c r="X612" s="14"/>
      <c r="Y612" s="14"/>
      <c r="Z612" s="14"/>
      <c r="AA612" s="14" t="s">
        <v>1072</v>
      </c>
      <c r="AB612" s="14" t="s">
        <v>1072</v>
      </c>
      <c r="AC612" s="14"/>
      <c r="AD612" s="14" t="s">
        <v>6064</v>
      </c>
      <c r="AE612" s="14"/>
      <c r="AF612" s="15" t="s">
        <v>1065</v>
      </c>
      <c r="AG612" s="14" t="s">
        <v>1065</v>
      </c>
      <c r="AH612" s="14" t="s">
        <v>1065</v>
      </c>
    </row>
    <row r="613" spans="1:34" x14ac:dyDescent="0.25">
      <c r="A613" s="10" t="s">
        <v>6060</v>
      </c>
      <c r="B613" s="16" t="s">
        <v>6058</v>
      </c>
      <c r="C613" s="12">
        <v>30859</v>
      </c>
      <c r="D613" s="10" t="str">
        <f t="shared" si="28"/>
        <v>Luis</v>
      </c>
      <c r="E613" s="10" t="str">
        <f t="shared" si="29"/>
        <v>Hernandez</v>
      </c>
      <c r="F613" s="10" t="s">
        <v>37</v>
      </c>
      <c r="G613" s="10" t="str">
        <f t="shared" si="27"/>
        <v>AL</v>
      </c>
      <c r="H613" s="10" t="s">
        <v>25</v>
      </c>
      <c r="I613" s="13">
        <v>3206</v>
      </c>
      <c r="J613" s="10">
        <v>434682</v>
      </c>
      <c r="K613" s="14" t="s">
        <v>6058</v>
      </c>
      <c r="L613" s="14">
        <v>533264</v>
      </c>
      <c r="M613" s="14" t="s">
        <v>6063</v>
      </c>
      <c r="N613" s="14" t="s">
        <v>6062</v>
      </c>
      <c r="O613" s="14" t="s">
        <v>6061</v>
      </c>
      <c r="P613" s="14" t="s">
        <v>6060</v>
      </c>
      <c r="Q613" s="14">
        <v>8066</v>
      </c>
      <c r="R613" s="14" t="s">
        <v>6058</v>
      </c>
      <c r="S613" s="14"/>
      <c r="T613" s="14"/>
      <c r="U613" s="14"/>
      <c r="V613" s="14" t="s">
        <v>6059</v>
      </c>
      <c r="W613" s="14">
        <v>47824</v>
      </c>
      <c r="X613" s="14">
        <v>8066</v>
      </c>
      <c r="Y613" s="14" t="s">
        <v>6058</v>
      </c>
      <c r="Z613" s="14"/>
      <c r="AA613" s="14" t="s">
        <v>1079</v>
      </c>
      <c r="AB613" s="14" t="s">
        <v>1072</v>
      </c>
      <c r="AC613" s="14"/>
      <c r="AD613" s="14" t="s">
        <v>6057</v>
      </c>
      <c r="AE613" s="14"/>
      <c r="AF613" s="15" t="s">
        <v>1065</v>
      </c>
      <c r="AG613" s="14" t="s">
        <v>1065</v>
      </c>
      <c r="AH613" s="14" t="s">
        <v>1065</v>
      </c>
    </row>
    <row r="614" spans="1:34" x14ac:dyDescent="0.25">
      <c r="A614" s="10" t="s">
        <v>6054</v>
      </c>
      <c r="B614" s="16" t="s">
        <v>6052</v>
      </c>
      <c r="C614" s="12">
        <v>27900</v>
      </c>
      <c r="D614" s="10" t="str">
        <f t="shared" si="28"/>
        <v>Ramon</v>
      </c>
      <c r="E614" s="10" t="str">
        <f t="shared" si="29"/>
        <v>Hernandez</v>
      </c>
      <c r="F614" s="10" t="s">
        <v>1092</v>
      </c>
      <c r="G614" s="10" t="str">
        <f t="shared" si="27"/>
        <v/>
      </c>
      <c r="H614" s="10" t="s">
        <v>206</v>
      </c>
      <c r="I614" s="13">
        <v>918</v>
      </c>
      <c r="J614" s="10">
        <v>150421</v>
      </c>
      <c r="K614" s="14" t="s">
        <v>6052</v>
      </c>
      <c r="L614" s="14">
        <v>21581</v>
      </c>
      <c r="M614" s="14" t="s">
        <v>6052</v>
      </c>
      <c r="N614" s="14" t="s">
        <v>6056</v>
      </c>
      <c r="O614" s="14" t="s">
        <v>6055</v>
      </c>
      <c r="P614" s="14" t="s">
        <v>6054</v>
      </c>
      <c r="Q614" s="14">
        <v>6258</v>
      </c>
      <c r="R614" s="14" t="s">
        <v>6052</v>
      </c>
      <c r="S614" s="14"/>
      <c r="T614" s="14"/>
      <c r="U614" s="14"/>
      <c r="V614" s="14" t="s">
        <v>6053</v>
      </c>
      <c r="W614" s="14">
        <v>936</v>
      </c>
      <c r="X614" s="14">
        <v>6258</v>
      </c>
      <c r="Y614" s="14" t="s">
        <v>6052</v>
      </c>
      <c r="Z614" s="14"/>
      <c r="AA614" s="14" t="s">
        <v>1072</v>
      </c>
      <c r="AB614" s="14" t="s">
        <v>1072</v>
      </c>
      <c r="AC614" s="14"/>
      <c r="AD614" s="14" t="s">
        <v>6051</v>
      </c>
      <c r="AE614" s="14"/>
      <c r="AF614" s="15" t="s">
        <v>1065</v>
      </c>
      <c r="AG614" s="14" t="s">
        <v>1065</v>
      </c>
      <c r="AH614" s="14" t="s">
        <v>1065</v>
      </c>
    </row>
    <row r="615" spans="1:34" x14ac:dyDescent="0.25">
      <c r="A615" s="10" t="s">
        <v>6048</v>
      </c>
      <c r="B615" s="16" t="s">
        <v>6045</v>
      </c>
      <c r="C615" s="12">
        <v>30989</v>
      </c>
      <c r="D615" s="10" t="str">
        <f t="shared" si="28"/>
        <v>Jonathan</v>
      </c>
      <c r="E615" s="10" t="str">
        <f t="shared" si="29"/>
        <v>Herrera</v>
      </c>
      <c r="F615" s="10" t="s">
        <v>1181</v>
      </c>
      <c r="G615" s="10" t="str">
        <f t="shared" si="27"/>
        <v>AL</v>
      </c>
      <c r="H615" s="10" t="s">
        <v>25</v>
      </c>
      <c r="I615" s="13">
        <v>4182</v>
      </c>
      <c r="J615" s="10">
        <v>468406</v>
      </c>
      <c r="K615" s="14" t="s">
        <v>6045</v>
      </c>
      <c r="L615" s="14">
        <v>1102926</v>
      </c>
      <c r="M615" s="14" t="s">
        <v>6045</v>
      </c>
      <c r="N615" s="14" t="s">
        <v>6050</v>
      </c>
      <c r="O615" s="14" t="s">
        <v>6049</v>
      </c>
      <c r="P615" s="14" t="s">
        <v>6048</v>
      </c>
      <c r="Q615" s="14">
        <v>8235</v>
      </c>
      <c r="R615" s="14" t="s">
        <v>6045</v>
      </c>
      <c r="S615" s="14">
        <v>29119</v>
      </c>
      <c r="T615" s="14" t="s">
        <v>6045</v>
      </c>
      <c r="U615" s="14" t="s">
        <v>6045</v>
      </c>
      <c r="V615" s="14" t="s">
        <v>6047</v>
      </c>
      <c r="W615" s="14">
        <v>47843</v>
      </c>
      <c r="X615" s="14">
        <v>8235</v>
      </c>
      <c r="Y615" s="14" t="s">
        <v>6045</v>
      </c>
      <c r="Z615" s="14" t="s">
        <v>6046</v>
      </c>
      <c r="AA615" s="14" t="s">
        <v>1079</v>
      </c>
      <c r="AB615" s="14" t="s">
        <v>1072</v>
      </c>
      <c r="AC615" s="14" t="s">
        <v>6045</v>
      </c>
      <c r="AD615" s="14" t="s">
        <v>6046</v>
      </c>
      <c r="AE615" s="14"/>
      <c r="AF615" s="15" t="s">
        <v>6045</v>
      </c>
      <c r="AG615" s="14">
        <v>12271</v>
      </c>
      <c r="AH615" s="14" t="s">
        <v>6045</v>
      </c>
    </row>
    <row r="616" spans="1:34" x14ac:dyDescent="0.25">
      <c r="A616" s="10" t="s">
        <v>6043</v>
      </c>
      <c r="B616" s="16" t="s">
        <v>6040</v>
      </c>
      <c r="C616" s="12">
        <v>32873</v>
      </c>
      <c r="D616" s="10" t="str">
        <f t="shared" si="28"/>
        <v>Kelvin</v>
      </c>
      <c r="E616" s="10" t="str">
        <f t="shared" si="29"/>
        <v>Herrera</v>
      </c>
      <c r="F616" s="10" t="s">
        <v>1156</v>
      </c>
      <c r="G616" s="10" t="str">
        <f t="shared" si="27"/>
        <v>AL</v>
      </c>
      <c r="H616" s="10" t="s">
        <v>14</v>
      </c>
      <c r="I616" s="13">
        <v>6033</v>
      </c>
      <c r="J616" s="10">
        <v>516969</v>
      </c>
      <c r="K616" s="14" t="s">
        <v>6040</v>
      </c>
      <c r="L616" s="14">
        <v>1897843</v>
      </c>
      <c r="M616" s="14" t="s">
        <v>6040</v>
      </c>
      <c r="N616" s="14"/>
      <c r="O616" s="14" t="s">
        <v>6044</v>
      </c>
      <c r="P616" s="14" t="s">
        <v>6043</v>
      </c>
      <c r="Q616" s="14">
        <v>9089</v>
      </c>
      <c r="R616" s="14" t="s">
        <v>6040</v>
      </c>
      <c r="S616" s="14">
        <v>32029</v>
      </c>
      <c r="T616" s="14" t="s">
        <v>6040</v>
      </c>
      <c r="U616" s="14"/>
      <c r="V616" s="14" t="s">
        <v>6042</v>
      </c>
      <c r="W616" s="14">
        <v>56449</v>
      </c>
      <c r="X616" s="14">
        <v>9089</v>
      </c>
      <c r="Y616" s="14" t="s">
        <v>6040</v>
      </c>
      <c r="Z616" s="14" t="s">
        <v>6041</v>
      </c>
      <c r="AA616" s="14" t="s">
        <v>1072</v>
      </c>
      <c r="AB616" s="14" t="s">
        <v>1072</v>
      </c>
      <c r="AC616" s="14" t="s">
        <v>6040</v>
      </c>
      <c r="AD616" s="14" t="s">
        <v>6041</v>
      </c>
      <c r="AE616" s="14">
        <v>10700</v>
      </c>
      <c r="AF616" s="15" t="s">
        <v>6040</v>
      </c>
      <c r="AG616" s="14">
        <v>15336</v>
      </c>
      <c r="AH616" s="14" t="s">
        <v>6040</v>
      </c>
    </row>
    <row r="617" spans="1:34" x14ac:dyDescent="0.25">
      <c r="A617" s="10" t="s">
        <v>6038</v>
      </c>
      <c r="B617" s="16" t="s">
        <v>6035</v>
      </c>
      <c r="C617" s="12">
        <v>33601</v>
      </c>
      <c r="D617" s="10" t="str">
        <f t="shared" si="28"/>
        <v>Odubel</v>
      </c>
      <c r="E617" s="10" t="str">
        <f t="shared" si="29"/>
        <v>Herrera</v>
      </c>
      <c r="F617" s="10" t="s">
        <v>43</v>
      </c>
      <c r="G617" s="10" t="str">
        <f t="shared" si="27"/>
        <v>NL</v>
      </c>
      <c r="H617" s="10" t="s">
        <v>31</v>
      </c>
      <c r="I617" s="13">
        <v>11476</v>
      </c>
      <c r="J617" s="17">
        <v>546318</v>
      </c>
      <c r="K617" s="14" t="s">
        <v>6035</v>
      </c>
      <c r="L617" s="14">
        <v>2046496</v>
      </c>
      <c r="M617" s="14" t="s">
        <v>6035</v>
      </c>
      <c r="N617" s="14" t="s">
        <v>6039</v>
      </c>
      <c r="O617" s="14"/>
      <c r="P617" s="14" t="s">
        <v>6038</v>
      </c>
      <c r="Q617" s="14">
        <v>9906</v>
      </c>
      <c r="R617" s="14" t="s">
        <v>6035</v>
      </c>
      <c r="S617" s="14">
        <v>32868</v>
      </c>
      <c r="T617" s="14" t="s">
        <v>6035</v>
      </c>
      <c r="U617" s="14"/>
      <c r="V617" s="14" t="s">
        <v>6037</v>
      </c>
      <c r="W617" s="14">
        <v>66013</v>
      </c>
      <c r="X617" s="14">
        <v>9906</v>
      </c>
      <c r="Y617" s="14" t="s">
        <v>6035</v>
      </c>
      <c r="Z617" s="14"/>
      <c r="AA617" s="14" t="s">
        <v>1086</v>
      </c>
      <c r="AB617" s="14" t="s">
        <v>1072</v>
      </c>
      <c r="AC617" s="14"/>
      <c r="AD617" s="14" t="s">
        <v>6036</v>
      </c>
      <c r="AE617" s="14"/>
      <c r="AF617" s="15" t="s">
        <v>6035</v>
      </c>
      <c r="AG617" s="14">
        <v>38319</v>
      </c>
      <c r="AH617" s="14" t="s">
        <v>6035</v>
      </c>
    </row>
    <row r="618" spans="1:34" x14ac:dyDescent="0.25">
      <c r="A618" s="10" t="s">
        <v>6033</v>
      </c>
      <c r="B618" s="16" t="s">
        <v>6031</v>
      </c>
      <c r="C618" s="12">
        <v>32105</v>
      </c>
      <c r="D618" s="10" t="str">
        <f t="shared" si="28"/>
        <v>Chris</v>
      </c>
      <c r="E618" s="10" t="str">
        <f t="shared" si="29"/>
        <v>Herrmann</v>
      </c>
      <c r="F618" s="10" t="s">
        <v>23</v>
      </c>
      <c r="G618" s="10" t="str">
        <f t="shared" si="27"/>
        <v>AL</v>
      </c>
      <c r="H618" s="10" t="s">
        <v>31</v>
      </c>
      <c r="I618" s="13">
        <v>9284</v>
      </c>
      <c r="J618" s="10">
        <v>543302</v>
      </c>
      <c r="K618" s="14" t="s">
        <v>6031</v>
      </c>
      <c r="L618" s="14">
        <v>1794325</v>
      </c>
      <c r="M618" s="14" t="s">
        <v>6031</v>
      </c>
      <c r="N618" s="14"/>
      <c r="O618" s="14" t="s">
        <v>6034</v>
      </c>
      <c r="P618" s="14" t="s">
        <v>6033</v>
      </c>
      <c r="Q618" s="14">
        <v>9309</v>
      </c>
      <c r="R618" s="14" t="s">
        <v>6031</v>
      </c>
      <c r="S618" s="14">
        <v>31998</v>
      </c>
      <c r="T618" s="14" t="s">
        <v>6031</v>
      </c>
      <c r="U618" s="14"/>
      <c r="V618" s="14" t="s">
        <v>6032</v>
      </c>
      <c r="W618" s="14">
        <v>60002</v>
      </c>
      <c r="X618" s="14">
        <v>9309</v>
      </c>
      <c r="Y618" s="14" t="s">
        <v>6031</v>
      </c>
      <c r="Z618" s="14" t="s">
        <v>6030</v>
      </c>
      <c r="AA618" s="14" t="s">
        <v>1086</v>
      </c>
      <c r="AB618" s="14" t="s">
        <v>1072</v>
      </c>
      <c r="AC618" s="14" t="s">
        <v>6031</v>
      </c>
      <c r="AD618" s="14" t="s">
        <v>6030</v>
      </c>
      <c r="AE618" s="14"/>
      <c r="AF618" s="15" t="s">
        <v>1065</v>
      </c>
      <c r="AG618" s="14" t="s">
        <v>1065</v>
      </c>
      <c r="AH618" s="14" t="s">
        <v>1065</v>
      </c>
    </row>
    <row r="619" spans="1:34" x14ac:dyDescent="0.25">
      <c r="A619" s="10" t="s">
        <v>6027</v>
      </c>
      <c r="B619" s="16" t="s">
        <v>6024</v>
      </c>
      <c r="C619" s="12">
        <v>30573</v>
      </c>
      <c r="D619" s="10" t="str">
        <f t="shared" si="28"/>
        <v>John</v>
      </c>
      <c r="E619" s="10" t="str">
        <f t="shared" si="29"/>
        <v>Hester</v>
      </c>
      <c r="F619" s="10" t="s">
        <v>38</v>
      </c>
      <c r="G619" s="10" t="str">
        <f t="shared" si="27"/>
        <v>AL</v>
      </c>
      <c r="H619" s="10" t="s">
        <v>206</v>
      </c>
      <c r="I619" s="13">
        <v>877</v>
      </c>
      <c r="J619" s="10">
        <v>452105</v>
      </c>
      <c r="K619" s="14" t="s">
        <v>6024</v>
      </c>
      <c r="L619" s="14">
        <v>1603027</v>
      </c>
      <c r="M619" s="14" t="s">
        <v>6024</v>
      </c>
      <c r="N619" s="14" t="s">
        <v>6029</v>
      </c>
      <c r="O619" s="14" t="s">
        <v>6028</v>
      </c>
      <c r="P619" s="14" t="s">
        <v>6027</v>
      </c>
      <c r="Q619" s="14">
        <v>8568</v>
      </c>
      <c r="R619" s="14" t="s">
        <v>6024</v>
      </c>
      <c r="S619" s="14">
        <v>29788</v>
      </c>
      <c r="T619" s="14" t="s">
        <v>6024</v>
      </c>
      <c r="U619" s="14"/>
      <c r="V619" s="14" t="s">
        <v>6026</v>
      </c>
      <c r="W619" s="14">
        <v>52534</v>
      </c>
      <c r="X619" s="14">
        <v>8568</v>
      </c>
      <c r="Y619" s="14" t="s">
        <v>6024</v>
      </c>
      <c r="Z619" s="14"/>
      <c r="AA619" s="14" t="s">
        <v>1072</v>
      </c>
      <c r="AB619" s="14" t="s">
        <v>1072</v>
      </c>
      <c r="AC619" s="14"/>
      <c r="AD619" s="14" t="s">
        <v>6025</v>
      </c>
      <c r="AE619" s="14"/>
      <c r="AF619" s="15" t="s">
        <v>1065</v>
      </c>
      <c r="AG619" s="14" t="s">
        <v>1065</v>
      </c>
      <c r="AH619" s="14" t="s">
        <v>6024</v>
      </c>
    </row>
    <row r="620" spans="1:34" x14ac:dyDescent="0.25">
      <c r="A620" s="14" t="s">
        <v>6022</v>
      </c>
      <c r="B620" s="16" t="s">
        <v>6020</v>
      </c>
      <c r="C620" s="22">
        <v>32243</v>
      </c>
      <c r="D620" s="17" t="str">
        <f t="shared" si="28"/>
        <v>Chris</v>
      </c>
      <c r="E620" s="17" t="str">
        <f t="shared" si="29"/>
        <v>Heston</v>
      </c>
      <c r="F620" s="14" t="s">
        <v>1551</v>
      </c>
      <c r="G620" s="17" t="str">
        <f t="shared" si="27"/>
        <v>NL</v>
      </c>
      <c r="H620" s="14" t="s">
        <v>14</v>
      </c>
      <c r="I620" s="13">
        <v>10302</v>
      </c>
      <c r="J620" s="13">
        <v>518790</v>
      </c>
      <c r="K620" s="14" t="s">
        <v>6020</v>
      </c>
      <c r="L620" s="14">
        <v>1982197</v>
      </c>
      <c r="M620" s="14" t="s">
        <v>6020</v>
      </c>
      <c r="N620" s="14"/>
      <c r="O620" s="14" t="s">
        <v>6023</v>
      </c>
      <c r="P620" s="14" t="s">
        <v>6022</v>
      </c>
      <c r="Q620" s="14">
        <v>9833</v>
      </c>
      <c r="R620" s="14" t="s">
        <v>6020</v>
      </c>
      <c r="S620" s="14">
        <v>32611</v>
      </c>
      <c r="T620" s="14" t="s">
        <v>6020</v>
      </c>
      <c r="U620" s="14"/>
      <c r="V620" s="14"/>
      <c r="W620" s="14">
        <v>59332</v>
      </c>
      <c r="X620" s="14">
        <v>9833</v>
      </c>
      <c r="Y620" s="14" t="s">
        <v>6020</v>
      </c>
      <c r="Z620" s="14"/>
      <c r="AA620" s="14" t="s">
        <v>1072</v>
      </c>
      <c r="AB620" s="14" t="s">
        <v>1072</v>
      </c>
      <c r="AC620" s="14"/>
      <c r="AD620" s="14" t="s">
        <v>6021</v>
      </c>
      <c r="AE620" s="14"/>
      <c r="AF620" s="23" t="s">
        <v>6020</v>
      </c>
      <c r="AG620" s="14">
        <v>38172</v>
      </c>
      <c r="AH620" s="14" t="s">
        <v>6020</v>
      </c>
    </row>
    <row r="621" spans="1:34" x14ac:dyDescent="0.25">
      <c r="A621" s="10" t="s">
        <v>6018</v>
      </c>
      <c r="B621" s="16" t="s">
        <v>6015</v>
      </c>
      <c r="C621" s="12">
        <v>32729</v>
      </c>
      <c r="D621" s="10" t="str">
        <f t="shared" si="28"/>
        <v>Jason</v>
      </c>
      <c r="E621" s="10" t="str">
        <f t="shared" si="29"/>
        <v>Heyward</v>
      </c>
      <c r="F621" s="10" t="s">
        <v>30</v>
      </c>
      <c r="G621" s="10" t="str">
        <f t="shared" si="27"/>
        <v>NL</v>
      </c>
      <c r="H621" s="10" t="s">
        <v>31</v>
      </c>
      <c r="I621" s="13">
        <v>4940</v>
      </c>
      <c r="J621" s="10">
        <v>518792</v>
      </c>
      <c r="K621" s="14" t="s">
        <v>6015</v>
      </c>
      <c r="L621" s="14">
        <v>1611138</v>
      </c>
      <c r="M621" s="14" t="s">
        <v>6015</v>
      </c>
      <c r="N621" s="14"/>
      <c r="O621" s="14" t="s">
        <v>6019</v>
      </c>
      <c r="P621" s="14" t="s">
        <v>6018</v>
      </c>
      <c r="Q621" s="14">
        <v>8621</v>
      </c>
      <c r="R621" s="14" t="s">
        <v>6015</v>
      </c>
      <c r="S621" s="14">
        <v>29551</v>
      </c>
      <c r="T621" s="14" t="s">
        <v>6015</v>
      </c>
      <c r="U621" s="14" t="s">
        <v>6015</v>
      </c>
      <c r="V621" s="14" t="s">
        <v>6017</v>
      </c>
      <c r="W621" s="14">
        <v>57396</v>
      </c>
      <c r="X621" s="14">
        <v>8621</v>
      </c>
      <c r="Y621" s="14" t="s">
        <v>6015</v>
      </c>
      <c r="Z621" s="14" t="s">
        <v>6016</v>
      </c>
      <c r="AA621" s="14" t="s">
        <v>1086</v>
      </c>
      <c r="AB621" s="14" t="s">
        <v>1086</v>
      </c>
      <c r="AC621" s="14" t="s">
        <v>6015</v>
      </c>
      <c r="AD621" s="14" t="s">
        <v>6016</v>
      </c>
      <c r="AE621" s="14">
        <v>9757</v>
      </c>
      <c r="AF621" s="15" t="s">
        <v>6015</v>
      </c>
      <c r="AG621" s="14">
        <v>11129</v>
      </c>
      <c r="AH621" s="14" t="s">
        <v>6015</v>
      </c>
    </row>
    <row r="622" spans="1:34" x14ac:dyDescent="0.25">
      <c r="A622" s="10" t="s">
        <v>6013</v>
      </c>
      <c r="B622" s="16" t="s">
        <v>6010</v>
      </c>
      <c r="C622" s="12">
        <v>32783</v>
      </c>
      <c r="D622" s="10" t="str">
        <f t="shared" si="28"/>
        <v>Aaron</v>
      </c>
      <c r="E622" s="10" t="str">
        <f t="shared" si="29"/>
        <v>Hicks</v>
      </c>
      <c r="F622" s="10" t="s">
        <v>23</v>
      </c>
      <c r="G622" s="10" t="str">
        <f t="shared" si="27"/>
        <v>AL</v>
      </c>
      <c r="H622" s="10" t="s">
        <v>31</v>
      </c>
      <c r="I622" s="13">
        <v>5297</v>
      </c>
      <c r="J622" s="10">
        <v>543305</v>
      </c>
      <c r="K622" s="14" t="s">
        <v>6010</v>
      </c>
      <c r="L622" s="14">
        <v>1669559</v>
      </c>
      <c r="M622" s="14" t="s">
        <v>6010</v>
      </c>
      <c r="N622" s="14"/>
      <c r="O622" s="14" t="s">
        <v>6014</v>
      </c>
      <c r="P622" s="14" t="s">
        <v>6013</v>
      </c>
      <c r="Q622" s="14">
        <v>9325</v>
      </c>
      <c r="R622" s="14" t="s">
        <v>6010</v>
      </c>
      <c r="S622" s="14">
        <v>31253</v>
      </c>
      <c r="T622" s="14" t="s">
        <v>6010</v>
      </c>
      <c r="U622" s="14" t="s">
        <v>6010</v>
      </c>
      <c r="V622" s="14" t="s">
        <v>6012</v>
      </c>
      <c r="W622" s="14">
        <v>57967</v>
      </c>
      <c r="X622" s="14">
        <v>9325</v>
      </c>
      <c r="Y622" s="14" t="s">
        <v>6010</v>
      </c>
      <c r="Z622" s="14" t="s">
        <v>6011</v>
      </c>
      <c r="AA622" s="14" t="s">
        <v>1079</v>
      </c>
      <c r="AB622" s="14" t="s">
        <v>1072</v>
      </c>
      <c r="AC622" s="14" t="s">
        <v>6010</v>
      </c>
      <c r="AD622" s="14" t="s">
        <v>6011</v>
      </c>
      <c r="AE622" s="14"/>
      <c r="AF622" s="15" t="s">
        <v>6010</v>
      </c>
      <c r="AG622" s="14">
        <v>13894</v>
      </c>
      <c r="AH622" s="14" t="s">
        <v>6010</v>
      </c>
    </row>
    <row r="623" spans="1:34" x14ac:dyDescent="0.25">
      <c r="A623" s="10" t="s">
        <v>6008</v>
      </c>
      <c r="B623" s="16" t="s">
        <v>6006</v>
      </c>
      <c r="C623" s="12">
        <v>31304</v>
      </c>
      <c r="D623" s="10" t="str">
        <f t="shared" si="28"/>
        <v>Brandon</v>
      </c>
      <c r="E623" s="10" t="str">
        <f t="shared" si="29"/>
        <v>Hicks</v>
      </c>
      <c r="F623" s="10" t="s">
        <v>49</v>
      </c>
      <c r="G623" s="10" t="str">
        <f t="shared" si="27"/>
        <v>NL</v>
      </c>
      <c r="H623" s="10" t="s">
        <v>73</v>
      </c>
      <c r="I623" s="13">
        <v>4003</v>
      </c>
      <c r="J623" s="10">
        <v>518794</v>
      </c>
      <c r="K623" s="14" t="s">
        <v>6006</v>
      </c>
      <c r="L623" s="14">
        <v>1599170</v>
      </c>
      <c r="M623" s="14" t="s">
        <v>6006</v>
      </c>
      <c r="N623" s="14"/>
      <c r="O623" s="14" t="s">
        <v>6009</v>
      </c>
      <c r="P623" s="14" t="s">
        <v>6008</v>
      </c>
      <c r="Q623" s="14">
        <v>8725</v>
      </c>
      <c r="R623" s="14" t="s">
        <v>6006</v>
      </c>
      <c r="S623" s="14">
        <v>29552</v>
      </c>
      <c r="T623" s="14" t="s">
        <v>6006</v>
      </c>
      <c r="U623" s="14"/>
      <c r="V623" s="14" t="s">
        <v>6007</v>
      </c>
      <c r="W623" s="14">
        <v>56450</v>
      </c>
      <c r="X623" s="14">
        <v>8725</v>
      </c>
      <c r="Y623" s="14" t="s">
        <v>6006</v>
      </c>
      <c r="Z623" s="14" t="s">
        <v>6005</v>
      </c>
      <c r="AA623" s="14" t="s">
        <v>1072</v>
      </c>
      <c r="AB623" s="14" t="s">
        <v>1072</v>
      </c>
      <c r="AC623" s="14" t="s">
        <v>6006</v>
      </c>
      <c r="AD623" s="14" t="s">
        <v>6005</v>
      </c>
      <c r="AE623" s="14"/>
      <c r="AF623" s="15" t="s">
        <v>1065</v>
      </c>
      <c r="AG623" s="14" t="s">
        <v>1065</v>
      </c>
      <c r="AH623" s="14" t="s">
        <v>1065</v>
      </c>
    </row>
    <row r="624" spans="1:34" x14ac:dyDescent="0.25">
      <c r="A624" s="10" t="s">
        <v>6002</v>
      </c>
      <c r="B624" s="16" t="s">
        <v>5999</v>
      </c>
      <c r="C624" s="12">
        <v>30031</v>
      </c>
      <c r="D624" s="10" t="str">
        <f t="shared" si="28"/>
        <v>Aaron</v>
      </c>
      <c r="E624" s="10" t="str">
        <f t="shared" si="29"/>
        <v>Hill</v>
      </c>
      <c r="F624" s="10" t="s">
        <v>1111</v>
      </c>
      <c r="G624" s="10" t="str">
        <f t="shared" si="27"/>
        <v>NL</v>
      </c>
      <c r="H624" s="10" t="s">
        <v>73</v>
      </c>
      <c r="I624" s="13">
        <v>6104</v>
      </c>
      <c r="J624" s="10">
        <v>431094</v>
      </c>
      <c r="K624" s="14" t="s">
        <v>5999</v>
      </c>
      <c r="L624" s="14">
        <v>484952</v>
      </c>
      <c r="M624" s="14" t="s">
        <v>5999</v>
      </c>
      <c r="N624" s="14" t="s">
        <v>6004</v>
      </c>
      <c r="O624" s="14" t="s">
        <v>6003</v>
      </c>
      <c r="P624" s="14" t="s">
        <v>6002</v>
      </c>
      <c r="Q624" s="14">
        <v>7483</v>
      </c>
      <c r="R624" s="14" t="s">
        <v>5999</v>
      </c>
      <c r="S624" s="14">
        <v>6190</v>
      </c>
      <c r="T624" s="14" t="s">
        <v>5999</v>
      </c>
      <c r="U624" s="14" t="s">
        <v>5999</v>
      </c>
      <c r="V624" s="14" t="s">
        <v>6001</v>
      </c>
      <c r="W624" s="14">
        <v>45430</v>
      </c>
      <c r="X624" s="14">
        <v>7483</v>
      </c>
      <c r="Y624" s="14" t="s">
        <v>5999</v>
      </c>
      <c r="Z624" s="14" t="s">
        <v>6000</v>
      </c>
      <c r="AA624" s="14" t="s">
        <v>1072</v>
      </c>
      <c r="AB624" s="14" t="s">
        <v>1072</v>
      </c>
      <c r="AC624" s="14" t="s">
        <v>5999</v>
      </c>
      <c r="AD624" s="14" t="s">
        <v>6000</v>
      </c>
      <c r="AE624" s="14">
        <v>7624</v>
      </c>
      <c r="AF624" s="15" t="s">
        <v>5999</v>
      </c>
      <c r="AG624" s="14">
        <v>5557</v>
      </c>
      <c r="AH624" s="14" t="s">
        <v>5999</v>
      </c>
    </row>
    <row r="625" spans="1:34" x14ac:dyDescent="0.25">
      <c r="A625" s="10" t="s">
        <v>5997</v>
      </c>
      <c r="B625" s="16" t="s">
        <v>5995</v>
      </c>
      <c r="C625" s="12">
        <v>29704</v>
      </c>
      <c r="D625" s="10" t="str">
        <f t="shared" si="28"/>
        <v>Shawn</v>
      </c>
      <c r="E625" s="10" t="str">
        <f t="shared" si="29"/>
        <v>Hill</v>
      </c>
      <c r="F625" s="10" t="s">
        <v>1510</v>
      </c>
      <c r="G625" s="10" t="str">
        <f t="shared" si="27"/>
        <v>AL</v>
      </c>
      <c r="H625" s="10" t="s">
        <v>14</v>
      </c>
      <c r="I625" s="13">
        <v>1882</v>
      </c>
      <c r="J625" s="10">
        <v>429718</v>
      </c>
      <c r="K625" s="14" t="s">
        <v>5995</v>
      </c>
      <c r="L625" s="14">
        <v>448409</v>
      </c>
      <c r="M625" s="14" t="s">
        <v>5995</v>
      </c>
      <c r="N625" s="14"/>
      <c r="O625" s="14" t="s">
        <v>5998</v>
      </c>
      <c r="P625" s="14" t="s">
        <v>5997</v>
      </c>
      <c r="Q625" s="14">
        <v>7350</v>
      </c>
      <c r="R625" s="14" t="s">
        <v>5995</v>
      </c>
      <c r="S625" s="14"/>
      <c r="T625" s="14"/>
      <c r="U625" s="14"/>
      <c r="V625" s="14" t="s">
        <v>5996</v>
      </c>
      <c r="W625" s="14">
        <v>36960</v>
      </c>
      <c r="X625" s="14">
        <v>7350</v>
      </c>
      <c r="Y625" s="14" t="s">
        <v>5995</v>
      </c>
      <c r="Z625" s="14"/>
      <c r="AA625" s="14" t="s">
        <v>1072</v>
      </c>
      <c r="AB625" s="14" t="s">
        <v>1072</v>
      </c>
      <c r="AC625" s="14"/>
      <c r="AD625" s="14" t="s">
        <v>5994</v>
      </c>
      <c r="AE625" s="14"/>
      <c r="AF625" s="15" t="s">
        <v>1065</v>
      </c>
      <c r="AG625" s="14" t="s">
        <v>1065</v>
      </c>
      <c r="AH625" s="14" t="s">
        <v>1065</v>
      </c>
    </row>
    <row r="626" spans="1:34" x14ac:dyDescent="0.25">
      <c r="A626" s="10" t="s">
        <v>5991</v>
      </c>
      <c r="B626" s="16" t="s">
        <v>5989</v>
      </c>
      <c r="C626" s="12">
        <v>31120</v>
      </c>
      <c r="D626" s="10" t="str">
        <f t="shared" si="28"/>
        <v>Steven</v>
      </c>
      <c r="E626" s="10" t="str">
        <f t="shared" si="29"/>
        <v>Hill</v>
      </c>
      <c r="F626" s="10" t="s">
        <v>30</v>
      </c>
      <c r="G626" s="10" t="str">
        <f t="shared" si="27"/>
        <v>NL</v>
      </c>
      <c r="H626" s="10" t="s">
        <v>206</v>
      </c>
      <c r="I626" s="13">
        <v>8211</v>
      </c>
      <c r="J626" s="10">
        <v>518799</v>
      </c>
      <c r="K626" s="14" t="s">
        <v>5989</v>
      </c>
      <c r="L626" s="14">
        <v>1661503</v>
      </c>
      <c r="M626" s="14" t="s">
        <v>5993</v>
      </c>
      <c r="N626" s="14"/>
      <c r="O626" s="14" t="s">
        <v>5992</v>
      </c>
      <c r="P626" s="14" t="s">
        <v>5991</v>
      </c>
      <c r="Q626" s="14">
        <v>8785</v>
      </c>
      <c r="R626" s="14" t="s">
        <v>5989</v>
      </c>
      <c r="S626" s="14"/>
      <c r="T626" s="14"/>
      <c r="U626" s="14"/>
      <c r="V626" s="14" t="s">
        <v>5990</v>
      </c>
      <c r="W626" s="14">
        <v>56455</v>
      </c>
      <c r="X626" s="14">
        <v>8785</v>
      </c>
      <c r="Y626" s="14" t="s">
        <v>5989</v>
      </c>
      <c r="Z626" s="14"/>
      <c r="AA626" s="14" t="s">
        <v>1072</v>
      </c>
      <c r="AB626" s="14" t="s">
        <v>1072</v>
      </c>
      <c r="AC626" s="14"/>
      <c r="AD626" s="14" t="s">
        <v>5988</v>
      </c>
      <c r="AE626" s="14"/>
      <c r="AF626" s="15" t="s">
        <v>1065</v>
      </c>
      <c r="AG626" s="14" t="s">
        <v>1065</v>
      </c>
      <c r="AH626" s="14" t="s">
        <v>1065</v>
      </c>
    </row>
    <row r="627" spans="1:34" x14ac:dyDescent="0.25">
      <c r="A627" s="10" t="s">
        <v>5985</v>
      </c>
      <c r="B627" s="16" t="s">
        <v>5983</v>
      </c>
      <c r="C627" s="12">
        <v>28342</v>
      </c>
      <c r="D627" s="10" t="str">
        <f t="shared" si="28"/>
        <v>Eric</v>
      </c>
      <c r="E627" s="10" t="str">
        <f t="shared" si="29"/>
        <v>Hinske</v>
      </c>
      <c r="F627" s="10" t="s">
        <v>1092</v>
      </c>
      <c r="G627" s="10" t="str">
        <f t="shared" si="27"/>
        <v/>
      </c>
      <c r="H627" s="10" t="s">
        <v>31</v>
      </c>
      <c r="I627" s="13">
        <v>1305</v>
      </c>
      <c r="J627" s="10">
        <v>400134</v>
      </c>
      <c r="K627" s="14" t="s">
        <v>5983</v>
      </c>
      <c r="L627" s="14">
        <v>211691</v>
      </c>
      <c r="M627" s="14" t="s">
        <v>5983</v>
      </c>
      <c r="N627" s="14" t="s">
        <v>5987</v>
      </c>
      <c r="O627" s="14" t="s">
        <v>5986</v>
      </c>
      <c r="P627" s="14" t="s">
        <v>5985</v>
      </c>
      <c r="Q627" s="14">
        <v>6645</v>
      </c>
      <c r="R627" s="14" t="s">
        <v>5983</v>
      </c>
      <c r="S627" s="14"/>
      <c r="T627" s="14"/>
      <c r="U627" s="14"/>
      <c r="V627" s="14" t="s">
        <v>5984</v>
      </c>
      <c r="W627" s="14">
        <v>992</v>
      </c>
      <c r="X627" s="14">
        <v>6645</v>
      </c>
      <c r="Y627" s="14" t="s">
        <v>5983</v>
      </c>
      <c r="Z627" s="14"/>
      <c r="AA627" s="14" t="s">
        <v>1086</v>
      </c>
      <c r="AB627" s="14" t="s">
        <v>1072</v>
      </c>
      <c r="AC627" s="14"/>
      <c r="AD627" s="14" t="s">
        <v>5982</v>
      </c>
      <c r="AE627" s="14"/>
      <c r="AF627" s="15" t="s">
        <v>1065</v>
      </c>
      <c r="AG627" s="14" t="s">
        <v>1065</v>
      </c>
      <c r="AH627" s="14" t="s">
        <v>1065</v>
      </c>
    </row>
    <row r="628" spans="1:34" x14ac:dyDescent="0.25">
      <c r="A628" s="10" t="s">
        <v>5979</v>
      </c>
      <c r="B628" s="16" t="s">
        <v>5976</v>
      </c>
      <c r="C628" s="12">
        <v>30574</v>
      </c>
      <c r="D628" s="10" t="str">
        <f t="shared" si="28"/>
        <v>Luke</v>
      </c>
      <c r="E628" s="10" t="str">
        <f t="shared" si="29"/>
        <v>Hochevar</v>
      </c>
      <c r="F628" s="10" t="s">
        <v>1156</v>
      </c>
      <c r="G628" s="10" t="str">
        <f t="shared" si="27"/>
        <v>AL</v>
      </c>
      <c r="H628" s="10" t="s">
        <v>14</v>
      </c>
      <c r="I628" s="13">
        <v>6943</v>
      </c>
      <c r="J628" s="10">
        <v>460024</v>
      </c>
      <c r="K628" s="14" t="s">
        <v>5976</v>
      </c>
      <c r="L628" s="14">
        <v>1116600</v>
      </c>
      <c r="M628" s="14" t="s">
        <v>5976</v>
      </c>
      <c r="N628" s="14" t="s">
        <v>5981</v>
      </c>
      <c r="O628" s="14" t="s">
        <v>5980</v>
      </c>
      <c r="P628" s="14" t="s">
        <v>5979</v>
      </c>
      <c r="Q628" s="14">
        <v>7919</v>
      </c>
      <c r="R628" s="14" t="s">
        <v>5976</v>
      </c>
      <c r="S628" s="14">
        <v>28643</v>
      </c>
      <c r="T628" s="14" t="s">
        <v>5976</v>
      </c>
      <c r="U628" s="14"/>
      <c r="V628" s="14" t="s">
        <v>5978</v>
      </c>
      <c r="W628" s="14">
        <v>52047</v>
      </c>
      <c r="X628" s="14">
        <v>7919</v>
      </c>
      <c r="Y628" s="14" t="s">
        <v>5976</v>
      </c>
      <c r="Z628" s="14" t="s">
        <v>5977</v>
      </c>
      <c r="AA628" s="14" t="s">
        <v>1072</v>
      </c>
      <c r="AB628" s="14" t="s">
        <v>1072</v>
      </c>
      <c r="AC628" s="14" t="s">
        <v>5976</v>
      </c>
      <c r="AD628" s="14" t="s">
        <v>5977</v>
      </c>
      <c r="AE628" s="14">
        <v>8619</v>
      </c>
      <c r="AF628" s="15" t="s">
        <v>5976</v>
      </c>
      <c r="AG628" s="14">
        <v>5138</v>
      </c>
      <c r="AH628" s="14" t="s">
        <v>5976</v>
      </c>
    </row>
    <row r="629" spans="1:34" x14ac:dyDescent="0.25">
      <c r="A629" s="10" t="s">
        <v>5974</v>
      </c>
      <c r="B629" s="16" t="s">
        <v>5971</v>
      </c>
      <c r="C629" s="12">
        <v>32937</v>
      </c>
      <c r="D629" s="10" t="str">
        <f t="shared" si="28"/>
        <v>L.J.</v>
      </c>
      <c r="E629" s="10" t="str">
        <f t="shared" si="29"/>
        <v>Hoes</v>
      </c>
      <c r="F629" s="10" t="s">
        <v>72</v>
      </c>
      <c r="G629" s="10" t="str">
        <f t="shared" si="27"/>
        <v>AL</v>
      </c>
      <c r="H629" s="10" t="s">
        <v>31</v>
      </c>
      <c r="I629" s="13">
        <v>6656</v>
      </c>
      <c r="J629" s="10">
        <v>543321</v>
      </c>
      <c r="K629" s="14" t="s">
        <v>5971</v>
      </c>
      <c r="L629" s="14">
        <v>1910547</v>
      </c>
      <c r="M629" s="14" t="s">
        <v>5971</v>
      </c>
      <c r="N629" s="14"/>
      <c r="O629" s="14" t="s">
        <v>5975</v>
      </c>
      <c r="P629" s="14" t="s">
        <v>5974</v>
      </c>
      <c r="Q629" s="14">
        <v>9307</v>
      </c>
      <c r="R629" s="14" t="s">
        <v>5971</v>
      </c>
      <c r="S629" s="14">
        <v>32090</v>
      </c>
      <c r="T629" s="14" t="s">
        <v>5971</v>
      </c>
      <c r="U629" s="14" t="s">
        <v>5971</v>
      </c>
      <c r="V629" s="14" t="s">
        <v>5973</v>
      </c>
      <c r="W629" s="14">
        <v>57979</v>
      </c>
      <c r="X629" s="14">
        <v>9307</v>
      </c>
      <c r="Y629" s="14" t="s">
        <v>5971</v>
      </c>
      <c r="Z629" s="14" t="s">
        <v>5972</v>
      </c>
      <c r="AA629" s="14" t="s">
        <v>1072</v>
      </c>
      <c r="AB629" s="14" t="s">
        <v>1072</v>
      </c>
      <c r="AC629" s="14" t="s">
        <v>5971</v>
      </c>
      <c r="AD629" s="14" t="s">
        <v>5972</v>
      </c>
      <c r="AE629" s="14"/>
      <c r="AF629" s="15" t="s">
        <v>5971</v>
      </c>
      <c r="AG629" s="14">
        <v>17044</v>
      </c>
      <c r="AH629" s="14" t="s">
        <v>5971</v>
      </c>
    </row>
    <row r="630" spans="1:34" x14ac:dyDescent="0.25">
      <c r="A630" s="10" t="s">
        <v>5969</v>
      </c>
      <c r="B630" s="16" t="s">
        <v>5968</v>
      </c>
      <c r="C630" s="12">
        <v>24758</v>
      </c>
      <c r="D630" s="10" t="str">
        <f t="shared" si="28"/>
        <v>Trevor</v>
      </c>
      <c r="E630" s="10" t="str">
        <f t="shared" si="29"/>
        <v>Hoffman</v>
      </c>
      <c r="F630" s="10" t="s">
        <v>1092</v>
      </c>
      <c r="G630" s="10" t="str">
        <f t="shared" si="27"/>
        <v/>
      </c>
      <c r="H630" s="10" t="s">
        <v>14</v>
      </c>
      <c r="I630" s="13">
        <v>1035</v>
      </c>
      <c r="J630" s="10">
        <v>116034</v>
      </c>
      <c r="K630" s="14"/>
      <c r="L630" s="14">
        <v>7722</v>
      </c>
      <c r="M630" s="14" t="s">
        <v>5968</v>
      </c>
      <c r="N630" s="14"/>
      <c r="O630" s="14" t="s">
        <v>5970</v>
      </c>
      <c r="P630" s="14" t="s">
        <v>5969</v>
      </c>
      <c r="Q630" s="14"/>
      <c r="R630" s="14"/>
      <c r="S630" s="14">
        <v>2817</v>
      </c>
      <c r="T630" s="23" t="s">
        <v>5968</v>
      </c>
      <c r="U630" s="14"/>
      <c r="V630" s="14" t="s">
        <v>5967</v>
      </c>
      <c r="W630" s="14">
        <v>620</v>
      </c>
      <c r="X630" s="14"/>
      <c r="Y630" s="14"/>
      <c r="Z630" s="14"/>
      <c r="AA630" s="14" t="s">
        <v>1072</v>
      </c>
      <c r="AB630" s="14" t="s">
        <v>1072</v>
      </c>
      <c r="AC630" s="14"/>
      <c r="AD630" s="14" t="s">
        <v>5966</v>
      </c>
      <c r="AE630" s="14"/>
      <c r="AF630" s="15" t="s">
        <v>1065</v>
      </c>
      <c r="AG630" s="14" t="s">
        <v>1065</v>
      </c>
      <c r="AH630" s="14" t="s">
        <v>1065</v>
      </c>
    </row>
    <row r="631" spans="1:34" x14ac:dyDescent="0.25">
      <c r="A631" s="10" t="s">
        <v>5964</v>
      </c>
      <c r="B631" s="16" t="s">
        <v>5961</v>
      </c>
      <c r="C631" s="12">
        <v>32100</v>
      </c>
      <c r="D631" s="10" t="str">
        <f t="shared" si="28"/>
        <v>Bryan</v>
      </c>
      <c r="E631" s="10" t="str">
        <f t="shared" si="29"/>
        <v>Holaday</v>
      </c>
      <c r="F631" s="10" t="s">
        <v>1067</v>
      </c>
      <c r="G631" s="10" t="str">
        <f t="shared" si="27"/>
        <v>AL</v>
      </c>
      <c r="H631" s="10" t="s">
        <v>206</v>
      </c>
      <c r="I631" s="13">
        <v>11287</v>
      </c>
      <c r="J631" s="10">
        <v>592407</v>
      </c>
      <c r="K631" s="14" t="s">
        <v>5961</v>
      </c>
      <c r="L631" s="14">
        <v>1794307</v>
      </c>
      <c r="M631" s="14" t="s">
        <v>5961</v>
      </c>
      <c r="N631" s="14"/>
      <c r="O631" s="14" t="s">
        <v>5965</v>
      </c>
      <c r="P631" s="14" t="s">
        <v>5964</v>
      </c>
      <c r="Q631" s="14">
        <v>9208</v>
      </c>
      <c r="R631" s="14" t="s">
        <v>5961</v>
      </c>
      <c r="S631" s="14">
        <v>31961</v>
      </c>
      <c r="T631" s="14" t="s">
        <v>5961</v>
      </c>
      <c r="U631" s="14" t="s">
        <v>5961</v>
      </c>
      <c r="V631" s="14" t="s">
        <v>5963</v>
      </c>
      <c r="W631" s="14">
        <v>67016</v>
      </c>
      <c r="X631" s="14">
        <v>9208</v>
      </c>
      <c r="Y631" s="14" t="s">
        <v>5961</v>
      </c>
      <c r="Z631" s="14" t="s">
        <v>5962</v>
      </c>
      <c r="AA631" s="14" t="s">
        <v>1072</v>
      </c>
      <c r="AB631" s="14" t="s">
        <v>1072</v>
      </c>
      <c r="AC631" s="14" t="s">
        <v>5961</v>
      </c>
      <c r="AD631" s="14" t="s">
        <v>5962</v>
      </c>
      <c r="AE631" s="14"/>
      <c r="AF631" s="15" t="s">
        <v>5961</v>
      </c>
      <c r="AG631" s="14">
        <v>13407</v>
      </c>
      <c r="AH631" s="14" t="s">
        <v>1065</v>
      </c>
    </row>
    <row r="632" spans="1:34" x14ac:dyDescent="0.25">
      <c r="A632" s="10" t="s">
        <v>5958</v>
      </c>
      <c r="B632" s="16" t="s">
        <v>5955</v>
      </c>
      <c r="C632" s="12">
        <v>31694</v>
      </c>
      <c r="D632" s="10" t="str">
        <f t="shared" si="28"/>
        <v>Derek</v>
      </c>
      <c r="E632" s="10" t="str">
        <f t="shared" si="29"/>
        <v>Holland</v>
      </c>
      <c r="F632" s="10" t="s">
        <v>37</v>
      </c>
      <c r="G632" s="10" t="str">
        <f t="shared" si="27"/>
        <v>AL</v>
      </c>
      <c r="H632" s="10" t="s">
        <v>14</v>
      </c>
      <c r="I632" s="13">
        <v>4141</v>
      </c>
      <c r="J632" s="10">
        <v>502706</v>
      </c>
      <c r="K632" s="14" t="s">
        <v>5955</v>
      </c>
      <c r="L632" s="14">
        <v>1630081</v>
      </c>
      <c r="M632" s="14" t="s">
        <v>5955</v>
      </c>
      <c r="N632" s="14" t="s">
        <v>5960</v>
      </c>
      <c r="O632" s="14" t="s">
        <v>5959</v>
      </c>
      <c r="P632" s="14" t="s">
        <v>5958</v>
      </c>
      <c r="Q632" s="14">
        <v>8406</v>
      </c>
      <c r="R632" s="14" t="s">
        <v>5955</v>
      </c>
      <c r="S632" s="14">
        <v>30148</v>
      </c>
      <c r="T632" s="14" t="s">
        <v>5955</v>
      </c>
      <c r="U632" s="14"/>
      <c r="V632" s="14" t="s">
        <v>5957</v>
      </c>
      <c r="W632" s="14">
        <v>56468</v>
      </c>
      <c r="X632" s="14">
        <v>8406</v>
      </c>
      <c r="Y632" s="14" t="s">
        <v>5955</v>
      </c>
      <c r="Z632" s="14" t="s">
        <v>5956</v>
      </c>
      <c r="AA632" s="14" t="s">
        <v>1079</v>
      </c>
      <c r="AB632" s="14" t="s">
        <v>1086</v>
      </c>
      <c r="AC632" s="14" t="s">
        <v>5955</v>
      </c>
      <c r="AD632" s="14" t="s">
        <v>5956</v>
      </c>
      <c r="AE632" s="14">
        <v>10762</v>
      </c>
      <c r="AF632" s="15" t="s">
        <v>5955</v>
      </c>
      <c r="AG632" s="14">
        <v>5764</v>
      </c>
      <c r="AH632" s="14" t="s">
        <v>5955</v>
      </c>
    </row>
    <row r="633" spans="1:34" x14ac:dyDescent="0.25">
      <c r="A633" s="10" t="s">
        <v>5952</v>
      </c>
      <c r="B633" s="16" t="s">
        <v>5949</v>
      </c>
      <c r="C633" s="12">
        <v>31371</v>
      </c>
      <c r="D633" s="10" t="str">
        <f t="shared" si="28"/>
        <v>Greg</v>
      </c>
      <c r="E633" s="10" t="str">
        <f t="shared" si="29"/>
        <v>Holland</v>
      </c>
      <c r="F633" s="10" t="s">
        <v>1156</v>
      </c>
      <c r="G633" s="10" t="str">
        <f t="shared" si="27"/>
        <v>AL</v>
      </c>
      <c r="H633" s="10" t="s">
        <v>14</v>
      </c>
      <c r="I633" s="13">
        <v>7196</v>
      </c>
      <c r="J633" s="10">
        <v>518813</v>
      </c>
      <c r="K633" s="14" t="s">
        <v>5949</v>
      </c>
      <c r="L633" s="14">
        <v>1758975</v>
      </c>
      <c r="M633" s="14" t="s">
        <v>5949</v>
      </c>
      <c r="N633" s="14" t="s">
        <v>5954</v>
      </c>
      <c r="O633" s="14" t="s">
        <v>5953</v>
      </c>
      <c r="P633" s="14" t="s">
        <v>5952</v>
      </c>
      <c r="Q633" s="14">
        <v>8773</v>
      </c>
      <c r="R633" s="14" t="s">
        <v>5949</v>
      </c>
      <c r="S633" s="14">
        <v>30945</v>
      </c>
      <c r="T633" s="14" t="s">
        <v>5949</v>
      </c>
      <c r="U633" s="14"/>
      <c r="V633" s="14" t="s">
        <v>5951</v>
      </c>
      <c r="W633" s="14">
        <v>57708</v>
      </c>
      <c r="X633" s="14">
        <v>8773</v>
      </c>
      <c r="Y633" s="14" t="s">
        <v>5949</v>
      </c>
      <c r="Z633" s="14" t="s">
        <v>5950</v>
      </c>
      <c r="AA633" s="14" t="s">
        <v>1072</v>
      </c>
      <c r="AB633" s="14" t="s">
        <v>1072</v>
      </c>
      <c r="AC633" s="14" t="s">
        <v>5949</v>
      </c>
      <c r="AD633" s="14" t="s">
        <v>5950</v>
      </c>
      <c r="AE633" s="14">
        <v>10392</v>
      </c>
      <c r="AF633" s="15" t="s">
        <v>5949</v>
      </c>
      <c r="AG633" s="14">
        <v>12463</v>
      </c>
      <c r="AH633" s="14" t="s">
        <v>5949</v>
      </c>
    </row>
    <row r="634" spans="1:34" x14ac:dyDescent="0.25">
      <c r="A634" s="10" t="s">
        <v>5946</v>
      </c>
      <c r="B634" s="16" t="s">
        <v>5943</v>
      </c>
      <c r="C634" s="12">
        <v>29235</v>
      </c>
      <c r="D634" s="10" t="str">
        <f t="shared" si="28"/>
        <v>Matt</v>
      </c>
      <c r="E634" s="10" t="str">
        <f t="shared" si="29"/>
        <v>Holliday</v>
      </c>
      <c r="F634" s="10" t="s">
        <v>30</v>
      </c>
      <c r="G634" s="10" t="str">
        <f t="shared" si="27"/>
        <v>NL</v>
      </c>
      <c r="H634" s="10" t="s">
        <v>31</v>
      </c>
      <c r="I634" s="13">
        <v>1873</v>
      </c>
      <c r="J634" s="10">
        <v>407812</v>
      </c>
      <c r="K634" s="14" t="s">
        <v>5943</v>
      </c>
      <c r="L634" s="14">
        <v>181555</v>
      </c>
      <c r="M634" s="14" t="s">
        <v>5943</v>
      </c>
      <c r="N634" s="14" t="s">
        <v>5948</v>
      </c>
      <c r="O634" s="14" t="s">
        <v>5947</v>
      </c>
      <c r="P634" s="14" t="s">
        <v>5946</v>
      </c>
      <c r="Q634" s="14">
        <v>7311</v>
      </c>
      <c r="R634" s="14" t="s">
        <v>5943</v>
      </c>
      <c r="S634" s="14">
        <v>5940</v>
      </c>
      <c r="T634" s="14" t="s">
        <v>5943</v>
      </c>
      <c r="U634" s="14" t="s">
        <v>5943</v>
      </c>
      <c r="V634" s="14" t="s">
        <v>5945</v>
      </c>
      <c r="W634" s="14">
        <v>37052</v>
      </c>
      <c r="X634" s="14">
        <v>7311</v>
      </c>
      <c r="Y634" s="14" t="s">
        <v>5943</v>
      </c>
      <c r="Z634" s="14" t="s">
        <v>5944</v>
      </c>
      <c r="AA634" s="14" t="s">
        <v>1072</v>
      </c>
      <c r="AB634" s="14" t="s">
        <v>1072</v>
      </c>
      <c r="AC634" s="14" t="s">
        <v>5943</v>
      </c>
      <c r="AD634" s="14" t="s">
        <v>5944</v>
      </c>
      <c r="AE634" s="14">
        <v>7222</v>
      </c>
      <c r="AF634" s="15" t="s">
        <v>5943</v>
      </c>
      <c r="AG634" s="14">
        <v>5178</v>
      </c>
      <c r="AH634" s="14" t="s">
        <v>5943</v>
      </c>
    </row>
    <row r="635" spans="1:34" x14ac:dyDescent="0.25">
      <c r="A635" s="10" t="s">
        <v>5941</v>
      </c>
      <c r="B635" s="16" t="s">
        <v>5938</v>
      </c>
      <c r="C635" s="12">
        <v>32305</v>
      </c>
      <c r="D635" s="10" t="str">
        <f t="shared" si="28"/>
        <v>Brock</v>
      </c>
      <c r="E635" s="10" t="str">
        <f t="shared" si="29"/>
        <v>Holt</v>
      </c>
      <c r="F635" s="10" t="s">
        <v>1181</v>
      </c>
      <c r="G635" s="10" t="str">
        <f t="shared" si="27"/>
        <v>AL</v>
      </c>
      <c r="H635" s="10" t="s">
        <v>164</v>
      </c>
      <c r="I635" s="13">
        <v>9345</v>
      </c>
      <c r="J635" s="10">
        <v>571788</v>
      </c>
      <c r="K635" s="14" t="s">
        <v>5938</v>
      </c>
      <c r="L635" s="14">
        <v>1741211</v>
      </c>
      <c r="M635" s="14" t="s">
        <v>5938</v>
      </c>
      <c r="N635" s="14"/>
      <c r="O635" s="14" t="s">
        <v>5942</v>
      </c>
      <c r="P635" s="14" t="s">
        <v>5941</v>
      </c>
      <c r="Q635" s="14">
        <v>9292</v>
      </c>
      <c r="R635" s="14" t="s">
        <v>5938</v>
      </c>
      <c r="S635" s="14">
        <v>30841</v>
      </c>
      <c r="T635" s="14" t="s">
        <v>5938</v>
      </c>
      <c r="U635" s="14"/>
      <c r="V635" s="14" t="s">
        <v>5940</v>
      </c>
      <c r="W635" s="14">
        <v>59664</v>
      </c>
      <c r="X635" s="14">
        <v>9292</v>
      </c>
      <c r="Y635" s="14" t="s">
        <v>5938</v>
      </c>
      <c r="Z635" s="14" t="s">
        <v>5939</v>
      </c>
      <c r="AA635" s="14" t="s">
        <v>1086</v>
      </c>
      <c r="AB635" s="14" t="s">
        <v>1072</v>
      </c>
      <c r="AC635" s="14" t="s">
        <v>5938</v>
      </c>
      <c r="AD635" s="14" t="s">
        <v>5939</v>
      </c>
      <c r="AE635" s="14">
        <v>11728</v>
      </c>
      <c r="AF635" s="15" t="s">
        <v>5938</v>
      </c>
      <c r="AG635" s="14">
        <v>13685</v>
      </c>
      <c r="AH635" s="14" t="s">
        <v>5938</v>
      </c>
    </row>
    <row r="636" spans="1:34" x14ac:dyDescent="0.25">
      <c r="A636" s="10" t="s">
        <v>5936</v>
      </c>
      <c r="B636" s="16" t="s">
        <v>5933</v>
      </c>
      <c r="C636" s="12">
        <v>32002</v>
      </c>
      <c r="D636" s="10" t="str">
        <f t="shared" si="28"/>
        <v>J.J.</v>
      </c>
      <c r="E636" s="10" t="str">
        <f t="shared" si="29"/>
        <v>Hoover</v>
      </c>
      <c r="F636" s="10" t="s">
        <v>1527</v>
      </c>
      <c r="G636" s="10" t="str">
        <f t="shared" si="27"/>
        <v>NL</v>
      </c>
      <c r="H636" s="10" t="s">
        <v>14</v>
      </c>
      <c r="I636" s="13">
        <v>9037</v>
      </c>
      <c r="J636" s="10">
        <v>543331</v>
      </c>
      <c r="K636" s="14" t="s">
        <v>5933</v>
      </c>
      <c r="L636" s="14">
        <v>1914484</v>
      </c>
      <c r="M636" s="14" t="s">
        <v>5933</v>
      </c>
      <c r="N636" s="14"/>
      <c r="O636" s="14" t="s">
        <v>5937</v>
      </c>
      <c r="P636" s="14" t="s">
        <v>5936</v>
      </c>
      <c r="Q636" s="14">
        <v>9163</v>
      </c>
      <c r="R636" s="14" t="s">
        <v>5933</v>
      </c>
      <c r="S636" s="14">
        <v>32557</v>
      </c>
      <c r="T636" s="14" t="s">
        <v>5933</v>
      </c>
      <c r="U636" s="14"/>
      <c r="V636" s="14" t="s">
        <v>5935</v>
      </c>
      <c r="W636" s="14">
        <v>57985</v>
      </c>
      <c r="X636" s="14">
        <v>9163</v>
      </c>
      <c r="Y636" s="14" t="s">
        <v>5933</v>
      </c>
      <c r="Z636" s="14" t="s">
        <v>5934</v>
      </c>
      <c r="AA636" s="14" t="s">
        <v>1072</v>
      </c>
      <c r="AB636" s="14" t="s">
        <v>1072</v>
      </c>
      <c r="AC636" s="14"/>
      <c r="AD636" s="14" t="s">
        <v>5934</v>
      </c>
      <c r="AE636" s="14"/>
      <c r="AF636" s="15" t="s">
        <v>5933</v>
      </c>
      <c r="AG636" s="14">
        <v>17016</v>
      </c>
      <c r="AH636" s="14" t="s">
        <v>5933</v>
      </c>
    </row>
    <row r="637" spans="1:34" x14ac:dyDescent="0.25">
      <c r="A637" s="10" t="s">
        <v>5931</v>
      </c>
      <c r="B637" s="16" t="s">
        <v>5929</v>
      </c>
      <c r="C637" s="12">
        <v>31321</v>
      </c>
      <c r="D637" s="10" t="str">
        <f t="shared" si="28"/>
        <v>Jeremy</v>
      </c>
      <c r="E637" s="10" t="str">
        <f t="shared" si="29"/>
        <v>Horst</v>
      </c>
      <c r="F637" s="10" t="s">
        <v>43</v>
      </c>
      <c r="G637" s="10" t="str">
        <f t="shared" si="27"/>
        <v>NL</v>
      </c>
      <c r="H637" s="10" t="s">
        <v>14</v>
      </c>
      <c r="I637" s="13">
        <v>596</v>
      </c>
      <c r="J637" s="10">
        <v>456662</v>
      </c>
      <c r="K637" s="14" t="s">
        <v>5929</v>
      </c>
      <c r="L637" s="14">
        <v>1740947</v>
      </c>
      <c r="M637" s="14" t="s">
        <v>5929</v>
      </c>
      <c r="N637" s="14"/>
      <c r="O637" s="14" t="s">
        <v>5932</v>
      </c>
      <c r="P637" s="14" t="s">
        <v>5931</v>
      </c>
      <c r="Q637" s="14">
        <v>8947</v>
      </c>
      <c r="R637" s="14" t="s">
        <v>5929</v>
      </c>
      <c r="S637" s="14">
        <v>31071</v>
      </c>
      <c r="T637" s="14" t="s">
        <v>5929</v>
      </c>
      <c r="U637" s="14"/>
      <c r="V637" s="14" t="s">
        <v>5930</v>
      </c>
      <c r="W637" s="14">
        <v>53745</v>
      </c>
      <c r="X637" s="14">
        <v>8947</v>
      </c>
      <c r="Y637" s="14" t="s">
        <v>5929</v>
      </c>
      <c r="Z637" s="14"/>
      <c r="AA637" s="14" t="s">
        <v>1086</v>
      </c>
      <c r="AB637" s="14" t="s">
        <v>1086</v>
      </c>
      <c r="AC637" s="14"/>
      <c r="AD637" s="14" t="s">
        <v>5928</v>
      </c>
      <c r="AE637" s="14"/>
      <c r="AF637" s="15" t="s">
        <v>1065</v>
      </c>
      <c r="AG637" s="14" t="s">
        <v>1065</v>
      </c>
      <c r="AH637" s="14" t="s">
        <v>1065</v>
      </c>
    </row>
    <row r="638" spans="1:34" x14ac:dyDescent="0.25">
      <c r="A638" s="10" t="s">
        <v>5926</v>
      </c>
      <c r="B638" s="16" t="s">
        <v>5923</v>
      </c>
      <c r="C638" s="12">
        <v>32805</v>
      </c>
      <c r="D638" s="10" t="str">
        <f t="shared" si="28"/>
        <v>Eric</v>
      </c>
      <c r="E638" s="10" t="str">
        <f t="shared" si="29"/>
        <v>Hosmer</v>
      </c>
      <c r="F638" s="10" t="s">
        <v>1156</v>
      </c>
      <c r="G638" s="10" t="str">
        <f t="shared" si="27"/>
        <v>AL</v>
      </c>
      <c r="H638" s="10" t="s">
        <v>68</v>
      </c>
      <c r="I638" s="13">
        <v>3516</v>
      </c>
      <c r="J638" s="10">
        <v>543333</v>
      </c>
      <c r="K638" s="14" t="s">
        <v>5923</v>
      </c>
      <c r="L638" s="14">
        <v>1669561</v>
      </c>
      <c r="M638" s="14" t="s">
        <v>5923</v>
      </c>
      <c r="N638" s="14"/>
      <c r="O638" s="14" t="s">
        <v>5927</v>
      </c>
      <c r="P638" s="14" t="s">
        <v>5926</v>
      </c>
      <c r="Q638" s="14">
        <v>8857</v>
      </c>
      <c r="R638" s="14" t="s">
        <v>5923</v>
      </c>
      <c r="S638" s="14">
        <v>30993</v>
      </c>
      <c r="T638" s="14" t="s">
        <v>5923</v>
      </c>
      <c r="U638" s="14" t="s">
        <v>5923</v>
      </c>
      <c r="V638" s="14" t="s">
        <v>5925</v>
      </c>
      <c r="W638" s="14">
        <v>57988</v>
      </c>
      <c r="X638" s="14">
        <v>8857</v>
      </c>
      <c r="Y638" s="14" t="s">
        <v>5923</v>
      </c>
      <c r="Z638" s="14" t="s">
        <v>5924</v>
      </c>
      <c r="AA638" s="14" t="s">
        <v>1086</v>
      </c>
      <c r="AB638" s="14" t="s">
        <v>1086</v>
      </c>
      <c r="AC638" s="14" t="s">
        <v>5923</v>
      </c>
      <c r="AD638" s="14" t="s">
        <v>5924</v>
      </c>
      <c r="AE638" s="14">
        <v>10462</v>
      </c>
      <c r="AF638" s="15" t="s">
        <v>5923</v>
      </c>
      <c r="AG638" s="14">
        <v>12928</v>
      </c>
      <c r="AH638" s="14" t="s">
        <v>5923</v>
      </c>
    </row>
    <row r="639" spans="1:34" x14ac:dyDescent="0.25">
      <c r="A639" s="10" t="s">
        <v>5921</v>
      </c>
      <c r="B639" s="16" t="s">
        <v>5918</v>
      </c>
      <c r="C639" s="12">
        <v>32780</v>
      </c>
      <c r="D639" s="10" t="str">
        <f t="shared" si="28"/>
        <v>T.J.</v>
      </c>
      <c r="E639" s="10" t="str">
        <f t="shared" si="29"/>
        <v>House</v>
      </c>
      <c r="F639" s="10" t="s">
        <v>90</v>
      </c>
      <c r="G639" s="10" t="str">
        <f t="shared" si="27"/>
        <v>AL</v>
      </c>
      <c r="H639" s="10" t="s">
        <v>14</v>
      </c>
      <c r="I639" s="13">
        <v>9121</v>
      </c>
      <c r="J639" s="10">
        <v>543334</v>
      </c>
      <c r="K639" s="14" t="s">
        <v>5918</v>
      </c>
      <c r="L639" s="14">
        <v>2027431</v>
      </c>
      <c r="M639" s="14" t="s">
        <v>5918</v>
      </c>
      <c r="N639" s="14"/>
      <c r="O639" s="14" t="s">
        <v>5922</v>
      </c>
      <c r="P639" s="14" t="s">
        <v>5921</v>
      </c>
      <c r="Q639" s="14">
        <v>9443</v>
      </c>
      <c r="R639" s="14" t="s">
        <v>5918</v>
      </c>
      <c r="S639" s="14">
        <v>32610</v>
      </c>
      <c r="T639" s="14" t="s">
        <v>5918</v>
      </c>
      <c r="U639" s="14"/>
      <c r="V639" s="14" t="s">
        <v>5920</v>
      </c>
      <c r="W639" s="14">
        <v>60836</v>
      </c>
      <c r="X639" s="14">
        <v>9443</v>
      </c>
      <c r="Y639" s="14" t="s">
        <v>5918</v>
      </c>
      <c r="Z639" s="14" t="s">
        <v>5919</v>
      </c>
      <c r="AA639" s="14" t="s">
        <v>1072</v>
      </c>
      <c r="AB639" s="14" t="s">
        <v>1086</v>
      </c>
      <c r="AC639" s="14" t="s">
        <v>5918</v>
      </c>
      <c r="AD639" s="14" t="s">
        <v>5919</v>
      </c>
      <c r="AE639" s="14">
        <v>11329</v>
      </c>
      <c r="AF639" s="15" t="s">
        <v>5918</v>
      </c>
      <c r="AG639" s="14">
        <v>38113</v>
      </c>
      <c r="AH639" s="14" t="s">
        <v>5917</v>
      </c>
    </row>
    <row r="640" spans="1:34" x14ac:dyDescent="0.25">
      <c r="A640" s="10" t="s">
        <v>5914</v>
      </c>
      <c r="B640" s="16" t="s">
        <v>5911</v>
      </c>
      <c r="C640" s="12">
        <v>29178</v>
      </c>
      <c r="D640" s="10" t="str">
        <f t="shared" si="28"/>
        <v>Ryan</v>
      </c>
      <c r="E640" s="10" t="str">
        <f t="shared" si="29"/>
        <v>Howard</v>
      </c>
      <c r="F640" s="10" t="s">
        <v>43</v>
      </c>
      <c r="G640" s="10" t="str">
        <f t="shared" si="27"/>
        <v>NL</v>
      </c>
      <c r="H640" s="10" t="s">
        <v>68</v>
      </c>
      <c r="I640" s="13">
        <v>2154</v>
      </c>
      <c r="J640" s="10">
        <v>429667</v>
      </c>
      <c r="K640" s="14" t="s">
        <v>5911</v>
      </c>
      <c r="L640" s="14">
        <v>448940</v>
      </c>
      <c r="M640" s="14" t="s">
        <v>5911</v>
      </c>
      <c r="N640" s="14" t="s">
        <v>5916</v>
      </c>
      <c r="O640" s="14" t="s">
        <v>5915</v>
      </c>
      <c r="P640" s="14" t="s">
        <v>5914</v>
      </c>
      <c r="Q640" s="14">
        <v>7437</v>
      </c>
      <c r="R640" s="14" t="s">
        <v>5911</v>
      </c>
      <c r="S640" s="14">
        <v>6097</v>
      </c>
      <c r="T640" s="14" t="s">
        <v>5911</v>
      </c>
      <c r="U640" s="14" t="s">
        <v>5911</v>
      </c>
      <c r="V640" s="14" t="s">
        <v>5913</v>
      </c>
      <c r="W640" s="14">
        <v>37145</v>
      </c>
      <c r="X640" s="14">
        <v>7437</v>
      </c>
      <c r="Y640" s="14" t="s">
        <v>5911</v>
      </c>
      <c r="Z640" s="14" t="s">
        <v>5912</v>
      </c>
      <c r="AA640" s="14" t="s">
        <v>1086</v>
      </c>
      <c r="AB640" s="14" t="s">
        <v>1086</v>
      </c>
      <c r="AC640" s="14" t="s">
        <v>5911</v>
      </c>
      <c r="AD640" s="14" t="s">
        <v>5912</v>
      </c>
      <c r="AE640" s="14">
        <v>7565</v>
      </c>
      <c r="AF640" s="15" t="s">
        <v>5911</v>
      </c>
      <c r="AG640" s="14">
        <v>5404</v>
      </c>
      <c r="AH640" s="14" t="s">
        <v>5911</v>
      </c>
    </row>
    <row r="641" spans="1:34" x14ac:dyDescent="0.25">
      <c r="A641" s="10" t="s">
        <v>5908</v>
      </c>
      <c r="B641" s="16" t="s">
        <v>5905</v>
      </c>
      <c r="C641" s="12">
        <v>30431</v>
      </c>
      <c r="D641" s="10" t="str">
        <f t="shared" si="28"/>
        <v>J.P.</v>
      </c>
      <c r="E641" s="10" t="str">
        <f t="shared" si="29"/>
        <v>Howell</v>
      </c>
      <c r="F641" s="10" t="s">
        <v>1279</v>
      </c>
      <c r="G641" s="10" t="str">
        <f t="shared" si="27"/>
        <v>NL</v>
      </c>
      <c r="H641" s="10" t="s">
        <v>14</v>
      </c>
      <c r="I641" s="13">
        <v>8245</v>
      </c>
      <c r="J641" s="10">
        <v>434442</v>
      </c>
      <c r="K641" s="14" t="s">
        <v>5905</v>
      </c>
      <c r="L641" s="14">
        <v>530358</v>
      </c>
      <c r="M641" s="14" t="s">
        <v>5905</v>
      </c>
      <c r="N641" s="14" t="s">
        <v>5910</v>
      </c>
      <c r="O641" s="14" t="s">
        <v>5909</v>
      </c>
      <c r="P641" s="14" t="s">
        <v>5908</v>
      </c>
      <c r="Q641" s="14">
        <v>7572</v>
      </c>
      <c r="R641" s="14" t="s">
        <v>5905</v>
      </c>
      <c r="S641" s="14">
        <v>6312</v>
      </c>
      <c r="T641" s="14" t="s">
        <v>5905</v>
      </c>
      <c r="U641" s="14"/>
      <c r="V641" s="14" t="s">
        <v>5907</v>
      </c>
      <c r="W641" s="14">
        <v>45541</v>
      </c>
      <c r="X641" s="14">
        <v>7572</v>
      </c>
      <c r="Y641" s="14" t="s">
        <v>5905</v>
      </c>
      <c r="Z641" s="14" t="s">
        <v>5906</v>
      </c>
      <c r="AA641" s="14" t="s">
        <v>1086</v>
      </c>
      <c r="AB641" s="14" t="s">
        <v>1086</v>
      </c>
      <c r="AC641" s="14" t="s">
        <v>5905</v>
      </c>
      <c r="AD641" s="14" t="s">
        <v>5906</v>
      </c>
      <c r="AE641" s="14">
        <v>8336</v>
      </c>
      <c r="AF641" s="15" t="s">
        <v>5905</v>
      </c>
      <c r="AG641" s="14">
        <v>5708</v>
      </c>
      <c r="AH641" s="14" t="s">
        <v>5905</v>
      </c>
    </row>
    <row r="642" spans="1:34" x14ac:dyDescent="0.25">
      <c r="A642" s="10" t="s">
        <v>5902</v>
      </c>
      <c r="B642" s="16" t="s">
        <v>5899</v>
      </c>
      <c r="C642" s="12">
        <v>31845</v>
      </c>
      <c r="D642" s="10" t="str">
        <f t="shared" si="28"/>
        <v>Daniel</v>
      </c>
      <c r="E642" s="10" t="str">
        <f t="shared" si="29"/>
        <v>Hudson</v>
      </c>
      <c r="F642" s="10" t="s">
        <v>1111</v>
      </c>
      <c r="G642" s="10" t="str">
        <f t="shared" ref="G642:G705" si="30">IF(F642="N/A","",IF(F642="","",IF(OR(F642="BAL",F642="BOS",F642="NYY",F642="TB",F642="TOR",F642="CHW",F642="CLE",F642="DET",F642="KC",F642="MIN",F642="HOU",F642="LAA",F642="OAK",F642="SEA",F642="TEX")=TRUE,"AL","NL")))</f>
        <v>NL</v>
      </c>
      <c r="H642" s="10" t="s">
        <v>14</v>
      </c>
      <c r="I642" s="13">
        <v>7146</v>
      </c>
      <c r="J642" s="10">
        <v>543339</v>
      </c>
      <c r="K642" s="14" t="s">
        <v>5899</v>
      </c>
      <c r="L642" s="14">
        <v>1697836</v>
      </c>
      <c r="M642" s="14" t="s">
        <v>5899</v>
      </c>
      <c r="N642" s="14" t="s">
        <v>5904</v>
      </c>
      <c r="O642" s="14" t="s">
        <v>5903</v>
      </c>
      <c r="P642" s="14" t="s">
        <v>5902</v>
      </c>
      <c r="Q642" s="14">
        <v>8567</v>
      </c>
      <c r="R642" s="14" t="s">
        <v>5899</v>
      </c>
      <c r="S642" s="14">
        <v>30376</v>
      </c>
      <c r="T642" s="14" t="s">
        <v>5899</v>
      </c>
      <c r="U642" s="14"/>
      <c r="V642" s="14" t="s">
        <v>5901</v>
      </c>
      <c r="W642" s="14">
        <v>57996</v>
      </c>
      <c r="X642" s="14">
        <v>8567</v>
      </c>
      <c r="Y642" s="14" t="s">
        <v>5899</v>
      </c>
      <c r="Z642" s="14" t="s">
        <v>5900</v>
      </c>
      <c r="AA642" s="14" t="s">
        <v>1072</v>
      </c>
      <c r="AB642" s="14" t="s">
        <v>1072</v>
      </c>
      <c r="AC642" s="14"/>
      <c r="AD642" s="14" t="s">
        <v>5900</v>
      </c>
      <c r="AE642" s="14"/>
      <c r="AF642" s="15" t="s">
        <v>5899</v>
      </c>
      <c r="AG642" s="14">
        <v>6295</v>
      </c>
      <c r="AH642" s="14" t="s">
        <v>5899</v>
      </c>
    </row>
    <row r="643" spans="1:34" x14ac:dyDescent="0.25">
      <c r="A643" s="10" t="s">
        <v>5897</v>
      </c>
      <c r="B643" s="16" t="s">
        <v>5896</v>
      </c>
      <c r="C643" s="12">
        <v>28471</v>
      </c>
      <c r="D643" s="10" t="str">
        <f t="shared" si="28"/>
        <v>Orlando</v>
      </c>
      <c r="E643" s="10" t="str">
        <f t="shared" si="29"/>
        <v>Hudson</v>
      </c>
      <c r="F643" s="10" t="s">
        <v>1092</v>
      </c>
      <c r="G643" s="10" t="str">
        <f t="shared" si="30"/>
        <v/>
      </c>
      <c r="H643" s="10" t="s">
        <v>73</v>
      </c>
      <c r="I643" s="10">
        <v>1307</v>
      </c>
      <c r="J643" s="10">
        <v>407861</v>
      </c>
      <c r="K643" s="14" t="s">
        <v>5896</v>
      </c>
      <c r="L643" s="14">
        <v>284611</v>
      </c>
      <c r="M643" s="14" t="s">
        <v>5896</v>
      </c>
      <c r="N643" s="14"/>
      <c r="O643" s="14" t="s">
        <v>5898</v>
      </c>
      <c r="P643" s="14" t="s">
        <v>5897</v>
      </c>
      <c r="Q643" s="14">
        <v>6875</v>
      </c>
      <c r="R643" s="14" t="s">
        <v>5896</v>
      </c>
      <c r="S643" s="14"/>
      <c r="T643" s="14"/>
      <c r="U643" s="14"/>
      <c r="V643" s="14" t="s">
        <v>5895</v>
      </c>
      <c r="W643" s="14">
        <v>994</v>
      </c>
      <c r="X643" s="14"/>
      <c r="Y643" s="14"/>
      <c r="Z643" s="14"/>
      <c r="AA643" s="14" t="s">
        <v>1079</v>
      </c>
      <c r="AB643" s="14" t="s">
        <v>1072</v>
      </c>
      <c r="AC643" s="14"/>
      <c r="AD643" s="14" t="s">
        <v>5894</v>
      </c>
      <c r="AE643" s="14"/>
      <c r="AF643" s="15" t="s">
        <v>1065</v>
      </c>
      <c r="AG643" s="14" t="s">
        <v>1065</v>
      </c>
      <c r="AH643" s="14" t="s">
        <v>1065</v>
      </c>
    </row>
    <row r="644" spans="1:34" x14ac:dyDescent="0.25">
      <c r="A644" s="10" t="s">
        <v>5891</v>
      </c>
      <c r="B644" s="16" t="s">
        <v>5888</v>
      </c>
      <c r="C644" s="12">
        <v>27589</v>
      </c>
      <c r="D644" s="10" t="str">
        <f t="shared" si="28"/>
        <v>Tim</v>
      </c>
      <c r="E644" s="10" t="str">
        <f t="shared" si="29"/>
        <v>Hudson</v>
      </c>
      <c r="F644" s="10" t="s">
        <v>1551</v>
      </c>
      <c r="G644" s="10" t="str">
        <f t="shared" si="30"/>
        <v>NL</v>
      </c>
      <c r="H644" s="10" t="s">
        <v>14</v>
      </c>
      <c r="I644" s="13">
        <v>921</v>
      </c>
      <c r="J644" s="10">
        <v>218596</v>
      </c>
      <c r="K644" s="14" t="s">
        <v>5888</v>
      </c>
      <c r="L644" s="14">
        <v>132684</v>
      </c>
      <c r="M644" s="14" t="s">
        <v>5888</v>
      </c>
      <c r="N644" s="14" t="s">
        <v>5893</v>
      </c>
      <c r="O644" s="14" t="s">
        <v>5892</v>
      </c>
      <c r="P644" s="14" t="s">
        <v>5891</v>
      </c>
      <c r="Q644" s="14">
        <v>6245</v>
      </c>
      <c r="R644" s="14" t="s">
        <v>5888</v>
      </c>
      <c r="S644" s="14">
        <v>4084</v>
      </c>
      <c r="T644" s="14" t="s">
        <v>5888</v>
      </c>
      <c r="U644" s="14"/>
      <c r="V644" s="14" t="s">
        <v>5890</v>
      </c>
      <c r="W644" s="14">
        <v>938</v>
      </c>
      <c r="X644" s="14">
        <v>6245</v>
      </c>
      <c r="Y644" s="14" t="s">
        <v>5888</v>
      </c>
      <c r="Z644" s="14" t="s">
        <v>5889</v>
      </c>
      <c r="AA644" s="14" t="s">
        <v>1072</v>
      </c>
      <c r="AB644" s="14" t="s">
        <v>1072</v>
      </c>
      <c r="AC644" s="14" t="s">
        <v>5888</v>
      </c>
      <c r="AD644" s="14" t="s">
        <v>5889</v>
      </c>
      <c r="AE644" s="14">
        <v>6219</v>
      </c>
      <c r="AF644" s="15" t="s">
        <v>5888</v>
      </c>
      <c r="AG644" s="14">
        <v>5991</v>
      </c>
      <c r="AH644" s="14" t="s">
        <v>5888</v>
      </c>
    </row>
    <row r="645" spans="1:34" x14ac:dyDescent="0.25">
      <c r="A645" s="10" t="s">
        <v>5885</v>
      </c>
      <c r="B645" s="16" t="s">
        <v>5887</v>
      </c>
      <c r="C645" s="12">
        <v>28114</v>
      </c>
      <c r="D645" s="10" t="str">
        <f t="shared" si="28"/>
        <v>Aubrey</v>
      </c>
      <c r="E645" s="10" t="str">
        <f t="shared" si="29"/>
        <v>Huff</v>
      </c>
      <c r="F645" s="10" t="s">
        <v>1092</v>
      </c>
      <c r="G645" s="10" t="str">
        <f t="shared" si="30"/>
        <v/>
      </c>
      <c r="H645" s="10" t="s">
        <v>31</v>
      </c>
      <c r="I645" s="13">
        <v>1213</v>
      </c>
      <c r="J645" s="10">
        <v>333492</v>
      </c>
      <c r="K645" s="14" t="s">
        <v>5887</v>
      </c>
      <c r="L645" s="14">
        <v>200627</v>
      </c>
      <c r="M645" s="14" t="s">
        <v>5887</v>
      </c>
      <c r="N645" s="14"/>
      <c r="O645" s="14" t="s">
        <v>5886</v>
      </c>
      <c r="P645" s="14" t="s">
        <v>5885</v>
      </c>
      <c r="Q645" s="14"/>
      <c r="R645" s="14"/>
      <c r="S645" s="14"/>
      <c r="T645" s="14"/>
      <c r="U645" s="14"/>
      <c r="V645" s="14" t="s">
        <v>5884</v>
      </c>
      <c r="W645" s="14">
        <v>1049</v>
      </c>
      <c r="X645" s="14"/>
      <c r="Y645" s="14"/>
      <c r="Z645" s="14"/>
      <c r="AA645" s="14" t="s">
        <v>1086</v>
      </c>
      <c r="AB645" s="14" t="s">
        <v>1072</v>
      </c>
      <c r="AC645" s="14"/>
      <c r="AD645" s="14" t="s">
        <v>5883</v>
      </c>
      <c r="AE645" s="14"/>
      <c r="AF645" s="15" t="s">
        <v>1065</v>
      </c>
      <c r="AG645" s="14" t="s">
        <v>1065</v>
      </c>
      <c r="AH645" s="14" t="s">
        <v>1065</v>
      </c>
    </row>
    <row r="646" spans="1:34" x14ac:dyDescent="0.25">
      <c r="A646" s="10" t="s">
        <v>5880</v>
      </c>
      <c r="B646" s="16" t="s">
        <v>5877</v>
      </c>
      <c r="C646" s="12">
        <v>30916</v>
      </c>
      <c r="D646" s="10" t="str">
        <f t="shared" si="28"/>
        <v>David</v>
      </c>
      <c r="E646" s="10" t="str">
        <f t="shared" si="29"/>
        <v>Huff</v>
      </c>
      <c r="F646" s="10" t="s">
        <v>24</v>
      </c>
      <c r="G646" s="10" t="str">
        <f t="shared" si="30"/>
        <v>AL</v>
      </c>
      <c r="H646" s="10" t="s">
        <v>14</v>
      </c>
      <c r="I646" s="13">
        <v>4257</v>
      </c>
      <c r="J646" s="10">
        <v>453307</v>
      </c>
      <c r="K646" s="14" t="s">
        <v>5877</v>
      </c>
      <c r="L646" s="14">
        <v>1623771</v>
      </c>
      <c r="M646" s="14" t="s">
        <v>5877</v>
      </c>
      <c r="N646" s="14" t="s">
        <v>5882</v>
      </c>
      <c r="O646" s="14" t="s">
        <v>5881</v>
      </c>
      <c r="P646" s="14" t="s">
        <v>5880</v>
      </c>
      <c r="Q646" s="14">
        <v>8417</v>
      </c>
      <c r="R646" s="14" t="s">
        <v>5877</v>
      </c>
      <c r="S646" s="14">
        <v>30127</v>
      </c>
      <c r="T646" s="14" t="s">
        <v>5877</v>
      </c>
      <c r="U646" s="14"/>
      <c r="V646" s="14" t="s">
        <v>5879</v>
      </c>
      <c r="W646" s="14">
        <v>51966</v>
      </c>
      <c r="X646" s="14">
        <v>8417</v>
      </c>
      <c r="Y646" s="14" t="s">
        <v>5877</v>
      </c>
      <c r="Z646" s="14" t="s">
        <v>5878</v>
      </c>
      <c r="AA646" s="14" t="s">
        <v>1079</v>
      </c>
      <c r="AB646" s="14" t="s">
        <v>1086</v>
      </c>
      <c r="AC646" s="14"/>
      <c r="AD646" s="14" t="s">
        <v>5878</v>
      </c>
      <c r="AE646" s="14"/>
      <c r="AF646" s="15" t="s">
        <v>5877</v>
      </c>
      <c r="AG646" s="14">
        <v>5228</v>
      </c>
      <c r="AH646" s="14" t="s">
        <v>5877</v>
      </c>
    </row>
    <row r="647" spans="1:34" x14ac:dyDescent="0.25">
      <c r="A647" s="10" t="s">
        <v>5875</v>
      </c>
      <c r="B647" s="16" t="s">
        <v>5872</v>
      </c>
      <c r="C647" s="12">
        <v>31232</v>
      </c>
      <c r="D647" s="10" t="str">
        <f t="shared" si="28"/>
        <v>Jared</v>
      </c>
      <c r="E647" s="10" t="str">
        <f t="shared" si="29"/>
        <v>Hughes</v>
      </c>
      <c r="F647" s="10" t="s">
        <v>81</v>
      </c>
      <c r="G647" s="10" t="str">
        <f t="shared" si="30"/>
        <v>NL</v>
      </c>
      <c r="H647" s="10" t="s">
        <v>14</v>
      </c>
      <c r="I647" s="13">
        <v>9325</v>
      </c>
      <c r="J647" s="10">
        <v>453172</v>
      </c>
      <c r="K647" s="14" t="s">
        <v>5872</v>
      </c>
      <c r="L647" s="14">
        <v>1895574</v>
      </c>
      <c r="M647" s="14" t="s">
        <v>5872</v>
      </c>
      <c r="N647" s="14"/>
      <c r="O647" s="14" t="s">
        <v>5876</v>
      </c>
      <c r="P647" s="14" t="s">
        <v>5875</v>
      </c>
      <c r="Q647" s="14">
        <v>9073</v>
      </c>
      <c r="R647" s="14" t="s">
        <v>5872</v>
      </c>
      <c r="S647" s="14">
        <v>31556</v>
      </c>
      <c r="T647" s="14" t="s">
        <v>5872</v>
      </c>
      <c r="U647" s="14"/>
      <c r="V647" s="14" t="s">
        <v>5874</v>
      </c>
      <c r="W647" s="14">
        <v>51927</v>
      </c>
      <c r="X647" s="14">
        <v>9073</v>
      </c>
      <c r="Y647" s="14" t="s">
        <v>5872</v>
      </c>
      <c r="Z647" s="14" t="s">
        <v>5873</v>
      </c>
      <c r="AA647" s="14" t="s">
        <v>1072</v>
      </c>
      <c r="AB647" s="14" t="s">
        <v>1072</v>
      </c>
      <c r="AC647" s="14" t="s">
        <v>5872</v>
      </c>
      <c r="AD647" s="14" t="s">
        <v>5873</v>
      </c>
      <c r="AE647" s="14">
        <v>9407</v>
      </c>
      <c r="AF647" s="15" t="s">
        <v>5872</v>
      </c>
      <c r="AG647" s="14">
        <v>14143</v>
      </c>
      <c r="AH647" s="14" t="s">
        <v>5872</v>
      </c>
    </row>
    <row r="648" spans="1:34" x14ac:dyDescent="0.25">
      <c r="A648" s="10" t="s">
        <v>5869</v>
      </c>
      <c r="B648" s="16" t="s">
        <v>5867</v>
      </c>
      <c r="C648" s="12">
        <v>30896</v>
      </c>
      <c r="D648" s="10" t="str">
        <f t="shared" si="28"/>
        <v>Luke</v>
      </c>
      <c r="E648" s="10" t="str">
        <f t="shared" si="29"/>
        <v>Hughes</v>
      </c>
      <c r="F648" s="10" t="s">
        <v>1084</v>
      </c>
      <c r="G648" s="10" t="str">
        <f t="shared" si="30"/>
        <v>AL</v>
      </c>
      <c r="H648" s="10" t="s">
        <v>73</v>
      </c>
      <c r="I648" s="13">
        <v>4898</v>
      </c>
      <c r="J648" s="10">
        <v>471863</v>
      </c>
      <c r="K648" s="14" t="s">
        <v>5867</v>
      </c>
      <c r="L648" s="14">
        <v>1104374</v>
      </c>
      <c r="M648" s="14" t="s">
        <v>5867</v>
      </c>
      <c r="N648" s="14" t="s">
        <v>5871</v>
      </c>
      <c r="O648" s="14" t="s">
        <v>5870</v>
      </c>
      <c r="P648" s="14" t="s">
        <v>5869</v>
      </c>
      <c r="Q648" s="14">
        <v>8715</v>
      </c>
      <c r="R648" s="14" t="s">
        <v>5867</v>
      </c>
      <c r="S648" s="14"/>
      <c r="T648" s="14"/>
      <c r="U648" s="14"/>
      <c r="V648" s="14" t="s">
        <v>5868</v>
      </c>
      <c r="W648" s="14">
        <v>47863</v>
      </c>
      <c r="X648" s="14">
        <v>8715</v>
      </c>
      <c r="Y648" s="14" t="s">
        <v>5867</v>
      </c>
      <c r="Z648" s="14"/>
      <c r="AA648" s="14" t="s">
        <v>1072</v>
      </c>
      <c r="AB648" s="14" t="s">
        <v>1072</v>
      </c>
      <c r="AC648" s="14"/>
      <c r="AD648" s="14" t="s">
        <v>5866</v>
      </c>
      <c r="AE648" s="14"/>
      <c r="AF648" s="15" t="s">
        <v>1065</v>
      </c>
      <c r="AG648" s="14" t="s">
        <v>1065</v>
      </c>
      <c r="AH648" s="14" t="s">
        <v>1065</v>
      </c>
    </row>
    <row r="649" spans="1:34" x14ac:dyDescent="0.25">
      <c r="A649" s="10" t="s">
        <v>5863</v>
      </c>
      <c r="B649" s="16" t="s">
        <v>5860</v>
      </c>
      <c r="C649" s="12">
        <v>31587</v>
      </c>
      <c r="D649" s="10" t="str">
        <f t="shared" si="28"/>
        <v>Phil</v>
      </c>
      <c r="E649" s="10" t="str">
        <f t="shared" si="29"/>
        <v>Hughes</v>
      </c>
      <c r="F649" s="10" t="s">
        <v>23</v>
      </c>
      <c r="G649" s="10" t="str">
        <f t="shared" si="30"/>
        <v>AL</v>
      </c>
      <c r="H649" s="10" t="s">
        <v>14</v>
      </c>
      <c r="I649" s="13">
        <v>7450</v>
      </c>
      <c r="J649" s="10">
        <v>461833</v>
      </c>
      <c r="K649" s="14" t="s">
        <v>5860</v>
      </c>
      <c r="L649" s="14">
        <v>584965</v>
      </c>
      <c r="M649" s="14" t="s">
        <v>5860</v>
      </c>
      <c r="N649" s="14" t="s">
        <v>5865</v>
      </c>
      <c r="O649" s="14" t="s">
        <v>5864</v>
      </c>
      <c r="P649" s="14" t="s">
        <v>5863</v>
      </c>
      <c r="Q649" s="14">
        <v>7913</v>
      </c>
      <c r="R649" s="14" t="s">
        <v>5860</v>
      </c>
      <c r="S649" s="14">
        <v>28638</v>
      </c>
      <c r="T649" s="14" t="s">
        <v>5860</v>
      </c>
      <c r="U649" s="14"/>
      <c r="V649" s="14" t="s">
        <v>5862</v>
      </c>
      <c r="W649" s="14">
        <v>47865</v>
      </c>
      <c r="X649" s="14">
        <v>7913</v>
      </c>
      <c r="Y649" s="14" t="s">
        <v>5860</v>
      </c>
      <c r="Z649" s="14" t="s">
        <v>5861</v>
      </c>
      <c r="AA649" s="14" t="s">
        <v>1072</v>
      </c>
      <c r="AB649" s="14" t="s">
        <v>1072</v>
      </c>
      <c r="AC649" s="14" t="s">
        <v>5860</v>
      </c>
      <c r="AD649" s="14" t="s">
        <v>5861</v>
      </c>
      <c r="AE649" s="14">
        <v>8316</v>
      </c>
      <c r="AF649" s="15" t="s">
        <v>5860</v>
      </c>
      <c r="AG649" s="14">
        <v>5396</v>
      </c>
      <c r="AH649" s="14" t="s">
        <v>5860</v>
      </c>
    </row>
    <row r="650" spans="1:34" x14ac:dyDescent="0.25">
      <c r="A650" s="10" t="s">
        <v>5858</v>
      </c>
      <c r="B650" s="16" t="s">
        <v>5856</v>
      </c>
      <c r="C650" s="12">
        <v>32840</v>
      </c>
      <c r="D650" s="10" t="str">
        <f t="shared" si="28"/>
        <v>Danny</v>
      </c>
      <c r="E650" s="10" t="str">
        <f t="shared" si="29"/>
        <v>Hultzen</v>
      </c>
      <c r="F650" s="10" t="s">
        <v>1076</v>
      </c>
      <c r="G650" s="10" t="str">
        <f t="shared" si="30"/>
        <v>AL</v>
      </c>
      <c r="H650" s="10" t="s">
        <v>14</v>
      </c>
      <c r="I650" s="13" t="s">
        <v>5859</v>
      </c>
      <c r="J650" s="10">
        <v>543343</v>
      </c>
      <c r="K650" s="14" t="s">
        <v>5856</v>
      </c>
      <c r="L650" s="14">
        <v>1888603</v>
      </c>
      <c r="M650" s="14" t="s">
        <v>5856</v>
      </c>
      <c r="N650" s="14"/>
      <c r="O650" s="14"/>
      <c r="P650" s="14" t="s">
        <v>5858</v>
      </c>
      <c r="Q650" s="14">
        <v>9127</v>
      </c>
      <c r="R650" s="14" t="s">
        <v>5856</v>
      </c>
      <c r="S650" s="14">
        <v>32023</v>
      </c>
      <c r="T650" s="14" t="s">
        <v>5856</v>
      </c>
      <c r="U650" s="14"/>
      <c r="V650" s="14" t="s">
        <v>5857</v>
      </c>
      <c r="W650" s="14">
        <v>70752</v>
      </c>
      <c r="X650" s="14">
        <v>9127</v>
      </c>
      <c r="Y650" s="14" t="s">
        <v>5856</v>
      </c>
      <c r="Z650" s="14" t="s">
        <v>5855</v>
      </c>
      <c r="AA650" s="14" t="s">
        <v>1086</v>
      </c>
      <c r="AB650" s="14" t="s">
        <v>1086</v>
      </c>
      <c r="AC650" s="14" t="s">
        <v>5856</v>
      </c>
      <c r="AD650" s="14" t="s">
        <v>5855</v>
      </c>
      <c r="AE650" s="14">
        <v>12123</v>
      </c>
      <c r="AF650" s="15" t="s">
        <v>1065</v>
      </c>
      <c r="AG650" s="14" t="s">
        <v>1065</v>
      </c>
      <c r="AH650" s="14" t="s">
        <v>1065</v>
      </c>
    </row>
    <row r="651" spans="1:34" x14ac:dyDescent="0.25">
      <c r="A651" s="10" t="s">
        <v>5852</v>
      </c>
      <c r="B651" s="16" t="s">
        <v>5850</v>
      </c>
      <c r="C651" s="12">
        <v>30306</v>
      </c>
      <c r="D651" s="10" t="str">
        <f t="shared" ref="D651:D714" si="31">LEFT(B651,FIND(" ",B651,1)-1)</f>
        <v>Philip</v>
      </c>
      <c r="E651" s="10" t="str">
        <f t="shared" ref="E651:E714" si="32">MID(B651,FIND(" ",B651,1)+1,255)</f>
        <v>Humber</v>
      </c>
      <c r="F651" s="10" t="s">
        <v>72</v>
      </c>
      <c r="G651" s="10" t="str">
        <f t="shared" si="30"/>
        <v>AL</v>
      </c>
      <c r="H651" s="10" t="s">
        <v>14</v>
      </c>
      <c r="I651" s="13">
        <v>8586</v>
      </c>
      <c r="J651" s="10">
        <v>458950</v>
      </c>
      <c r="K651" s="14" t="s">
        <v>5850</v>
      </c>
      <c r="L651" s="14">
        <v>546232</v>
      </c>
      <c r="M651" s="14" t="s">
        <v>5850</v>
      </c>
      <c r="N651" s="14" t="s">
        <v>5854</v>
      </c>
      <c r="O651" s="14" t="s">
        <v>5853</v>
      </c>
      <c r="P651" s="14" t="s">
        <v>5852</v>
      </c>
      <c r="Q651" s="14">
        <v>7873</v>
      </c>
      <c r="R651" s="14" t="s">
        <v>5850</v>
      </c>
      <c r="S651" s="14">
        <v>28596</v>
      </c>
      <c r="T651" s="14" t="s">
        <v>5850</v>
      </c>
      <c r="U651" s="14"/>
      <c r="V651" s="14" t="s">
        <v>5851</v>
      </c>
      <c r="W651" s="14">
        <v>46132</v>
      </c>
      <c r="X651" s="14">
        <v>7873</v>
      </c>
      <c r="Y651" s="14" t="s">
        <v>5850</v>
      </c>
      <c r="Z651" s="14"/>
      <c r="AA651" s="14" t="s">
        <v>1072</v>
      </c>
      <c r="AB651" s="14" t="s">
        <v>1072</v>
      </c>
      <c r="AC651" s="14"/>
      <c r="AD651" s="14" t="s">
        <v>5849</v>
      </c>
      <c r="AE651" s="14"/>
      <c r="AF651" s="15" t="s">
        <v>1065</v>
      </c>
      <c r="AG651" s="14" t="s">
        <v>1065</v>
      </c>
      <c r="AH651" s="14" t="s">
        <v>1065</v>
      </c>
    </row>
    <row r="652" spans="1:34" x14ac:dyDescent="0.25">
      <c r="A652" s="10" t="s">
        <v>5846</v>
      </c>
      <c r="B652" s="16" t="s">
        <v>5843</v>
      </c>
      <c r="C652" s="12">
        <v>30567</v>
      </c>
      <c r="D652" s="10" t="str">
        <f t="shared" si="31"/>
        <v>Nick</v>
      </c>
      <c r="E652" s="10" t="str">
        <f t="shared" si="32"/>
        <v>Hundley</v>
      </c>
      <c r="F652" s="10" t="s">
        <v>1352</v>
      </c>
      <c r="G652" s="10" t="str">
        <f t="shared" si="30"/>
        <v>NL</v>
      </c>
      <c r="H652" s="10" t="s">
        <v>206</v>
      </c>
      <c r="I652" s="13">
        <v>3376</v>
      </c>
      <c r="J652" s="10">
        <v>460026</v>
      </c>
      <c r="K652" s="14" t="s">
        <v>5843</v>
      </c>
      <c r="L652" s="14">
        <v>1200053</v>
      </c>
      <c r="M652" s="14" t="s">
        <v>5843</v>
      </c>
      <c r="N652" s="14" t="s">
        <v>5848</v>
      </c>
      <c r="O652" s="14" t="s">
        <v>5847</v>
      </c>
      <c r="P652" s="14" t="s">
        <v>5846</v>
      </c>
      <c r="Q652" s="14">
        <v>8294</v>
      </c>
      <c r="R652" s="14" t="s">
        <v>5843</v>
      </c>
      <c r="S652" s="14">
        <v>29180</v>
      </c>
      <c r="T652" s="14" t="s">
        <v>5843</v>
      </c>
      <c r="U652" s="14" t="s">
        <v>5843</v>
      </c>
      <c r="V652" s="14" t="s">
        <v>5845</v>
      </c>
      <c r="W652" s="14">
        <v>47690</v>
      </c>
      <c r="X652" s="14">
        <v>8294</v>
      </c>
      <c r="Y652" s="14" t="s">
        <v>5843</v>
      </c>
      <c r="Z652" s="14" t="s">
        <v>5844</v>
      </c>
      <c r="AA652" s="14" t="s">
        <v>1072</v>
      </c>
      <c r="AB652" s="14" t="s">
        <v>1072</v>
      </c>
      <c r="AC652" s="14" t="s">
        <v>5843</v>
      </c>
      <c r="AD652" s="14" t="s">
        <v>5844</v>
      </c>
      <c r="AE652" s="14">
        <v>8863</v>
      </c>
      <c r="AF652" s="15" t="s">
        <v>5843</v>
      </c>
      <c r="AG652" s="14">
        <v>5037</v>
      </c>
      <c r="AH652" s="14" t="s">
        <v>5843</v>
      </c>
    </row>
    <row r="653" spans="1:34" x14ac:dyDescent="0.25">
      <c r="A653" s="10" t="s">
        <v>5841</v>
      </c>
      <c r="B653" s="16" t="s">
        <v>5838</v>
      </c>
      <c r="C653" s="12">
        <v>27593</v>
      </c>
      <c r="D653" s="10" t="str">
        <f t="shared" si="31"/>
        <v>Torii</v>
      </c>
      <c r="E653" s="10" t="str">
        <f t="shared" si="32"/>
        <v>Hunter</v>
      </c>
      <c r="F653" s="10" t="s">
        <v>23</v>
      </c>
      <c r="G653" s="10" t="str">
        <f t="shared" si="30"/>
        <v>AL</v>
      </c>
      <c r="H653" s="10" t="s">
        <v>31</v>
      </c>
      <c r="I653" s="13">
        <v>731</v>
      </c>
      <c r="J653" s="10">
        <v>116338</v>
      </c>
      <c r="K653" s="14" t="s">
        <v>5838</v>
      </c>
      <c r="L653" s="14">
        <v>10813</v>
      </c>
      <c r="M653" s="14" t="s">
        <v>5838</v>
      </c>
      <c r="N653" s="14"/>
      <c r="O653" s="14" t="s">
        <v>5842</v>
      </c>
      <c r="P653" s="14" t="s">
        <v>5841</v>
      </c>
      <c r="Q653" s="14">
        <v>5884</v>
      </c>
      <c r="R653" s="14" t="s">
        <v>5838</v>
      </c>
      <c r="S653" s="14">
        <v>3723</v>
      </c>
      <c r="T653" s="14" t="s">
        <v>5838</v>
      </c>
      <c r="U653" s="14" t="s">
        <v>5838</v>
      </c>
      <c r="V653" s="14" t="s">
        <v>5840</v>
      </c>
      <c r="W653" s="14">
        <v>1480</v>
      </c>
      <c r="X653" s="14">
        <v>5884</v>
      </c>
      <c r="Y653" s="14" t="s">
        <v>5838</v>
      </c>
      <c r="Z653" s="14" t="s">
        <v>5839</v>
      </c>
      <c r="AA653" s="14" t="s">
        <v>1072</v>
      </c>
      <c r="AB653" s="14" t="s">
        <v>1072</v>
      </c>
      <c r="AC653" s="14" t="s">
        <v>5838</v>
      </c>
      <c r="AD653" s="14" t="s">
        <v>5839</v>
      </c>
      <c r="AE653" s="14">
        <v>5532</v>
      </c>
      <c r="AF653" s="15" t="s">
        <v>5838</v>
      </c>
      <c r="AG653" s="14">
        <v>5589</v>
      </c>
      <c r="AH653" s="14" t="s">
        <v>5838</v>
      </c>
    </row>
    <row r="654" spans="1:34" x14ac:dyDescent="0.25">
      <c r="A654" s="10" t="s">
        <v>5835</v>
      </c>
      <c r="B654" s="16" t="s">
        <v>5832</v>
      </c>
      <c r="C654" s="12">
        <v>31596</v>
      </c>
      <c r="D654" s="10" t="str">
        <f t="shared" si="31"/>
        <v>Tommy</v>
      </c>
      <c r="E654" s="10" t="str">
        <f t="shared" si="32"/>
        <v>Hunter</v>
      </c>
      <c r="F654" s="10" t="s">
        <v>19</v>
      </c>
      <c r="G654" s="10" t="str">
        <f t="shared" si="30"/>
        <v>AL</v>
      </c>
      <c r="H654" s="10" t="s">
        <v>14</v>
      </c>
      <c r="I654" s="13">
        <v>1157</v>
      </c>
      <c r="J654" s="10">
        <v>488984</v>
      </c>
      <c r="K654" s="14" t="s">
        <v>5832</v>
      </c>
      <c r="L654" s="14">
        <v>1595123</v>
      </c>
      <c r="M654" s="14" t="s">
        <v>5832</v>
      </c>
      <c r="N654" s="14" t="s">
        <v>5837</v>
      </c>
      <c r="O654" s="14" t="s">
        <v>5836</v>
      </c>
      <c r="P654" s="14" t="s">
        <v>5835</v>
      </c>
      <c r="Q654" s="14">
        <v>8312</v>
      </c>
      <c r="R654" s="14" t="s">
        <v>5832</v>
      </c>
      <c r="S654" s="14">
        <v>29198</v>
      </c>
      <c r="T654" s="14" t="s">
        <v>5832</v>
      </c>
      <c r="U654" s="14"/>
      <c r="V654" s="14" t="s">
        <v>5834</v>
      </c>
      <c r="W654" s="14">
        <v>57403</v>
      </c>
      <c r="X654" s="14">
        <v>8312</v>
      </c>
      <c r="Y654" s="14" t="s">
        <v>5832</v>
      </c>
      <c r="Z654" s="14" t="s">
        <v>5833</v>
      </c>
      <c r="AA654" s="14" t="s">
        <v>1072</v>
      </c>
      <c r="AB654" s="14" t="s">
        <v>1072</v>
      </c>
      <c r="AC654" s="14" t="s">
        <v>5832</v>
      </c>
      <c r="AD654" s="14" t="s">
        <v>5833</v>
      </c>
      <c r="AE654" s="14">
        <v>9886</v>
      </c>
      <c r="AF654" s="15" t="s">
        <v>5832</v>
      </c>
      <c r="AG654" s="14">
        <v>5761</v>
      </c>
      <c r="AH654" s="14" t="s">
        <v>5832</v>
      </c>
    </row>
    <row r="655" spans="1:34" x14ac:dyDescent="0.25">
      <c r="A655" s="10" t="s">
        <v>5829</v>
      </c>
      <c r="B655" s="16" t="s">
        <v>5825</v>
      </c>
      <c r="C655" s="12">
        <v>33107</v>
      </c>
      <c r="D655" s="10" t="str">
        <f t="shared" si="31"/>
        <v>Drew</v>
      </c>
      <c r="E655" s="10" t="str">
        <f t="shared" si="32"/>
        <v>Hutchison</v>
      </c>
      <c r="F655" s="10" t="s">
        <v>1510</v>
      </c>
      <c r="G655" s="10" t="str">
        <f t="shared" si="30"/>
        <v>AL</v>
      </c>
      <c r="H655" s="10" t="s">
        <v>14</v>
      </c>
      <c r="I655" s="13">
        <v>10732</v>
      </c>
      <c r="J655" s="10">
        <v>571800</v>
      </c>
      <c r="K655" s="14" t="s">
        <v>5825</v>
      </c>
      <c r="L655" s="14">
        <v>1812898</v>
      </c>
      <c r="M655" s="14" t="s">
        <v>5825</v>
      </c>
      <c r="N655" s="14" t="s">
        <v>5831</v>
      </c>
      <c r="O655" s="14" t="s">
        <v>5830</v>
      </c>
      <c r="P655" s="14" t="s">
        <v>5829</v>
      </c>
      <c r="Q655" s="14">
        <v>9158</v>
      </c>
      <c r="R655" s="14" t="s">
        <v>5825</v>
      </c>
      <c r="S655" s="14">
        <v>31462</v>
      </c>
      <c r="T655" s="14" t="s">
        <v>5825</v>
      </c>
      <c r="U655" s="14"/>
      <c r="V655" s="14" t="s">
        <v>5828</v>
      </c>
      <c r="W655" s="14">
        <v>66556</v>
      </c>
      <c r="X655" s="14">
        <v>9158</v>
      </c>
      <c r="Y655" s="14" t="s">
        <v>5825</v>
      </c>
      <c r="Z655" s="14" t="s">
        <v>5827</v>
      </c>
      <c r="AA655" s="14" t="s">
        <v>1086</v>
      </c>
      <c r="AB655" s="14" t="s">
        <v>1072</v>
      </c>
      <c r="AC655" s="14" t="s">
        <v>5825</v>
      </c>
      <c r="AD655" s="14" t="s">
        <v>5827</v>
      </c>
      <c r="AE655" s="14">
        <v>11821</v>
      </c>
      <c r="AF655" s="26" t="s">
        <v>5826</v>
      </c>
      <c r="AG655" s="14">
        <v>14003</v>
      </c>
      <c r="AH655" s="14" t="s">
        <v>5825</v>
      </c>
    </row>
    <row r="656" spans="1:34" x14ac:dyDescent="0.25">
      <c r="A656" s="10" t="s">
        <v>5822</v>
      </c>
      <c r="B656" s="16" t="s">
        <v>5819</v>
      </c>
      <c r="C656" s="12">
        <v>30414</v>
      </c>
      <c r="D656" s="10" t="str">
        <f t="shared" si="31"/>
        <v>Chris</v>
      </c>
      <c r="E656" s="10" t="str">
        <f t="shared" si="32"/>
        <v>Iannetta</v>
      </c>
      <c r="F656" s="10" t="s">
        <v>38</v>
      </c>
      <c r="G656" s="10" t="str">
        <f t="shared" si="30"/>
        <v>AL</v>
      </c>
      <c r="H656" s="10" t="s">
        <v>206</v>
      </c>
      <c r="I656" s="13">
        <v>8267</v>
      </c>
      <c r="J656" s="10">
        <v>455104</v>
      </c>
      <c r="K656" s="14" t="s">
        <v>5819</v>
      </c>
      <c r="L656" s="14">
        <v>584802</v>
      </c>
      <c r="M656" s="14" t="s">
        <v>5819</v>
      </c>
      <c r="N656" s="14" t="s">
        <v>5824</v>
      </c>
      <c r="O656" s="14" t="s">
        <v>5823</v>
      </c>
      <c r="P656" s="14" t="s">
        <v>5822</v>
      </c>
      <c r="Q656" s="14">
        <v>7845</v>
      </c>
      <c r="R656" s="14" t="s">
        <v>5819</v>
      </c>
      <c r="S656" s="14">
        <v>28561</v>
      </c>
      <c r="T656" s="14" t="s">
        <v>5819</v>
      </c>
      <c r="U656" s="14" t="s">
        <v>5819</v>
      </c>
      <c r="V656" s="14" t="s">
        <v>5821</v>
      </c>
      <c r="W656" s="14">
        <v>46150</v>
      </c>
      <c r="X656" s="14">
        <v>7845</v>
      </c>
      <c r="Y656" s="14" t="s">
        <v>5819</v>
      </c>
      <c r="Z656" s="14" t="s">
        <v>5820</v>
      </c>
      <c r="AA656" s="14" t="s">
        <v>1072</v>
      </c>
      <c r="AB656" s="14" t="s">
        <v>1072</v>
      </c>
      <c r="AC656" s="14" t="s">
        <v>5819</v>
      </c>
      <c r="AD656" s="14" t="s">
        <v>5820</v>
      </c>
      <c r="AE656" s="14">
        <v>8786</v>
      </c>
      <c r="AF656" s="15" t="s">
        <v>5819</v>
      </c>
      <c r="AG656" s="14">
        <v>5084</v>
      </c>
      <c r="AH656" s="14" t="s">
        <v>5819</v>
      </c>
    </row>
    <row r="657" spans="1:34" x14ac:dyDescent="0.25">
      <c r="A657" s="10" t="s">
        <v>5816</v>
      </c>
      <c r="B657" s="16" t="s">
        <v>5814</v>
      </c>
      <c r="C657" s="12">
        <v>26452</v>
      </c>
      <c r="D657" s="10" t="str">
        <f t="shared" si="31"/>
        <v>Raul</v>
      </c>
      <c r="E657" s="10" t="str">
        <f t="shared" si="32"/>
        <v>Ibanez</v>
      </c>
      <c r="F657" s="10" t="s">
        <v>1092</v>
      </c>
      <c r="G657" s="10" t="str">
        <f t="shared" si="30"/>
        <v/>
      </c>
      <c r="H657" s="10" t="s">
        <v>31</v>
      </c>
      <c r="I657" s="13">
        <v>607</v>
      </c>
      <c r="J657" s="10">
        <v>116380</v>
      </c>
      <c r="K657" s="14" t="s">
        <v>5814</v>
      </c>
      <c r="L657" s="14">
        <v>7744</v>
      </c>
      <c r="M657" s="14" t="s">
        <v>5814</v>
      </c>
      <c r="N657" s="14" t="s">
        <v>5818</v>
      </c>
      <c r="O657" s="14" t="s">
        <v>5817</v>
      </c>
      <c r="P657" s="14" t="s">
        <v>5816</v>
      </c>
      <c r="Q657" s="14">
        <v>5665</v>
      </c>
      <c r="R657" s="14" t="s">
        <v>5814</v>
      </c>
      <c r="S657" s="14">
        <v>3504</v>
      </c>
      <c r="T657" s="14" t="s">
        <v>5814</v>
      </c>
      <c r="U657" s="14" t="s">
        <v>5814</v>
      </c>
      <c r="V657" s="14" t="s">
        <v>5815</v>
      </c>
      <c r="W657" s="14">
        <v>1382</v>
      </c>
      <c r="X657" s="14">
        <v>5665</v>
      </c>
      <c r="Y657" s="14" t="s">
        <v>5814</v>
      </c>
      <c r="Z657" s="14" t="s">
        <v>5813</v>
      </c>
      <c r="AA657" s="14" t="s">
        <v>1086</v>
      </c>
      <c r="AB657" s="14" t="s">
        <v>1072</v>
      </c>
      <c r="AC657" s="14" t="s">
        <v>5814</v>
      </c>
      <c r="AD657" s="14" t="s">
        <v>5813</v>
      </c>
      <c r="AE657" s="14"/>
      <c r="AF657" s="15" t="s">
        <v>1065</v>
      </c>
      <c r="AG657" s="14" t="s">
        <v>1065</v>
      </c>
      <c r="AH657" s="14" t="s">
        <v>1065</v>
      </c>
    </row>
    <row r="658" spans="1:34" x14ac:dyDescent="0.25">
      <c r="A658" s="10" t="s">
        <v>5811</v>
      </c>
      <c r="B658" s="16" t="s">
        <v>5810</v>
      </c>
      <c r="C658" s="12">
        <v>29003</v>
      </c>
      <c r="D658" s="10" t="str">
        <f t="shared" si="31"/>
        <v>Ryota</v>
      </c>
      <c r="E658" s="10" t="str">
        <f t="shared" si="32"/>
        <v>Igarashi</v>
      </c>
      <c r="F658" s="10" t="s">
        <v>24</v>
      </c>
      <c r="G658" s="10" t="str">
        <f t="shared" si="30"/>
        <v>AL</v>
      </c>
      <c r="H658" s="10" t="s">
        <v>14</v>
      </c>
      <c r="I658" s="13">
        <v>10232</v>
      </c>
      <c r="J658" s="10">
        <v>579799</v>
      </c>
      <c r="K658" s="14" t="s">
        <v>5810</v>
      </c>
      <c r="L658" s="14">
        <v>1727802</v>
      </c>
      <c r="M658" s="14" t="s">
        <v>5810</v>
      </c>
      <c r="N658" s="14"/>
      <c r="O658" s="14" t="s">
        <v>5812</v>
      </c>
      <c r="P658" s="14" t="s">
        <v>5811</v>
      </c>
      <c r="Q658" s="14">
        <v>8613</v>
      </c>
      <c r="R658" s="14" t="s">
        <v>5810</v>
      </c>
      <c r="S658" s="14"/>
      <c r="T658" s="14"/>
      <c r="U658" s="14"/>
      <c r="V658" s="14" t="s">
        <v>5809</v>
      </c>
      <c r="W658" s="14">
        <v>37290</v>
      </c>
      <c r="X658" s="14"/>
      <c r="Y658" s="14"/>
      <c r="Z658" s="14"/>
      <c r="AA658" s="14" t="s">
        <v>1072</v>
      </c>
      <c r="AB658" s="14" t="s">
        <v>1072</v>
      </c>
      <c r="AC658" s="14"/>
      <c r="AD658" s="14" t="s">
        <v>5808</v>
      </c>
      <c r="AE658" s="14"/>
      <c r="AF658" s="15" t="s">
        <v>1065</v>
      </c>
      <c r="AG658" s="14" t="s">
        <v>1065</v>
      </c>
      <c r="AH658" s="14" t="s">
        <v>1065</v>
      </c>
    </row>
    <row r="659" spans="1:34" x14ac:dyDescent="0.25">
      <c r="A659" s="10" t="s">
        <v>5805</v>
      </c>
      <c r="B659" s="16" t="s">
        <v>5802</v>
      </c>
      <c r="C659" s="12">
        <v>32878</v>
      </c>
      <c r="D659" s="10" t="str">
        <f t="shared" si="31"/>
        <v>Jose</v>
      </c>
      <c r="E659" s="10" t="str">
        <f t="shared" si="32"/>
        <v>Iglesias</v>
      </c>
      <c r="F659" s="10" t="s">
        <v>1067</v>
      </c>
      <c r="G659" s="10" t="str">
        <f t="shared" si="30"/>
        <v>AL</v>
      </c>
      <c r="H659" s="10" t="s">
        <v>25</v>
      </c>
      <c r="I659" s="13">
        <v>10231</v>
      </c>
      <c r="J659" s="10">
        <v>578428</v>
      </c>
      <c r="K659" s="14" t="s">
        <v>5802</v>
      </c>
      <c r="L659" s="14">
        <v>1707364</v>
      </c>
      <c r="M659" s="14" t="s">
        <v>5802</v>
      </c>
      <c r="N659" s="14" t="s">
        <v>5807</v>
      </c>
      <c r="O659" s="14" t="s">
        <v>5806</v>
      </c>
      <c r="P659" s="14" t="s">
        <v>5805</v>
      </c>
      <c r="Q659" s="14">
        <v>8848</v>
      </c>
      <c r="R659" s="14" t="s">
        <v>5802</v>
      </c>
      <c r="S659" s="14">
        <v>30382</v>
      </c>
      <c r="T659" s="14" t="s">
        <v>5802</v>
      </c>
      <c r="U659" s="14" t="s">
        <v>5802</v>
      </c>
      <c r="V659" s="14" t="s">
        <v>5804</v>
      </c>
      <c r="W659" s="14">
        <v>61044</v>
      </c>
      <c r="X659" s="14">
        <v>8848</v>
      </c>
      <c r="Y659" s="14" t="s">
        <v>5802</v>
      </c>
      <c r="Z659" s="14" t="s">
        <v>5803</v>
      </c>
      <c r="AA659" s="14" t="s">
        <v>1072</v>
      </c>
      <c r="AB659" s="14" t="s">
        <v>1072</v>
      </c>
      <c r="AC659" s="14" t="s">
        <v>5802</v>
      </c>
      <c r="AD659" s="14" t="s">
        <v>5803</v>
      </c>
      <c r="AE659" s="14">
        <v>11162</v>
      </c>
      <c r="AF659" s="15" t="s">
        <v>5802</v>
      </c>
      <c r="AG659" s="14">
        <v>12919</v>
      </c>
      <c r="AH659" s="14" t="s">
        <v>5802</v>
      </c>
    </row>
    <row r="660" spans="1:34" x14ac:dyDescent="0.25">
      <c r="A660" s="10" t="s">
        <v>5801</v>
      </c>
      <c r="B660" s="16" t="s">
        <v>5799</v>
      </c>
      <c r="C660" s="12">
        <v>32877</v>
      </c>
      <c r="D660" s="10" t="str">
        <f t="shared" si="31"/>
        <v>Raisel</v>
      </c>
      <c r="E660" s="10" t="str">
        <f t="shared" si="32"/>
        <v>Iglesias</v>
      </c>
      <c r="F660" s="10" t="s">
        <v>1527</v>
      </c>
      <c r="G660" s="10" t="str">
        <f t="shared" si="30"/>
        <v>NL</v>
      </c>
      <c r="H660" s="10" t="s">
        <v>14</v>
      </c>
      <c r="I660" s="13">
        <v>17130</v>
      </c>
      <c r="J660" s="13">
        <v>628452</v>
      </c>
      <c r="K660" s="14" t="s">
        <v>5799</v>
      </c>
      <c r="L660" s="14">
        <v>2135575</v>
      </c>
      <c r="M660" s="14" t="s">
        <v>5799</v>
      </c>
      <c r="N660" s="14"/>
      <c r="O660" s="14"/>
      <c r="P660" s="14" t="s">
        <v>5801</v>
      </c>
      <c r="Q660" s="14">
        <v>9902</v>
      </c>
      <c r="R660" s="14" t="s">
        <v>5799</v>
      </c>
      <c r="S660" s="14">
        <v>33618</v>
      </c>
      <c r="T660" s="14" t="s">
        <v>5799</v>
      </c>
      <c r="U660" s="14"/>
      <c r="V660" s="14"/>
      <c r="W660" s="14">
        <v>102294</v>
      </c>
      <c r="X660" s="14">
        <v>9902</v>
      </c>
      <c r="Y660" s="14" t="s">
        <v>5799</v>
      </c>
      <c r="Z660" s="14"/>
      <c r="AA660" s="14" t="s">
        <v>1072</v>
      </c>
      <c r="AB660" s="14" t="s">
        <v>1072</v>
      </c>
      <c r="AC660" s="14"/>
      <c r="AD660" s="14" t="s">
        <v>5800</v>
      </c>
      <c r="AE660" s="14"/>
      <c r="AF660" s="15" t="s">
        <v>5799</v>
      </c>
      <c r="AG660" s="14">
        <v>61858</v>
      </c>
      <c r="AH660" s="14" t="s">
        <v>5799</v>
      </c>
    </row>
    <row r="661" spans="1:34" x14ac:dyDescent="0.25">
      <c r="A661" s="10" t="s">
        <v>5797</v>
      </c>
      <c r="B661" s="16" t="s">
        <v>5794</v>
      </c>
      <c r="C661" s="12">
        <v>33175</v>
      </c>
      <c r="D661" s="10" t="str">
        <f t="shared" si="31"/>
        <v>Ender</v>
      </c>
      <c r="E661" s="10" t="str">
        <f t="shared" si="32"/>
        <v>Inciarte</v>
      </c>
      <c r="F661" s="10" t="s">
        <v>1111</v>
      </c>
      <c r="G661" s="10" t="str">
        <f t="shared" si="30"/>
        <v>NL</v>
      </c>
      <c r="H661" s="10" t="s">
        <v>31</v>
      </c>
      <c r="I661" s="13">
        <v>4922</v>
      </c>
      <c r="J661" s="10">
        <v>542255</v>
      </c>
      <c r="K661" s="14" t="s">
        <v>5794</v>
      </c>
      <c r="L661" s="14">
        <v>1808403</v>
      </c>
      <c r="M661" s="14" t="s">
        <v>5794</v>
      </c>
      <c r="N661" s="14"/>
      <c r="O661" s="14" t="s">
        <v>5798</v>
      </c>
      <c r="P661" s="14" t="s">
        <v>5797</v>
      </c>
      <c r="Q661" s="14">
        <v>9355</v>
      </c>
      <c r="R661" s="14" t="s">
        <v>5794</v>
      </c>
      <c r="S661" s="14">
        <v>31327</v>
      </c>
      <c r="T661" s="14" t="s">
        <v>5794</v>
      </c>
      <c r="U661" s="14"/>
      <c r="V661" s="14" t="s">
        <v>5796</v>
      </c>
      <c r="W661" s="14">
        <v>59112</v>
      </c>
      <c r="X661" s="14">
        <v>9355</v>
      </c>
      <c r="Y661" s="14" t="s">
        <v>5794</v>
      </c>
      <c r="Z661" s="14" t="s">
        <v>5795</v>
      </c>
      <c r="AA661" s="14" t="s">
        <v>1086</v>
      </c>
      <c r="AB661" s="14" t="s">
        <v>1086</v>
      </c>
      <c r="AC661" s="14" t="s">
        <v>5794</v>
      </c>
      <c r="AD661" s="14" t="s">
        <v>5795</v>
      </c>
      <c r="AE661" s="14">
        <v>12713</v>
      </c>
      <c r="AF661" s="15" t="s">
        <v>5794</v>
      </c>
      <c r="AG661" s="14">
        <v>13691</v>
      </c>
      <c r="AH661" s="14" t="s">
        <v>5794</v>
      </c>
    </row>
    <row r="662" spans="1:34" x14ac:dyDescent="0.25">
      <c r="A662" s="10" t="s">
        <v>5791</v>
      </c>
      <c r="B662" s="16" t="s">
        <v>5788</v>
      </c>
      <c r="C662" s="12">
        <v>29946</v>
      </c>
      <c r="D662" s="10" t="str">
        <f t="shared" si="31"/>
        <v>Omar</v>
      </c>
      <c r="E662" s="10" t="str">
        <f t="shared" si="32"/>
        <v>Infante</v>
      </c>
      <c r="F662" s="10" t="s">
        <v>1156</v>
      </c>
      <c r="G662" s="10" t="str">
        <f t="shared" si="30"/>
        <v>AL</v>
      </c>
      <c r="H662" s="10" t="s">
        <v>73</v>
      </c>
      <c r="I662" s="13">
        <v>1609</v>
      </c>
      <c r="J662" s="10">
        <v>408299</v>
      </c>
      <c r="K662" s="14" t="s">
        <v>5788</v>
      </c>
      <c r="L662" s="14">
        <v>225374</v>
      </c>
      <c r="M662" s="14" t="s">
        <v>5788</v>
      </c>
      <c r="N662" s="14" t="s">
        <v>5793</v>
      </c>
      <c r="O662" s="14" t="s">
        <v>5792</v>
      </c>
      <c r="P662" s="14" t="s">
        <v>5791</v>
      </c>
      <c r="Q662" s="14">
        <v>7016</v>
      </c>
      <c r="R662" s="14" t="s">
        <v>5788</v>
      </c>
      <c r="S662" s="14">
        <v>5339</v>
      </c>
      <c r="T662" s="14" t="s">
        <v>5788</v>
      </c>
      <c r="U662" s="14" t="s">
        <v>5788</v>
      </c>
      <c r="V662" s="14" t="s">
        <v>5790</v>
      </c>
      <c r="W662" s="14">
        <v>1424</v>
      </c>
      <c r="X662" s="14">
        <v>7016</v>
      </c>
      <c r="Y662" s="14" t="s">
        <v>5788</v>
      </c>
      <c r="Z662" s="14" t="s">
        <v>5789</v>
      </c>
      <c r="AA662" s="14" t="s">
        <v>1072</v>
      </c>
      <c r="AB662" s="14" t="s">
        <v>1072</v>
      </c>
      <c r="AC662" s="14" t="s">
        <v>5788</v>
      </c>
      <c r="AD662" s="14" t="s">
        <v>5789</v>
      </c>
      <c r="AE662" s="14">
        <v>6836</v>
      </c>
      <c r="AF662" s="15" t="s">
        <v>5788</v>
      </c>
      <c r="AG662" s="14">
        <v>5238</v>
      </c>
      <c r="AH662" s="14" t="s">
        <v>5788</v>
      </c>
    </row>
    <row r="663" spans="1:34" x14ac:dyDescent="0.25">
      <c r="A663" s="10" t="s">
        <v>5785</v>
      </c>
      <c r="B663" s="16" t="s">
        <v>5783</v>
      </c>
      <c r="C663" s="12">
        <v>28264</v>
      </c>
      <c r="D663" s="10" t="str">
        <f t="shared" si="31"/>
        <v>Brandon</v>
      </c>
      <c r="E663" s="10" t="str">
        <f t="shared" si="32"/>
        <v>Inge</v>
      </c>
      <c r="F663" s="10" t="s">
        <v>1092</v>
      </c>
      <c r="G663" s="10" t="str">
        <f t="shared" si="30"/>
        <v/>
      </c>
      <c r="H663" s="10" t="s">
        <v>164</v>
      </c>
      <c r="I663" s="13">
        <v>470</v>
      </c>
      <c r="J663" s="10">
        <v>276346</v>
      </c>
      <c r="K663" s="14" t="s">
        <v>5783</v>
      </c>
      <c r="L663" s="14">
        <v>128898</v>
      </c>
      <c r="M663" s="14" t="s">
        <v>5783</v>
      </c>
      <c r="N663" s="14" t="s">
        <v>5787</v>
      </c>
      <c r="O663" s="14" t="s">
        <v>5786</v>
      </c>
      <c r="P663" s="14" t="s">
        <v>5785</v>
      </c>
      <c r="Q663" s="14">
        <v>6681</v>
      </c>
      <c r="R663" s="14" t="s">
        <v>5783</v>
      </c>
      <c r="S663" s="14"/>
      <c r="T663" s="14"/>
      <c r="U663" s="14"/>
      <c r="V663" s="14" t="s">
        <v>5784</v>
      </c>
      <c r="W663" s="14">
        <v>1425</v>
      </c>
      <c r="X663" s="14">
        <v>6681</v>
      </c>
      <c r="Y663" s="14" t="s">
        <v>5783</v>
      </c>
      <c r="Z663" s="14"/>
      <c r="AA663" s="14" t="s">
        <v>1072</v>
      </c>
      <c r="AB663" s="14" t="s">
        <v>1072</v>
      </c>
      <c r="AC663" s="14"/>
      <c r="AD663" s="14" t="s">
        <v>5782</v>
      </c>
      <c r="AE663" s="14"/>
      <c r="AF663" s="15" t="s">
        <v>1065</v>
      </c>
      <c r="AG663" s="14" t="s">
        <v>1065</v>
      </c>
      <c r="AH663" s="14" t="s">
        <v>1065</v>
      </c>
    </row>
    <row r="664" spans="1:34" x14ac:dyDescent="0.25">
      <c r="A664" s="10" t="s">
        <v>5779</v>
      </c>
      <c r="B664" s="16" t="s">
        <v>5776</v>
      </c>
      <c r="C664" s="12">
        <v>30583</v>
      </c>
      <c r="D664" s="10" t="str">
        <f t="shared" si="31"/>
        <v>Travis</v>
      </c>
      <c r="E664" s="10" t="str">
        <f t="shared" si="32"/>
        <v>Ishikawa</v>
      </c>
      <c r="F664" s="18" t="s">
        <v>81</v>
      </c>
      <c r="G664" s="10" t="str">
        <f t="shared" si="30"/>
        <v>NL</v>
      </c>
      <c r="H664" s="10" t="s">
        <v>68</v>
      </c>
      <c r="I664" s="13">
        <v>4793</v>
      </c>
      <c r="J664" s="10">
        <v>448170</v>
      </c>
      <c r="K664" s="14" t="s">
        <v>5776</v>
      </c>
      <c r="L664" s="14">
        <v>549249</v>
      </c>
      <c r="M664" s="14" t="s">
        <v>5776</v>
      </c>
      <c r="N664" s="14" t="s">
        <v>5781</v>
      </c>
      <c r="O664" s="14" t="s">
        <v>5780</v>
      </c>
      <c r="P664" s="14" t="s">
        <v>5779</v>
      </c>
      <c r="Q664" s="14">
        <v>7734</v>
      </c>
      <c r="R664" s="14" t="s">
        <v>5776</v>
      </c>
      <c r="S664" s="14">
        <v>6509</v>
      </c>
      <c r="T664" s="14" t="s">
        <v>5776</v>
      </c>
      <c r="U664" s="14"/>
      <c r="V664" s="14" t="s">
        <v>5778</v>
      </c>
      <c r="W664" s="14">
        <v>37362</v>
      </c>
      <c r="X664" s="14">
        <v>7734</v>
      </c>
      <c r="Y664" s="14" t="s">
        <v>5776</v>
      </c>
      <c r="Z664" s="14" t="s">
        <v>5777</v>
      </c>
      <c r="AA664" s="14" t="s">
        <v>1086</v>
      </c>
      <c r="AB664" s="14" t="s">
        <v>1086</v>
      </c>
      <c r="AC664" s="14" t="s">
        <v>5776</v>
      </c>
      <c r="AD664" s="14" t="s">
        <v>5777</v>
      </c>
      <c r="AE664" s="14">
        <v>7525</v>
      </c>
      <c r="AF664" s="15" t="s">
        <v>5776</v>
      </c>
      <c r="AG664" s="14">
        <v>5109</v>
      </c>
      <c r="AH664" s="14" t="s">
        <v>5776</v>
      </c>
    </row>
    <row r="665" spans="1:34" x14ac:dyDescent="0.25">
      <c r="A665" s="10" t="s">
        <v>5773</v>
      </c>
      <c r="B665" s="16" t="s">
        <v>5772</v>
      </c>
      <c r="C665" s="12">
        <v>26549</v>
      </c>
      <c r="D665" s="10" t="str">
        <f t="shared" si="31"/>
        <v>Jason</v>
      </c>
      <c r="E665" s="10" t="str">
        <f t="shared" si="32"/>
        <v>Isringhausen</v>
      </c>
      <c r="F665" s="10" t="s">
        <v>1092</v>
      </c>
      <c r="G665" s="10" t="str">
        <f t="shared" si="30"/>
        <v/>
      </c>
      <c r="H665" s="10" t="s">
        <v>14</v>
      </c>
      <c r="I665" s="13">
        <v>1158</v>
      </c>
      <c r="J665" s="10">
        <v>116414</v>
      </c>
      <c r="K665" s="14" t="s">
        <v>5772</v>
      </c>
      <c r="L665" s="14">
        <v>7747</v>
      </c>
      <c r="M665" s="14" t="s">
        <v>5772</v>
      </c>
      <c r="N665" s="14" t="s">
        <v>5775</v>
      </c>
      <c r="O665" s="14" t="s">
        <v>5774</v>
      </c>
      <c r="P665" s="14" t="s">
        <v>5773</v>
      </c>
      <c r="Q665" s="14">
        <v>5449</v>
      </c>
      <c r="R665" s="14" t="s">
        <v>5772</v>
      </c>
      <c r="S665" s="14">
        <v>3289</v>
      </c>
      <c r="T665" s="23" t="s">
        <v>5772</v>
      </c>
      <c r="U665" s="14"/>
      <c r="V665" s="14" t="s">
        <v>5771</v>
      </c>
      <c r="W665" s="14">
        <v>185</v>
      </c>
      <c r="X665" s="14"/>
      <c r="Y665" s="14"/>
      <c r="Z665" s="14"/>
      <c r="AA665" s="14" t="s">
        <v>1072</v>
      </c>
      <c r="AB665" s="14" t="s">
        <v>1072</v>
      </c>
      <c r="AC665" s="14"/>
      <c r="AD665" s="14" t="s">
        <v>5770</v>
      </c>
      <c r="AE665" s="14"/>
      <c r="AF665" s="15" t="s">
        <v>1065</v>
      </c>
      <c r="AG665" s="14" t="s">
        <v>1065</v>
      </c>
      <c r="AH665" s="14" t="s">
        <v>1065</v>
      </c>
    </row>
    <row r="666" spans="1:34" x14ac:dyDescent="0.25">
      <c r="A666" s="10" t="s">
        <v>5767</v>
      </c>
      <c r="B666" s="16" t="s">
        <v>5763</v>
      </c>
      <c r="C666" s="12">
        <v>29688</v>
      </c>
      <c r="D666" s="10" t="str">
        <f t="shared" si="31"/>
        <v>Hisashi</v>
      </c>
      <c r="E666" s="10" t="str">
        <f t="shared" si="32"/>
        <v>Iwakuma</v>
      </c>
      <c r="F666" s="10" t="s">
        <v>1076</v>
      </c>
      <c r="G666" s="10" t="str">
        <f t="shared" si="30"/>
        <v>AL</v>
      </c>
      <c r="H666" s="10" t="s">
        <v>14</v>
      </c>
      <c r="I666" s="13">
        <v>13048</v>
      </c>
      <c r="J666" s="10">
        <v>547874</v>
      </c>
      <c r="K666" s="14" t="s">
        <v>5763</v>
      </c>
      <c r="L666" s="14">
        <v>1933858</v>
      </c>
      <c r="M666" s="14" t="s">
        <v>5763</v>
      </c>
      <c r="N666" s="14" t="s">
        <v>5769</v>
      </c>
      <c r="O666" s="14" t="s">
        <v>5768</v>
      </c>
      <c r="P666" s="14" t="s">
        <v>5767</v>
      </c>
      <c r="Q666" s="14">
        <v>9092</v>
      </c>
      <c r="R666" s="14" t="s">
        <v>5763</v>
      </c>
      <c r="S666" s="14">
        <v>30965</v>
      </c>
      <c r="T666" s="14" t="s">
        <v>5763</v>
      </c>
      <c r="U666" s="14"/>
      <c r="V666" s="14" t="s">
        <v>5766</v>
      </c>
      <c r="W666" s="14">
        <v>37381</v>
      </c>
      <c r="X666" s="14">
        <v>9092</v>
      </c>
      <c r="Y666" s="14" t="s">
        <v>5763</v>
      </c>
      <c r="Z666" s="14" t="s">
        <v>5765</v>
      </c>
      <c r="AA666" s="14" t="s">
        <v>1072</v>
      </c>
      <c r="AB666" s="14" t="s">
        <v>1072</v>
      </c>
      <c r="AC666" s="14" t="s">
        <v>5763</v>
      </c>
      <c r="AD666" s="14" t="s">
        <v>5764</v>
      </c>
      <c r="AE666" s="14">
        <v>8391</v>
      </c>
      <c r="AF666" s="15" t="s">
        <v>5763</v>
      </c>
      <c r="AG666" s="14">
        <v>16919</v>
      </c>
      <c r="AH666" s="14" t="s">
        <v>5763</v>
      </c>
    </row>
    <row r="667" spans="1:34" x14ac:dyDescent="0.25">
      <c r="A667" s="10" t="s">
        <v>5760</v>
      </c>
      <c r="B667" s="16" t="s">
        <v>5762</v>
      </c>
      <c r="C667" s="12">
        <v>28895</v>
      </c>
      <c r="D667" s="10" t="str">
        <f t="shared" si="31"/>
        <v>Akinori</v>
      </c>
      <c r="E667" s="10" t="str">
        <f t="shared" si="32"/>
        <v>Iwamura</v>
      </c>
      <c r="F667" s="10" t="s">
        <v>1092</v>
      </c>
      <c r="G667" s="10" t="str">
        <f t="shared" si="30"/>
        <v/>
      </c>
      <c r="H667" s="10" t="s">
        <v>73</v>
      </c>
      <c r="I667" s="13">
        <v>7781</v>
      </c>
      <c r="J667" s="10">
        <v>493127</v>
      </c>
      <c r="K667" s="14"/>
      <c r="L667" s="14">
        <v>1166034</v>
      </c>
      <c r="M667" s="14" t="s">
        <v>5762</v>
      </c>
      <c r="N667" s="14"/>
      <c r="O667" s="14" t="s">
        <v>5761</v>
      </c>
      <c r="P667" s="14" t="s">
        <v>5760</v>
      </c>
      <c r="Q667" s="14"/>
      <c r="R667" s="14"/>
      <c r="S667" s="14"/>
      <c r="T667" s="14"/>
      <c r="U667" s="14"/>
      <c r="V667" s="14" t="s">
        <v>5759</v>
      </c>
      <c r="W667" s="14">
        <v>37383</v>
      </c>
      <c r="X667" s="14"/>
      <c r="Y667" s="14"/>
      <c r="Z667" s="14"/>
      <c r="AA667" s="14" t="s">
        <v>1086</v>
      </c>
      <c r="AB667" s="14" t="s">
        <v>1072</v>
      </c>
      <c r="AC667" s="14"/>
      <c r="AD667" s="14" t="s">
        <v>5758</v>
      </c>
      <c r="AE667" s="14"/>
      <c r="AF667" s="15" t="s">
        <v>1065</v>
      </c>
      <c r="AG667" s="14" t="s">
        <v>1065</v>
      </c>
      <c r="AH667" s="14" t="s">
        <v>1065</v>
      </c>
    </row>
    <row r="668" spans="1:34" x14ac:dyDescent="0.25">
      <c r="A668" s="10" t="s">
        <v>5755</v>
      </c>
      <c r="B668" s="16" t="s">
        <v>5752</v>
      </c>
      <c r="C668" s="12">
        <v>29476</v>
      </c>
      <c r="D668" s="10" t="str">
        <f t="shared" si="31"/>
        <v>Maicer</v>
      </c>
      <c r="E668" s="10" t="str">
        <f t="shared" si="32"/>
        <v>Izturis</v>
      </c>
      <c r="F668" s="10" t="s">
        <v>1510</v>
      </c>
      <c r="G668" s="10" t="str">
        <f t="shared" si="30"/>
        <v>AL</v>
      </c>
      <c r="H668" s="10" t="s">
        <v>73</v>
      </c>
      <c r="I668" s="13">
        <v>2437</v>
      </c>
      <c r="J668" s="10">
        <v>430895</v>
      </c>
      <c r="K668" s="14" t="s">
        <v>5752</v>
      </c>
      <c r="L668" s="14">
        <v>392082</v>
      </c>
      <c r="M668" s="14" t="s">
        <v>5752</v>
      </c>
      <c r="N668" s="14" t="s">
        <v>5757</v>
      </c>
      <c r="O668" s="14" t="s">
        <v>5756</v>
      </c>
      <c r="P668" s="14" t="s">
        <v>5755</v>
      </c>
      <c r="Q668" s="14">
        <v>7420</v>
      </c>
      <c r="R668" s="14" t="s">
        <v>5752</v>
      </c>
      <c r="S668" s="14">
        <v>6087</v>
      </c>
      <c r="T668" s="14" t="s">
        <v>5752</v>
      </c>
      <c r="U668" s="14" t="s">
        <v>5752</v>
      </c>
      <c r="V668" s="14" t="s">
        <v>5754</v>
      </c>
      <c r="W668" s="14">
        <v>37391</v>
      </c>
      <c r="X668" s="14">
        <v>7420</v>
      </c>
      <c r="Y668" s="14" t="s">
        <v>5752</v>
      </c>
      <c r="Z668" s="14" t="s">
        <v>5753</v>
      </c>
      <c r="AA668" s="14" t="s">
        <v>1079</v>
      </c>
      <c r="AB668" s="14" t="s">
        <v>1072</v>
      </c>
      <c r="AC668" s="14" t="s">
        <v>5752</v>
      </c>
      <c r="AD668" s="14" t="s">
        <v>5753</v>
      </c>
      <c r="AE668" s="14">
        <v>7875</v>
      </c>
      <c r="AF668" s="15" t="s">
        <v>5752</v>
      </c>
      <c r="AG668" s="14">
        <v>5275</v>
      </c>
      <c r="AH668" s="14" t="s">
        <v>5752</v>
      </c>
    </row>
    <row r="669" spans="1:34" x14ac:dyDescent="0.25">
      <c r="A669" s="10" t="s">
        <v>5749</v>
      </c>
      <c r="B669" s="16" t="s">
        <v>5746</v>
      </c>
      <c r="C669" s="12">
        <v>31809</v>
      </c>
      <c r="D669" s="10" t="str">
        <f t="shared" si="31"/>
        <v>Austin</v>
      </c>
      <c r="E669" s="10" t="str">
        <f t="shared" si="32"/>
        <v>Jackson</v>
      </c>
      <c r="F669" s="10" t="s">
        <v>1076</v>
      </c>
      <c r="G669" s="10" t="str">
        <f t="shared" si="30"/>
        <v>AL</v>
      </c>
      <c r="H669" s="10" t="s">
        <v>31</v>
      </c>
      <c r="I669" s="13">
        <v>9848</v>
      </c>
      <c r="J669" s="10">
        <v>457706</v>
      </c>
      <c r="K669" s="14" t="s">
        <v>5746</v>
      </c>
      <c r="L669" s="14">
        <v>1103265</v>
      </c>
      <c r="M669" s="14" t="s">
        <v>5746</v>
      </c>
      <c r="N669" s="14" t="s">
        <v>5751</v>
      </c>
      <c r="O669" s="14" t="s">
        <v>5750</v>
      </c>
      <c r="P669" s="14" t="s">
        <v>5749</v>
      </c>
      <c r="Q669" s="14">
        <v>8412</v>
      </c>
      <c r="R669" s="14" t="s">
        <v>5746</v>
      </c>
      <c r="S669" s="14">
        <v>29453</v>
      </c>
      <c r="T669" s="14" t="s">
        <v>5746</v>
      </c>
      <c r="U669" s="14" t="s">
        <v>5746</v>
      </c>
      <c r="V669" s="14" t="s">
        <v>5748</v>
      </c>
      <c r="W669" s="14">
        <v>47939</v>
      </c>
      <c r="X669" s="14">
        <v>8412</v>
      </c>
      <c r="Y669" s="14" t="s">
        <v>5746</v>
      </c>
      <c r="Z669" s="14" t="s">
        <v>5747</v>
      </c>
      <c r="AA669" s="14" t="s">
        <v>1072</v>
      </c>
      <c r="AB669" s="14" t="s">
        <v>1072</v>
      </c>
      <c r="AC669" s="14" t="s">
        <v>5746</v>
      </c>
      <c r="AD669" s="14" t="s">
        <v>5747</v>
      </c>
      <c r="AE669" s="14">
        <v>8973</v>
      </c>
      <c r="AF669" s="15" t="s">
        <v>5746</v>
      </c>
      <c r="AG669" s="14">
        <v>10977</v>
      </c>
      <c r="AH669" s="14" t="s">
        <v>5746</v>
      </c>
    </row>
    <row r="670" spans="1:34" x14ac:dyDescent="0.25">
      <c r="A670" s="10" t="s">
        <v>5744</v>
      </c>
      <c r="B670" s="16" t="s">
        <v>5742</v>
      </c>
      <c r="C670" s="12">
        <v>32357</v>
      </c>
      <c r="D670" s="10" t="str">
        <f t="shared" si="31"/>
        <v>Brett</v>
      </c>
      <c r="E670" s="10" t="str">
        <f t="shared" si="32"/>
        <v>Jackson</v>
      </c>
      <c r="F670" s="10" t="s">
        <v>1111</v>
      </c>
      <c r="G670" s="10" t="str">
        <f t="shared" si="30"/>
        <v>NL</v>
      </c>
      <c r="H670" s="10" t="s">
        <v>31</v>
      </c>
      <c r="I670" s="13">
        <v>9632</v>
      </c>
      <c r="J670" s="10">
        <v>571804</v>
      </c>
      <c r="K670" s="14" t="s">
        <v>5742</v>
      </c>
      <c r="L670" s="14">
        <v>1732409</v>
      </c>
      <c r="M670" s="14" t="s">
        <v>5742</v>
      </c>
      <c r="N670" s="14"/>
      <c r="O670" s="14" t="s">
        <v>5745</v>
      </c>
      <c r="P670" s="14" t="s">
        <v>5744</v>
      </c>
      <c r="Q670" s="14">
        <v>8850</v>
      </c>
      <c r="R670" s="14" t="s">
        <v>5742</v>
      </c>
      <c r="S670" s="14">
        <v>30594</v>
      </c>
      <c r="T670" s="14" t="s">
        <v>5742</v>
      </c>
      <c r="U670" s="14"/>
      <c r="V670" s="14" t="s">
        <v>5743</v>
      </c>
      <c r="W670" s="14">
        <v>59668</v>
      </c>
      <c r="X670" s="14">
        <v>8850</v>
      </c>
      <c r="Y670" s="14" t="s">
        <v>5742</v>
      </c>
      <c r="Z670" s="14" t="s">
        <v>5741</v>
      </c>
      <c r="AA670" s="14" t="s">
        <v>1086</v>
      </c>
      <c r="AB670" s="14" t="s">
        <v>1072</v>
      </c>
      <c r="AC670" s="14" t="s">
        <v>5742</v>
      </c>
      <c r="AD670" s="14" t="s">
        <v>5741</v>
      </c>
      <c r="AE670" s="14"/>
      <c r="AF670" s="15" t="s">
        <v>1065</v>
      </c>
      <c r="AG670" s="14" t="s">
        <v>1065</v>
      </c>
      <c r="AH670" s="14" t="s">
        <v>1065</v>
      </c>
    </row>
    <row r="671" spans="1:34" x14ac:dyDescent="0.25">
      <c r="A671" s="10" t="s">
        <v>5738</v>
      </c>
      <c r="B671" s="16" t="s">
        <v>5740</v>
      </c>
      <c r="C671" s="12">
        <v>30078</v>
      </c>
      <c r="D671" s="10" t="str">
        <f t="shared" si="31"/>
        <v>Conor</v>
      </c>
      <c r="E671" s="10" t="str">
        <f t="shared" si="32"/>
        <v>Jackson</v>
      </c>
      <c r="F671" s="10" t="s">
        <v>1092</v>
      </c>
      <c r="G671" s="10" t="str">
        <f t="shared" si="30"/>
        <v/>
      </c>
      <c r="H671" s="10" t="s">
        <v>31</v>
      </c>
      <c r="I671" s="13">
        <v>5997</v>
      </c>
      <c r="J671" s="10">
        <v>433582</v>
      </c>
      <c r="K671" s="14"/>
      <c r="L671" s="14">
        <v>489783</v>
      </c>
      <c r="M671" s="14" t="s">
        <v>5740</v>
      </c>
      <c r="N671" s="14"/>
      <c r="O671" s="14" t="s">
        <v>5739</v>
      </c>
      <c r="P671" s="14" t="s">
        <v>5738</v>
      </c>
      <c r="Q671" s="14"/>
      <c r="R671" s="14"/>
      <c r="S671" s="14"/>
      <c r="T671" s="14"/>
      <c r="U671" s="14"/>
      <c r="V671" s="14" t="s">
        <v>5737</v>
      </c>
      <c r="W671" s="14">
        <v>45433</v>
      </c>
      <c r="X671" s="14"/>
      <c r="Y671" s="14"/>
      <c r="Z671" s="14"/>
      <c r="AA671" s="14" t="s">
        <v>1072</v>
      </c>
      <c r="AB671" s="14" t="s">
        <v>1072</v>
      </c>
      <c r="AC671" s="14"/>
      <c r="AD671" s="14" t="s">
        <v>5736</v>
      </c>
      <c r="AE671" s="14"/>
      <c r="AF671" s="15" t="s">
        <v>1065</v>
      </c>
      <c r="AG671" s="14" t="s">
        <v>1065</v>
      </c>
      <c r="AH671" s="14" t="s">
        <v>1065</v>
      </c>
    </row>
    <row r="672" spans="1:34" x14ac:dyDescent="0.25">
      <c r="A672" s="10" t="s">
        <v>5733</v>
      </c>
      <c r="B672" s="16" t="s">
        <v>5730</v>
      </c>
      <c r="C672" s="12">
        <v>30568</v>
      </c>
      <c r="D672" s="10" t="str">
        <f t="shared" si="31"/>
        <v>Edwin</v>
      </c>
      <c r="E672" s="10" t="str">
        <f t="shared" si="32"/>
        <v>Jackson</v>
      </c>
      <c r="F672" s="10" t="s">
        <v>42</v>
      </c>
      <c r="G672" s="10" t="str">
        <f t="shared" si="30"/>
        <v>NL</v>
      </c>
      <c r="H672" s="10" t="s">
        <v>14</v>
      </c>
      <c r="I672" s="13">
        <v>1841</v>
      </c>
      <c r="J672" s="10">
        <v>429719</v>
      </c>
      <c r="K672" s="14" t="s">
        <v>5730</v>
      </c>
      <c r="L672" s="14">
        <v>433026</v>
      </c>
      <c r="M672" s="14" t="s">
        <v>5730</v>
      </c>
      <c r="N672" s="14" t="s">
        <v>5735</v>
      </c>
      <c r="O672" s="14" t="s">
        <v>5734</v>
      </c>
      <c r="P672" s="14" t="s">
        <v>5733</v>
      </c>
      <c r="Q672" s="14">
        <v>7241</v>
      </c>
      <c r="R672" s="14" t="s">
        <v>5730</v>
      </c>
      <c r="S672" s="14">
        <v>5842</v>
      </c>
      <c r="T672" s="14" t="s">
        <v>5730</v>
      </c>
      <c r="U672" s="14"/>
      <c r="V672" s="14" t="s">
        <v>5732</v>
      </c>
      <c r="W672" s="14">
        <v>37412</v>
      </c>
      <c r="X672" s="14">
        <v>7241</v>
      </c>
      <c r="Y672" s="14" t="s">
        <v>5730</v>
      </c>
      <c r="Z672" s="14" t="s">
        <v>5731</v>
      </c>
      <c r="AA672" s="14" t="s">
        <v>1072</v>
      </c>
      <c r="AB672" s="14" t="s">
        <v>1072</v>
      </c>
      <c r="AC672" s="14" t="s">
        <v>5730</v>
      </c>
      <c r="AD672" s="14" t="s">
        <v>5731</v>
      </c>
      <c r="AE672" s="14">
        <v>7174</v>
      </c>
      <c r="AF672" s="15" t="s">
        <v>5730</v>
      </c>
      <c r="AG672" s="14">
        <v>5125</v>
      </c>
      <c r="AH672" s="14" t="s">
        <v>5730</v>
      </c>
    </row>
    <row r="673" spans="1:34" x14ac:dyDescent="0.25">
      <c r="A673" s="10" t="s">
        <v>5728</v>
      </c>
      <c r="B673" s="16" t="s">
        <v>5725</v>
      </c>
      <c r="C673" s="12">
        <v>32273</v>
      </c>
      <c r="D673" s="10" t="str">
        <f t="shared" si="31"/>
        <v>Ryan</v>
      </c>
      <c r="E673" s="10" t="str">
        <f t="shared" si="32"/>
        <v>Jackson</v>
      </c>
      <c r="F673" s="10" t="s">
        <v>1156</v>
      </c>
      <c r="G673" s="10" t="str">
        <f t="shared" si="30"/>
        <v>AL</v>
      </c>
      <c r="H673" s="10" t="s">
        <v>25</v>
      </c>
      <c r="I673" s="13">
        <v>6596</v>
      </c>
      <c r="J673" s="10">
        <v>474249</v>
      </c>
      <c r="K673" s="14" t="s">
        <v>5725</v>
      </c>
      <c r="L673" s="14">
        <v>1804463</v>
      </c>
      <c r="M673" s="14" t="s">
        <v>5725</v>
      </c>
      <c r="N673" s="14"/>
      <c r="O673" s="14" t="s">
        <v>5729</v>
      </c>
      <c r="P673" s="14" t="s">
        <v>5728</v>
      </c>
      <c r="Q673" s="14">
        <v>9264</v>
      </c>
      <c r="R673" s="14" t="s">
        <v>5725</v>
      </c>
      <c r="S673" s="14">
        <v>31213</v>
      </c>
      <c r="T673" s="14" t="s">
        <v>5725</v>
      </c>
      <c r="U673" s="14"/>
      <c r="V673" s="14" t="s">
        <v>5727</v>
      </c>
      <c r="W673" s="14">
        <v>59197</v>
      </c>
      <c r="X673" s="14">
        <v>9264</v>
      </c>
      <c r="Y673" s="14" t="s">
        <v>5725</v>
      </c>
      <c r="Z673" s="14" t="s">
        <v>5726</v>
      </c>
      <c r="AA673" s="14" t="s">
        <v>1072</v>
      </c>
      <c r="AB673" s="14" t="s">
        <v>1072</v>
      </c>
      <c r="AC673" s="14"/>
      <c r="AD673" s="14" t="s">
        <v>5726</v>
      </c>
      <c r="AE673" s="14"/>
      <c r="AF673" s="15" t="s">
        <v>1065</v>
      </c>
      <c r="AG673" s="14" t="s">
        <v>1065</v>
      </c>
      <c r="AH673" s="14" t="s">
        <v>5725</v>
      </c>
    </row>
    <row r="674" spans="1:34" x14ac:dyDescent="0.25">
      <c r="A674" s="10" t="s">
        <v>5722</v>
      </c>
      <c r="B674" s="16" t="s">
        <v>5720</v>
      </c>
      <c r="C674" s="12">
        <v>29524</v>
      </c>
      <c r="D674" s="10" t="str">
        <f t="shared" si="31"/>
        <v>Mike</v>
      </c>
      <c r="E674" s="10" t="str">
        <f t="shared" si="32"/>
        <v>Jacobs</v>
      </c>
      <c r="F674" s="10" t="s">
        <v>1092</v>
      </c>
      <c r="G674" s="10" t="str">
        <f t="shared" si="30"/>
        <v/>
      </c>
      <c r="H674" s="10" t="s">
        <v>68</v>
      </c>
      <c r="I674" s="13">
        <v>2231</v>
      </c>
      <c r="J674" s="10">
        <v>408312</v>
      </c>
      <c r="K674" s="14" t="s">
        <v>5720</v>
      </c>
      <c r="L674" s="14">
        <v>288909</v>
      </c>
      <c r="M674" s="14" t="s">
        <v>5720</v>
      </c>
      <c r="N674" s="14" t="s">
        <v>5724</v>
      </c>
      <c r="O674" s="14" t="s">
        <v>5723</v>
      </c>
      <c r="P674" s="14" t="s">
        <v>5722</v>
      </c>
      <c r="Q674" s="14">
        <v>7623</v>
      </c>
      <c r="R674" s="14" t="s">
        <v>5720</v>
      </c>
      <c r="S674" s="14"/>
      <c r="T674" s="14"/>
      <c r="U674" s="14"/>
      <c r="V674" s="14" t="s">
        <v>5721</v>
      </c>
      <c r="W674" s="14">
        <v>37422</v>
      </c>
      <c r="X674" s="14">
        <v>7623</v>
      </c>
      <c r="Y674" s="14" t="s">
        <v>5720</v>
      </c>
      <c r="Z674" s="14"/>
      <c r="AA674" s="14" t="s">
        <v>1086</v>
      </c>
      <c r="AB674" s="14" t="s">
        <v>1072</v>
      </c>
      <c r="AC674" s="14"/>
      <c r="AD674" s="14" t="s">
        <v>5719</v>
      </c>
      <c r="AE674" s="14"/>
      <c r="AF674" s="15" t="s">
        <v>1065</v>
      </c>
      <c r="AG674" s="14" t="s">
        <v>1065</v>
      </c>
      <c r="AH674" s="14" t="s">
        <v>1065</v>
      </c>
    </row>
    <row r="675" spans="1:34" x14ac:dyDescent="0.25">
      <c r="A675" s="10" t="s">
        <v>5716</v>
      </c>
      <c r="B675" s="16" t="s">
        <v>5714</v>
      </c>
      <c r="C675" s="12">
        <v>30236</v>
      </c>
      <c r="D675" s="10" t="str">
        <f t="shared" si="31"/>
        <v>Paul</v>
      </c>
      <c r="E675" s="10" t="str">
        <f t="shared" si="32"/>
        <v>Janish</v>
      </c>
      <c r="F675" s="10" t="s">
        <v>29</v>
      </c>
      <c r="G675" s="10" t="str">
        <f t="shared" si="30"/>
        <v>NL</v>
      </c>
      <c r="H675" s="10" t="s">
        <v>25</v>
      </c>
      <c r="I675" s="13">
        <v>7412</v>
      </c>
      <c r="J675" s="10">
        <v>457926</v>
      </c>
      <c r="K675" s="14" t="s">
        <v>5714</v>
      </c>
      <c r="L675" s="14">
        <v>1099426</v>
      </c>
      <c r="M675" s="14" t="s">
        <v>5714</v>
      </c>
      <c r="N675" s="14" t="s">
        <v>5718</v>
      </c>
      <c r="O675" s="14" t="s">
        <v>5717</v>
      </c>
      <c r="P675" s="14" t="s">
        <v>5716</v>
      </c>
      <c r="Q675" s="14">
        <v>8245</v>
      </c>
      <c r="R675" s="14" t="s">
        <v>5714</v>
      </c>
      <c r="S675" s="14">
        <v>29130</v>
      </c>
      <c r="T675" s="14" t="s">
        <v>5714</v>
      </c>
      <c r="U675" s="14"/>
      <c r="V675" s="14" t="s">
        <v>5715</v>
      </c>
      <c r="W675" s="14">
        <v>46184</v>
      </c>
      <c r="X675" s="14">
        <v>8245</v>
      </c>
      <c r="Y675" s="14" t="s">
        <v>5714</v>
      </c>
      <c r="Z675" s="14"/>
      <c r="AA675" s="14" t="s">
        <v>1072</v>
      </c>
      <c r="AB675" s="14" t="s">
        <v>1072</v>
      </c>
      <c r="AC675" s="14"/>
      <c r="AD675" s="14" t="s">
        <v>5713</v>
      </c>
      <c r="AE675" s="14"/>
      <c r="AF675" s="15" t="s">
        <v>1065</v>
      </c>
      <c r="AG675" s="14" t="s">
        <v>1065</v>
      </c>
      <c r="AH675" s="14" t="s">
        <v>1065</v>
      </c>
    </row>
    <row r="676" spans="1:34" x14ac:dyDescent="0.25">
      <c r="A676" s="10" t="s">
        <v>5710</v>
      </c>
      <c r="B676" s="16" t="s">
        <v>5707</v>
      </c>
      <c r="C676" s="12">
        <v>32050</v>
      </c>
      <c r="D676" s="10" t="str">
        <f t="shared" si="31"/>
        <v>Kenley</v>
      </c>
      <c r="E676" s="10" t="str">
        <f t="shared" si="32"/>
        <v>Jansen</v>
      </c>
      <c r="F676" s="10" t="s">
        <v>1279</v>
      </c>
      <c r="G676" s="10" t="str">
        <f t="shared" si="30"/>
        <v>NL</v>
      </c>
      <c r="H676" s="10" t="s">
        <v>14</v>
      </c>
      <c r="I676" s="13">
        <v>3096</v>
      </c>
      <c r="J676" s="10">
        <v>445276</v>
      </c>
      <c r="K676" s="14" t="s">
        <v>5707</v>
      </c>
      <c r="L676" s="14">
        <v>1208718</v>
      </c>
      <c r="M676" s="14" t="s">
        <v>5707</v>
      </c>
      <c r="N676" s="14" t="s">
        <v>5712</v>
      </c>
      <c r="O676" s="14" t="s">
        <v>5711</v>
      </c>
      <c r="P676" s="14" t="s">
        <v>5710</v>
      </c>
      <c r="Q676" s="14">
        <v>8758</v>
      </c>
      <c r="R676" s="14" t="s">
        <v>5707</v>
      </c>
      <c r="S676" s="14">
        <v>29630</v>
      </c>
      <c r="T676" s="14" t="s">
        <v>5707</v>
      </c>
      <c r="U676" s="14"/>
      <c r="V676" s="14" t="s">
        <v>5709</v>
      </c>
      <c r="W676" s="14">
        <v>47965</v>
      </c>
      <c r="X676" s="14">
        <v>8758</v>
      </c>
      <c r="Y676" s="14" t="s">
        <v>5707</v>
      </c>
      <c r="Z676" s="14" t="s">
        <v>5708</v>
      </c>
      <c r="AA676" s="14" t="s">
        <v>1079</v>
      </c>
      <c r="AB676" s="14" t="s">
        <v>1072</v>
      </c>
      <c r="AC676" s="14" t="s">
        <v>5707</v>
      </c>
      <c r="AD676" s="14" t="s">
        <v>5708</v>
      </c>
      <c r="AE676" s="14">
        <v>11289</v>
      </c>
      <c r="AF676" s="15" t="s">
        <v>5707</v>
      </c>
      <c r="AG676" s="14">
        <v>12452</v>
      </c>
      <c r="AH676" s="14" t="s">
        <v>5707</v>
      </c>
    </row>
    <row r="677" spans="1:34" x14ac:dyDescent="0.25">
      <c r="A677" s="10" t="s">
        <v>5704</v>
      </c>
      <c r="B677" s="16" t="s">
        <v>5701</v>
      </c>
      <c r="C677" s="12">
        <v>29846</v>
      </c>
      <c r="D677" s="10" t="str">
        <f t="shared" si="31"/>
        <v>Casey</v>
      </c>
      <c r="E677" s="10" t="str">
        <f t="shared" si="32"/>
        <v>Janssen</v>
      </c>
      <c r="F677" s="10" t="s">
        <v>80</v>
      </c>
      <c r="G677" s="10" t="str">
        <f t="shared" si="30"/>
        <v>NL</v>
      </c>
      <c r="H677" s="10" t="s">
        <v>14</v>
      </c>
      <c r="I677" s="13">
        <v>7355</v>
      </c>
      <c r="J677" s="10">
        <v>445163</v>
      </c>
      <c r="K677" s="14" t="s">
        <v>5701</v>
      </c>
      <c r="L677" s="14">
        <v>585620</v>
      </c>
      <c r="M677" s="14" t="s">
        <v>5701</v>
      </c>
      <c r="N677" s="14" t="s">
        <v>5706</v>
      </c>
      <c r="O677" s="14" t="s">
        <v>5705</v>
      </c>
      <c r="P677" s="14" t="s">
        <v>5704</v>
      </c>
      <c r="Q677" s="14">
        <v>7748</v>
      </c>
      <c r="R677" s="14" t="s">
        <v>5701</v>
      </c>
      <c r="S677" s="14">
        <v>6526</v>
      </c>
      <c r="T677" s="14" t="s">
        <v>5701</v>
      </c>
      <c r="U677" s="14"/>
      <c r="V677" s="14" t="s">
        <v>5703</v>
      </c>
      <c r="W677" s="14">
        <v>46193</v>
      </c>
      <c r="X677" s="14">
        <v>7748</v>
      </c>
      <c r="Y677" s="14" t="s">
        <v>5701</v>
      </c>
      <c r="Z677" s="14" t="s">
        <v>5702</v>
      </c>
      <c r="AA677" s="14" t="s">
        <v>1072</v>
      </c>
      <c r="AB677" s="14" t="s">
        <v>1072</v>
      </c>
      <c r="AC677" s="14" t="s">
        <v>5701</v>
      </c>
      <c r="AD677" s="14" t="s">
        <v>5702</v>
      </c>
      <c r="AE677" s="14">
        <v>8791</v>
      </c>
      <c r="AF677" s="15" t="s">
        <v>5701</v>
      </c>
      <c r="AG677" s="14">
        <v>5631</v>
      </c>
      <c r="AH677" s="14" t="s">
        <v>5701</v>
      </c>
    </row>
    <row r="678" spans="1:34" x14ac:dyDescent="0.25">
      <c r="A678" s="10" t="s">
        <v>5698</v>
      </c>
      <c r="B678" s="16" t="s">
        <v>5695</v>
      </c>
      <c r="C678" s="12">
        <v>30578</v>
      </c>
      <c r="D678" s="10" t="str">
        <f t="shared" si="31"/>
        <v>John</v>
      </c>
      <c r="E678" s="10" t="str">
        <f t="shared" si="32"/>
        <v>Jaso</v>
      </c>
      <c r="F678" s="10" t="s">
        <v>2198</v>
      </c>
      <c r="G678" s="10" t="str">
        <f t="shared" si="30"/>
        <v>AL</v>
      </c>
      <c r="H678" s="10" t="s">
        <v>206</v>
      </c>
      <c r="I678" s="13">
        <v>5887</v>
      </c>
      <c r="J678" s="10">
        <v>444379</v>
      </c>
      <c r="K678" s="14" t="s">
        <v>5695</v>
      </c>
      <c r="L678" s="14">
        <v>1392901</v>
      </c>
      <c r="M678" s="14" t="s">
        <v>5695</v>
      </c>
      <c r="N678" s="14" t="s">
        <v>5700</v>
      </c>
      <c r="O678" s="14" t="s">
        <v>5699</v>
      </c>
      <c r="P678" s="14" t="s">
        <v>5698</v>
      </c>
      <c r="Q678" s="14">
        <v>8368</v>
      </c>
      <c r="R678" s="14" t="s">
        <v>5695</v>
      </c>
      <c r="S678" s="14">
        <v>29255</v>
      </c>
      <c r="T678" s="14" t="s">
        <v>5695</v>
      </c>
      <c r="U678" s="14" t="s">
        <v>5695</v>
      </c>
      <c r="V678" s="14" t="s">
        <v>5697</v>
      </c>
      <c r="W678" s="14">
        <v>46195</v>
      </c>
      <c r="X678" s="14">
        <v>8368</v>
      </c>
      <c r="Y678" s="14" t="s">
        <v>5695</v>
      </c>
      <c r="Z678" s="14" t="s">
        <v>5696</v>
      </c>
      <c r="AA678" s="14" t="s">
        <v>1086</v>
      </c>
      <c r="AB678" s="14" t="s">
        <v>1072</v>
      </c>
      <c r="AC678" s="14" t="s">
        <v>5695</v>
      </c>
      <c r="AD678" s="14" t="s">
        <v>5696</v>
      </c>
      <c r="AE678" s="14">
        <v>8987</v>
      </c>
      <c r="AF678" s="15" t="s">
        <v>5695</v>
      </c>
      <c r="AG678" s="14">
        <v>11313</v>
      </c>
      <c r="AH678" s="14" t="s">
        <v>5695</v>
      </c>
    </row>
    <row r="679" spans="1:34" x14ac:dyDescent="0.25">
      <c r="A679" s="10" t="s">
        <v>5692</v>
      </c>
      <c r="B679" s="16" t="s">
        <v>5689</v>
      </c>
      <c r="C679" s="12">
        <v>31121</v>
      </c>
      <c r="D679" s="10" t="str">
        <f t="shared" si="31"/>
        <v>Jon</v>
      </c>
      <c r="E679" s="10" t="str">
        <f t="shared" si="32"/>
        <v>Jay</v>
      </c>
      <c r="F679" s="10" t="s">
        <v>30</v>
      </c>
      <c r="G679" s="10" t="str">
        <f t="shared" si="30"/>
        <v>NL</v>
      </c>
      <c r="H679" s="10" t="s">
        <v>31</v>
      </c>
      <c r="I679" s="13">
        <v>5227</v>
      </c>
      <c r="J679" s="10">
        <v>445055</v>
      </c>
      <c r="K679" s="14" t="s">
        <v>5689</v>
      </c>
      <c r="L679" s="14">
        <v>1661504</v>
      </c>
      <c r="M679" s="14" t="s">
        <v>5689</v>
      </c>
      <c r="N679" s="14" t="s">
        <v>5694</v>
      </c>
      <c r="O679" s="14" t="s">
        <v>5693</v>
      </c>
      <c r="P679" s="14" t="s">
        <v>5692</v>
      </c>
      <c r="Q679" s="14">
        <v>8717</v>
      </c>
      <c r="R679" s="14" t="s">
        <v>5689</v>
      </c>
      <c r="S679" s="14">
        <v>29691</v>
      </c>
      <c r="T679" s="14" t="s">
        <v>5689</v>
      </c>
      <c r="U679" s="14" t="s">
        <v>5689</v>
      </c>
      <c r="V679" s="14" t="s">
        <v>5691</v>
      </c>
      <c r="W679" s="14">
        <v>52296</v>
      </c>
      <c r="X679" s="14">
        <v>8717</v>
      </c>
      <c r="Y679" s="14" t="s">
        <v>5689</v>
      </c>
      <c r="Z679" s="14" t="s">
        <v>5690</v>
      </c>
      <c r="AA679" s="14" t="s">
        <v>1086</v>
      </c>
      <c r="AB679" s="14" t="s">
        <v>1086</v>
      </c>
      <c r="AC679" s="14" t="s">
        <v>5689</v>
      </c>
      <c r="AD679" s="14" t="s">
        <v>5690</v>
      </c>
      <c r="AE679" s="14">
        <v>9361</v>
      </c>
      <c r="AF679" s="15" t="s">
        <v>5689</v>
      </c>
      <c r="AG679" s="14">
        <v>11989</v>
      </c>
      <c r="AH679" s="14" t="s">
        <v>5689</v>
      </c>
    </row>
    <row r="680" spans="1:34" x14ac:dyDescent="0.25">
      <c r="A680" s="14" t="s">
        <v>5687</v>
      </c>
      <c r="B680" s="16" t="s">
        <v>5684</v>
      </c>
      <c r="C680" s="22">
        <v>32041</v>
      </c>
      <c r="D680" s="17" t="str">
        <f t="shared" si="31"/>
        <v>Jeremy</v>
      </c>
      <c r="E680" s="17" t="str">
        <f t="shared" si="32"/>
        <v>Jeffress</v>
      </c>
      <c r="F680" s="14" t="s">
        <v>1866</v>
      </c>
      <c r="G680" s="17" t="str">
        <f t="shared" si="30"/>
        <v>NL</v>
      </c>
      <c r="H680" s="14" t="s">
        <v>14</v>
      </c>
      <c r="I680" s="13">
        <v>9490</v>
      </c>
      <c r="J680" s="13">
        <v>502026</v>
      </c>
      <c r="K680" s="14" t="s">
        <v>5684</v>
      </c>
      <c r="L680" s="14">
        <v>1630082</v>
      </c>
      <c r="M680" s="14" t="s">
        <v>5684</v>
      </c>
      <c r="N680" s="14"/>
      <c r="O680" s="14" t="s">
        <v>5688</v>
      </c>
      <c r="P680" s="14" t="s">
        <v>5687</v>
      </c>
      <c r="Q680" s="14">
        <v>8800</v>
      </c>
      <c r="R680" s="14" t="s">
        <v>5684</v>
      </c>
      <c r="S680" s="14">
        <v>30954</v>
      </c>
      <c r="T680" s="14" t="s">
        <v>5684</v>
      </c>
      <c r="U680" s="14"/>
      <c r="V680" s="14" t="s">
        <v>5686</v>
      </c>
      <c r="W680" s="14">
        <v>50094</v>
      </c>
      <c r="X680" s="14">
        <v>8800</v>
      </c>
      <c r="Y680" s="14" t="s">
        <v>5684</v>
      </c>
      <c r="Z680" s="14"/>
      <c r="AA680" s="14" t="s">
        <v>1072</v>
      </c>
      <c r="AB680" s="14" t="s">
        <v>1072</v>
      </c>
      <c r="AC680" s="14"/>
      <c r="AD680" s="14" t="s">
        <v>5685</v>
      </c>
      <c r="AE680" s="14"/>
      <c r="AF680" s="23" t="s">
        <v>5684</v>
      </c>
      <c r="AG680" s="14">
        <v>12523</v>
      </c>
      <c r="AH680" s="14" t="s">
        <v>5684</v>
      </c>
    </row>
    <row r="681" spans="1:34" x14ac:dyDescent="0.25">
      <c r="A681" s="10" t="s">
        <v>5681</v>
      </c>
      <c r="B681" s="16" t="s">
        <v>5678</v>
      </c>
      <c r="C681" s="12">
        <v>32133</v>
      </c>
      <c r="D681" s="10" t="str">
        <f t="shared" si="31"/>
        <v>Chad</v>
      </c>
      <c r="E681" s="10" t="str">
        <f t="shared" si="32"/>
        <v>Jenkins</v>
      </c>
      <c r="F681" s="10" t="s">
        <v>1510</v>
      </c>
      <c r="G681" s="10" t="str">
        <f t="shared" si="30"/>
        <v>AL</v>
      </c>
      <c r="H681" s="10" t="s">
        <v>14</v>
      </c>
      <c r="I681" s="13">
        <v>10326</v>
      </c>
      <c r="J681" s="10">
        <v>554432</v>
      </c>
      <c r="K681" s="14" t="s">
        <v>5678</v>
      </c>
      <c r="L681" s="14">
        <v>1737883</v>
      </c>
      <c r="M681" s="14" t="s">
        <v>5678</v>
      </c>
      <c r="N681" s="14" t="s">
        <v>5683</v>
      </c>
      <c r="O681" s="14" t="s">
        <v>5682</v>
      </c>
      <c r="P681" s="14" t="s">
        <v>5681</v>
      </c>
      <c r="Q681" s="14">
        <v>9261</v>
      </c>
      <c r="R681" s="14" t="s">
        <v>5678</v>
      </c>
      <c r="S681" s="14">
        <v>30612</v>
      </c>
      <c r="T681" s="14" t="s">
        <v>5678</v>
      </c>
      <c r="U681" s="14"/>
      <c r="V681" s="14" t="s">
        <v>5680</v>
      </c>
      <c r="W681" s="14">
        <v>66215</v>
      </c>
      <c r="X681" s="14">
        <v>9261</v>
      </c>
      <c r="Y681" s="14" t="s">
        <v>5678</v>
      </c>
      <c r="Z681" s="14" t="s">
        <v>5679</v>
      </c>
      <c r="AA681" s="14" t="s">
        <v>1072</v>
      </c>
      <c r="AB681" s="14" t="s">
        <v>1072</v>
      </c>
      <c r="AC681" s="14"/>
      <c r="AD681" s="14" t="s">
        <v>5679</v>
      </c>
      <c r="AE681" s="14"/>
      <c r="AF681" s="15" t="s">
        <v>5678</v>
      </c>
      <c r="AG681" s="14">
        <v>17093</v>
      </c>
      <c r="AH681" s="14" t="s">
        <v>1065</v>
      </c>
    </row>
    <row r="682" spans="1:34" x14ac:dyDescent="0.25">
      <c r="A682" s="10" t="s">
        <v>5675</v>
      </c>
      <c r="B682" s="16" t="s">
        <v>5677</v>
      </c>
      <c r="C682" s="12">
        <v>29659</v>
      </c>
      <c r="D682" s="10" t="str">
        <f t="shared" si="31"/>
        <v>Bobby</v>
      </c>
      <c r="E682" s="10" t="str">
        <f t="shared" si="32"/>
        <v>Jenks</v>
      </c>
      <c r="F682" s="10" t="s">
        <v>1092</v>
      </c>
      <c r="G682" s="10" t="str">
        <f t="shared" si="30"/>
        <v/>
      </c>
      <c r="H682" s="10" t="s">
        <v>14</v>
      </c>
      <c r="I682" s="13">
        <v>8645</v>
      </c>
      <c r="J682" s="10">
        <v>408057</v>
      </c>
      <c r="K682" s="14"/>
      <c r="L682" s="14">
        <v>288962</v>
      </c>
      <c r="M682" s="14" t="s">
        <v>5677</v>
      </c>
      <c r="N682" s="14"/>
      <c r="O682" s="14" t="s">
        <v>5676</v>
      </c>
      <c r="P682" s="14" t="s">
        <v>5675</v>
      </c>
      <c r="Q682" s="14"/>
      <c r="R682" s="14"/>
      <c r="S682" s="14"/>
      <c r="T682" s="14"/>
      <c r="U682" s="14"/>
      <c r="V682" s="14" t="s">
        <v>5674</v>
      </c>
      <c r="W682" s="14">
        <v>31600</v>
      </c>
      <c r="X682" s="14"/>
      <c r="Y682" s="14"/>
      <c r="Z682" s="14"/>
      <c r="AA682" s="14" t="s">
        <v>1072</v>
      </c>
      <c r="AB682" s="14" t="s">
        <v>1072</v>
      </c>
      <c r="AC682" s="14"/>
      <c r="AD682" s="14" t="s">
        <v>5673</v>
      </c>
      <c r="AE682" s="14"/>
      <c r="AF682" s="15" t="s">
        <v>1065</v>
      </c>
      <c r="AG682" s="14" t="s">
        <v>1065</v>
      </c>
      <c r="AH682" s="14" t="s">
        <v>1065</v>
      </c>
    </row>
    <row r="683" spans="1:34" x14ac:dyDescent="0.25">
      <c r="A683" s="10" t="s">
        <v>5671</v>
      </c>
      <c r="B683" s="16" t="s">
        <v>5668</v>
      </c>
      <c r="C683" s="12">
        <v>31884</v>
      </c>
      <c r="D683" s="10" t="str">
        <f t="shared" si="31"/>
        <v>Dan</v>
      </c>
      <c r="E683" s="10" t="str">
        <f t="shared" si="32"/>
        <v>Jennings</v>
      </c>
      <c r="F683" s="10" t="s">
        <v>1415</v>
      </c>
      <c r="G683" s="10" t="str">
        <f t="shared" si="30"/>
        <v>AL</v>
      </c>
      <c r="H683" s="10" t="s">
        <v>14</v>
      </c>
      <c r="I683" s="13">
        <v>8073</v>
      </c>
      <c r="J683" s="10">
        <v>543359</v>
      </c>
      <c r="K683" s="14" t="s">
        <v>5668</v>
      </c>
      <c r="L683" s="14">
        <v>1735789</v>
      </c>
      <c r="M683" s="14" t="s">
        <v>5668</v>
      </c>
      <c r="N683" s="14"/>
      <c r="O683" s="14" t="s">
        <v>5672</v>
      </c>
      <c r="P683" s="14" t="s">
        <v>5671</v>
      </c>
      <c r="Q683" s="14">
        <v>9171</v>
      </c>
      <c r="R683" s="14" t="s">
        <v>5668</v>
      </c>
      <c r="S683" s="14">
        <v>30555</v>
      </c>
      <c r="T683" s="14" t="s">
        <v>5668</v>
      </c>
      <c r="U683" s="14"/>
      <c r="V683" s="14" t="s">
        <v>5670</v>
      </c>
      <c r="W683" s="14">
        <v>58318</v>
      </c>
      <c r="X683" s="14">
        <v>9171</v>
      </c>
      <c r="Y683" s="14" t="s">
        <v>5668</v>
      </c>
      <c r="Z683" s="14" t="s">
        <v>5669</v>
      </c>
      <c r="AA683" s="14" t="s">
        <v>1086</v>
      </c>
      <c r="AB683" s="14" t="s">
        <v>1086</v>
      </c>
      <c r="AC683" s="14"/>
      <c r="AD683" s="14" t="s">
        <v>5669</v>
      </c>
      <c r="AE683" s="14"/>
      <c r="AF683" s="15" t="s">
        <v>5668</v>
      </c>
      <c r="AG683" s="14">
        <v>13637</v>
      </c>
      <c r="AH683" s="14" t="s">
        <v>5668</v>
      </c>
    </row>
    <row r="684" spans="1:34" x14ac:dyDescent="0.25">
      <c r="A684" s="10" t="s">
        <v>5665</v>
      </c>
      <c r="B684" s="16" t="s">
        <v>5662</v>
      </c>
      <c r="C684" s="12">
        <v>31715</v>
      </c>
      <c r="D684" s="10" t="str">
        <f t="shared" si="31"/>
        <v>Desmond</v>
      </c>
      <c r="E684" s="10" t="str">
        <f t="shared" si="32"/>
        <v>Jennings</v>
      </c>
      <c r="F684" s="10" t="s">
        <v>2198</v>
      </c>
      <c r="G684" s="10" t="str">
        <f t="shared" si="30"/>
        <v>AL</v>
      </c>
      <c r="H684" s="10" t="s">
        <v>31</v>
      </c>
      <c r="I684" s="13">
        <v>1965</v>
      </c>
      <c r="J684" s="10">
        <v>457775</v>
      </c>
      <c r="K684" s="14" t="s">
        <v>5662</v>
      </c>
      <c r="L684" s="14">
        <v>1623772</v>
      </c>
      <c r="M684" s="14" t="s">
        <v>5662</v>
      </c>
      <c r="N684" s="14" t="s">
        <v>5667</v>
      </c>
      <c r="O684" s="14" t="s">
        <v>5666</v>
      </c>
      <c r="P684" s="14" t="s">
        <v>5665</v>
      </c>
      <c r="Q684" s="14">
        <v>8651</v>
      </c>
      <c r="R684" s="14" t="s">
        <v>5662</v>
      </c>
      <c r="S684" s="14">
        <v>30493</v>
      </c>
      <c r="T684" s="14" t="s">
        <v>5662</v>
      </c>
      <c r="U684" s="14" t="s">
        <v>5662</v>
      </c>
      <c r="V684" s="14" t="s">
        <v>5664</v>
      </c>
      <c r="W684" s="14">
        <v>51994</v>
      </c>
      <c r="X684" s="14">
        <v>8651</v>
      </c>
      <c r="Y684" s="14" t="s">
        <v>5662</v>
      </c>
      <c r="Z684" s="14" t="s">
        <v>5663</v>
      </c>
      <c r="AA684" s="14" t="s">
        <v>1072</v>
      </c>
      <c r="AB684" s="14" t="s">
        <v>1072</v>
      </c>
      <c r="AC684" s="14" t="s">
        <v>5662</v>
      </c>
      <c r="AD684" s="14" t="s">
        <v>5663</v>
      </c>
      <c r="AE684" s="14">
        <v>10031</v>
      </c>
      <c r="AF684" s="15" t="s">
        <v>5662</v>
      </c>
      <c r="AG684" s="14">
        <v>11095</v>
      </c>
      <c r="AH684" s="14" t="s">
        <v>5662</v>
      </c>
    </row>
    <row r="685" spans="1:34" x14ac:dyDescent="0.25">
      <c r="A685" s="10" t="s">
        <v>5659</v>
      </c>
      <c r="B685" s="16" t="s">
        <v>5656</v>
      </c>
      <c r="C685" s="12">
        <v>30889</v>
      </c>
      <c r="D685" s="10" t="str">
        <f t="shared" si="31"/>
        <v>Kevin</v>
      </c>
      <c r="E685" s="10" t="str">
        <f t="shared" si="32"/>
        <v>Jepsen</v>
      </c>
      <c r="F685" s="10" t="s">
        <v>2198</v>
      </c>
      <c r="G685" s="10" t="str">
        <f t="shared" si="30"/>
        <v>AL</v>
      </c>
      <c r="H685" s="10" t="s">
        <v>14</v>
      </c>
      <c r="I685" s="13">
        <v>6475</v>
      </c>
      <c r="J685" s="10">
        <v>448178</v>
      </c>
      <c r="K685" s="14" t="s">
        <v>5656</v>
      </c>
      <c r="L685" s="14">
        <v>1209013</v>
      </c>
      <c r="M685" s="14" t="s">
        <v>5656</v>
      </c>
      <c r="N685" s="14" t="s">
        <v>5661</v>
      </c>
      <c r="O685" s="14" t="s">
        <v>5660</v>
      </c>
      <c r="P685" s="14" t="s">
        <v>5659</v>
      </c>
      <c r="Q685" s="14">
        <v>8380</v>
      </c>
      <c r="R685" s="14" t="s">
        <v>5656</v>
      </c>
      <c r="S685" s="14">
        <v>29265</v>
      </c>
      <c r="T685" s="14" t="s">
        <v>5656</v>
      </c>
      <c r="U685" s="14"/>
      <c r="V685" s="14" t="s">
        <v>5658</v>
      </c>
      <c r="W685" s="14">
        <v>45544</v>
      </c>
      <c r="X685" s="14">
        <v>8380</v>
      </c>
      <c r="Y685" s="14" t="s">
        <v>5656</v>
      </c>
      <c r="Z685" s="14" t="s">
        <v>5657</v>
      </c>
      <c r="AA685" s="14" t="s">
        <v>1072</v>
      </c>
      <c r="AB685" s="14" t="s">
        <v>1072</v>
      </c>
      <c r="AC685" s="14" t="s">
        <v>5656</v>
      </c>
      <c r="AD685" s="14" t="s">
        <v>5657</v>
      </c>
      <c r="AE685" s="14">
        <v>7571</v>
      </c>
      <c r="AF685" s="15" t="s">
        <v>5656</v>
      </c>
      <c r="AG685" s="14">
        <v>5594</v>
      </c>
      <c r="AH685" s="14" t="s">
        <v>5656</v>
      </c>
    </row>
    <row r="686" spans="1:34" x14ac:dyDescent="0.25">
      <c r="A686" s="10" t="s">
        <v>5653</v>
      </c>
      <c r="B686" s="16" t="s">
        <v>5651</v>
      </c>
      <c r="C686" s="12">
        <v>27206</v>
      </c>
      <c r="D686" s="10" t="str">
        <f t="shared" si="31"/>
        <v>Derek</v>
      </c>
      <c r="E686" s="10" t="str">
        <f t="shared" si="32"/>
        <v>Jeter</v>
      </c>
      <c r="F686" s="10" t="s">
        <v>1092</v>
      </c>
      <c r="G686" s="10" t="str">
        <f t="shared" si="30"/>
        <v/>
      </c>
      <c r="H686" s="10" t="s">
        <v>25</v>
      </c>
      <c r="I686" s="13">
        <v>826</v>
      </c>
      <c r="J686" s="10">
        <v>116539</v>
      </c>
      <c r="K686" s="14" t="s">
        <v>5651</v>
      </c>
      <c r="L686" s="14">
        <v>7758</v>
      </c>
      <c r="M686" s="14" t="s">
        <v>5651</v>
      </c>
      <c r="N686" s="14" t="s">
        <v>5655</v>
      </c>
      <c r="O686" s="14" t="s">
        <v>5654</v>
      </c>
      <c r="P686" s="14" t="s">
        <v>5653</v>
      </c>
      <c r="Q686" s="14">
        <v>5406</v>
      </c>
      <c r="R686" s="14" t="s">
        <v>5651</v>
      </c>
      <c r="S686" s="14">
        <v>3246</v>
      </c>
      <c r="T686" s="14" t="s">
        <v>5651</v>
      </c>
      <c r="U686" s="14" t="s">
        <v>5651</v>
      </c>
      <c r="V686" s="14" t="s">
        <v>5652</v>
      </c>
      <c r="W686" s="14">
        <v>1589</v>
      </c>
      <c r="X686" s="14">
        <v>5406</v>
      </c>
      <c r="Y686" s="14" t="s">
        <v>5651</v>
      </c>
      <c r="Z686" s="14"/>
      <c r="AA686" s="14" t="s">
        <v>1072</v>
      </c>
      <c r="AB686" s="14" t="s">
        <v>1072</v>
      </c>
      <c r="AC686" s="14"/>
      <c r="AD686" s="14" t="s">
        <v>5650</v>
      </c>
      <c r="AE686" s="14"/>
      <c r="AF686" s="15" t="s">
        <v>1065</v>
      </c>
      <c r="AG686" s="14" t="s">
        <v>1065</v>
      </c>
      <c r="AH686" s="14" t="s">
        <v>1065</v>
      </c>
    </row>
    <row r="687" spans="1:34" x14ac:dyDescent="0.25">
      <c r="A687" s="10" t="s">
        <v>5649</v>
      </c>
      <c r="B687" s="16" t="s">
        <v>5647</v>
      </c>
      <c r="C687" s="12">
        <v>32994</v>
      </c>
      <c r="D687" s="10" t="str">
        <f t="shared" si="31"/>
        <v>A.J.</v>
      </c>
      <c r="E687" s="10" t="str">
        <f t="shared" si="32"/>
        <v>Jimenez</v>
      </c>
      <c r="F687" s="10" t="s">
        <v>1510</v>
      </c>
      <c r="G687" s="10" t="str">
        <f t="shared" si="30"/>
        <v>AL</v>
      </c>
      <c r="H687" s="10" t="s">
        <v>206</v>
      </c>
      <c r="I687" s="13" t="s">
        <v>5648</v>
      </c>
      <c r="J687" s="10">
        <v>543362</v>
      </c>
      <c r="K687" s="14" t="s">
        <v>5647</v>
      </c>
      <c r="L687" s="14">
        <v>1798970</v>
      </c>
      <c r="M687" s="14" t="s">
        <v>5647</v>
      </c>
      <c r="N687" s="14"/>
      <c r="O687" s="14"/>
      <c r="P687" s="14"/>
      <c r="Q687" s="14"/>
      <c r="R687" s="14"/>
      <c r="S687" s="14">
        <v>31050</v>
      </c>
      <c r="T687" s="14" t="s">
        <v>5647</v>
      </c>
      <c r="U687" s="14"/>
      <c r="V687" s="14" t="s">
        <v>5646</v>
      </c>
      <c r="W687" s="14">
        <v>58320</v>
      </c>
      <c r="X687" s="14"/>
      <c r="Y687" s="14"/>
      <c r="Z687" s="14"/>
      <c r="AA687" s="14" t="s">
        <v>1072</v>
      </c>
      <c r="AB687" s="14" t="s">
        <v>1072</v>
      </c>
      <c r="AC687" s="14"/>
      <c r="AD687" s="14" t="s">
        <v>5645</v>
      </c>
      <c r="AE687" s="14"/>
      <c r="AF687" s="15" t="s">
        <v>1065</v>
      </c>
      <c r="AG687" s="14" t="s">
        <v>1065</v>
      </c>
      <c r="AH687" s="14" t="s">
        <v>1065</v>
      </c>
    </row>
    <row r="688" spans="1:34" x14ac:dyDescent="0.25">
      <c r="A688" s="14" t="s">
        <v>5643</v>
      </c>
      <c r="B688" s="16" t="s">
        <v>5639</v>
      </c>
      <c r="C688" s="22">
        <v>32160</v>
      </c>
      <c r="D688" s="17" t="str">
        <f t="shared" si="31"/>
        <v>Luis</v>
      </c>
      <c r="E688" s="17" t="str">
        <f t="shared" si="32"/>
        <v>Jimenez</v>
      </c>
      <c r="F688" s="14" t="s">
        <v>1181</v>
      </c>
      <c r="G688" s="17" t="str">
        <f t="shared" si="30"/>
        <v>AL</v>
      </c>
      <c r="H688" s="14" t="s">
        <v>164</v>
      </c>
      <c r="I688" s="13">
        <v>6341</v>
      </c>
      <c r="J688" s="13">
        <v>499864</v>
      </c>
      <c r="K688" s="14" t="s">
        <v>5639</v>
      </c>
      <c r="L688" s="14">
        <v>593240</v>
      </c>
      <c r="M688" s="14" t="s">
        <v>5639</v>
      </c>
      <c r="N688" s="14"/>
      <c r="O688" s="14" t="s">
        <v>5644</v>
      </c>
      <c r="P688" s="14" t="s">
        <v>5643</v>
      </c>
      <c r="Q688" s="14">
        <v>9367</v>
      </c>
      <c r="R688" s="14" t="s">
        <v>5639</v>
      </c>
      <c r="S688" s="14">
        <v>31970</v>
      </c>
      <c r="T688" s="14" t="s">
        <v>5639</v>
      </c>
      <c r="U688" s="14"/>
      <c r="V688" s="14" t="s">
        <v>5642</v>
      </c>
      <c r="W688" s="14">
        <v>51540</v>
      </c>
      <c r="X688" s="14">
        <v>9367</v>
      </c>
      <c r="Y688" s="14" t="s">
        <v>5641</v>
      </c>
      <c r="Z688" s="14"/>
      <c r="AA688" s="14" t="s">
        <v>1072</v>
      </c>
      <c r="AB688" s="14" t="s">
        <v>1072</v>
      </c>
      <c r="AC688" s="14"/>
      <c r="AD688" s="14" t="s">
        <v>5640</v>
      </c>
      <c r="AE688" s="14"/>
      <c r="AF688" s="23" t="s">
        <v>5639</v>
      </c>
      <c r="AG688" s="14">
        <v>13907</v>
      </c>
      <c r="AH688" s="14" t="s">
        <v>1065</v>
      </c>
    </row>
    <row r="689" spans="1:34" x14ac:dyDescent="0.25">
      <c r="A689" s="10" t="s">
        <v>5636</v>
      </c>
      <c r="B689" s="16" t="s">
        <v>5633</v>
      </c>
      <c r="C689" s="12">
        <v>30703</v>
      </c>
      <c r="D689" s="10" t="str">
        <f t="shared" si="31"/>
        <v>Ubaldo</v>
      </c>
      <c r="E689" s="10" t="str">
        <f t="shared" si="32"/>
        <v>Jimenez</v>
      </c>
      <c r="F689" s="10" t="s">
        <v>19</v>
      </c>
      <c r="G689" s="10" t="str">
        <f t="shared" si="30"/>
        <v>AL</v>
      </c>
      <c r="H689" s="10" t="s">
        <v>14</v>
      </c>
      <c r="I689" s="13">
        <v>3374</v>
      </c>
      <c r="J689" s="10">
        <v>434622</v>
      </c>
      <c r="K689" s="14" t="s">
        <v>5633</v>
      </c>
      <c r="L689" s="14">
        <v>533004</v>
      </c>
      <c r="M689" s="14" t="s">
        <v>5633</v>
      </c>
      <c r="N689" s="14" t="s">
        <v>5638</v>
      </c>
      <c r="O689" s="14" t="s">
        <v>5637</v>
      </c>
      <c r="P689" s="14" t="s">
        <v>5636</v>
      </c>
      <c r="Q689" s="14">
        <v>7900</v>
      </c>
      <c r="R689" s="14" t="s">
        <v>5633</v>
      </c>
      <c r="S689" s="14">
        <v>28625</v>
      </c>
      <c r="T689" s="14" t="s">
        <v>5633</v>
      </c>
      <c r="U689" s="14"/>
      <c r="V689" s="14" t="s">
        <v>5635</v>
      </c>
      <c r="W689" s="14">
        <v>37512</v>
      </c>
      <c r="X689" s="14">
        <v>7900</v>
      </c>
      <c r="Y689" s="14" t="s">
        <v>5633</v>
      </c>
      <c r="Z689" s="14" t="s">
        <v>5634</v>
      </c>
      <c r="AA689" s="14" t="s">
        <v>1072</v>
      </c>
      <c r="AB689" s="14" t="s">
        <v>1072</v>
      </c>
      <c r="AC689" s="14" t="s">
        <v>5633</v>
      </c>
      <c r="AD689" s="14" t="s">
        <v>5634</v>
      </c>
      <c r="AE689" s="14">
        <v>8000</v>
      </c>
      <c r="AF689" s="15" t="s">
        <v>5633</v>
      </c>
      <c r="AG689" s="14">
        <v>5085</v>
      </c>
      <c r="AH689" s="14" t="s">
        <v>5633</v>
      </c>
    </row>
    <row r="690" spans="1:34" x14ac:dyDescent="0.25">
      <c r="A690" s="10" t="s">
        <v>5630</v>
      </c>
      <c r="B690" s="16" t="s">
        <v>5626</v>
      </c>
      <c r="C690" s="12">
        <v>30956</v>
      </c>
      <c r="D690" s="10" t="str">
        <f t="shared" si="31"/>
        <v>Chris</v>
      </c>
      <c r="E690" s="10" t="str">
        <f t="shared" si="32"/>
        <v>Johnson</v>
      </c>
      <c r="F690" s="10" t="s">
        <v>29</v>
      </c>
      <c r="G690" s="10" t="str">
        <f t="shared" si="30"/>
        <v>NL</v>
      </c>
      <c r="H690" s="10" t="s">
        <v>164</v>
      </c>
      <c r="I690" s="13">
        <v>1191</v>
      </c>
      <c r="J690" s="10">
        <v>453400</v>
      </c>
      <c r="K690" s="14" t="s">
        <v>5626</v>
      </c>
      <c r="L690" s="14">
        <v>1599171</v>
      </c>
      <c r="M690" s="14" t="s">
        <v>5626</v>
      </c>
      <c r="N690" s="14" t="s">
        <v>5632</v>
      </c>
      <c r="O690" s="14" t="s">
        <v>5631</v>
      </c>
      <c r="P690" s="14" t="s">
        <v>5630</v>
      </c>
      <c r="Q690" s="14">
        <v>8585</v>
      </c>
      <c r="R690" s="14" t="s">
        <v>5626</v>
      </c>
      <c r="S690" s="14">
        <v>29616</v>
      </c>
      <c r="T690" s="14" t="s">
        <v>5626</v>
      </c>
      <c r="U690" s="14" t="s">
        <v>5629</v>
      </c>
      <c r="V690" s="14" t="s">
        <v>5628</v>
      </c>
      <c r="W690" s="14">
        <v>52240</v>
      </c>
      <c r="X690" s="14">
        <v>8585</v>
      </c>
      <c r="Y690" s="14" t="s">
        <v>5626</v>
      </c>
      <c r="Z690" s="14" t="s">
        <v>5627</v>
      </c>
      <c r="AA690" s="14" t="s">
        <v>1072</v>
      </c>
      <c r="AB690" s="14" t="s">
        <v>1072</v>
      </c>
      <c r="AC690" s="14" t="s">
        <v>5626</v>
      </c>
      <c r="AD690" s="14" t="s">
        <v>5627</v>
      </c>
      <c r="AE690" s="14">
        <v>9405</v>
      </c>
      <c r="AF690" s="15" t="s">
        <v>5626</v>
      </c>
      <c r="AG690" s="14">
        <v>6308</v>
      </c>
      <c r="AH690" s="14" t="s">
        <v>5626</v>
      </c>
    </row>
    <row r="691" spans="1:34" x14ac:dyDescent="0.25">
      <c r="A691" s="10" t="s">
        <v>5624</v>
      </c>
      <c r="B691" s="16" t="s">
        <v>5621</v>
      </c>
      <c r="C691" s="12">
        <v>29077</v>
      </c>
      <c r="D691" s="10" t="str">
        <f t="shared" si="31"/>
        <v>Dan</v>
      </c>
      <c r="E691" s="10" t="str">
        <f t="shared" si="32"/>
        <v>Johnson</v>
      </c>
      <c r="F691" s="18" t="s">
        <v>30</v>
      </c>
      <c r="G691" s="10" t="str">
        <f t="shared" si="30"/>
        <v>NL</v>
      </c>
      <c r="H691" s="10" t="s">
        <v>68</v>
      </c>
      <c r="I691" s="13">
        <v>2167</v>
      </c>
      <c r="J691" s="10">
        <v>430681</v>
      </c>
      <c r="K691" s="14" t="s">
        <v>5621</v>
      </c>
      <c r="L691" s="14">
        <v>392909</v>
      </c>
      <c r="M691" s="14" t="s">
        <v>5621</v>
      </c>
      <c r="N691" s="14"/>
      <c r="O691" s="14" t="s">
        <v>5625</v>
      </c>
      <c r="P691" s="14" t="s">
        <v>5624</v>
      </c>
      <c r="Q691" s="14">
        <v>7436</v>
      </c>
      <c r="R691" s="14" t="s">
        <v>5621</v>
      </c>
      <c r="S691" s="14">
        <v>6096</v>
      </c>
      <c r="T691" s="14" t="s">
        <v>5621</v>
      </c>
      <c r="U691" s="14"/>
      <c r="V691" s="14" t="s">
        <v>5623</v>
      </c>
      <c r="W691" s="14">
        <v>37587</v>
      </c>
      <c r="X691" s="14">
        <v>7436</v>
      </c>
      <c r="Y691" s="14" t="s">
        <v>5621</v>
      </c>
      <c r="Z691" s="14" t="s">
        <v>5622</v>
      </c>
      <c r="AA691" s="14" t="s">
        <v>1086</v>
      </c>
      <c r="AB691" s="14" t="s">
        <v>1072</v>
      </c>
      <c r="AC691" s="14" t="s">
        <v>5621</v>
      </c>
      <c r="AD691" s="14" t="s">
        <v>5622</v>
      </c>
      <c r="AE691" s="14"/>
      <c r="AF691" s="15" t="s">
        <v>5621</v>
      </c>
      <c r="AG691" s="14">
        <v>11044</v>
      </c>
      <c r="AH691" s="14" t="s">
        <v>5621</v>
      </c>
    </row>
    <row r="692" spans="1:34" x14ac:dyDescent="0.25">
      <c r="A692" s="10" t="s">
        <v>5618</v>
      </c>
      <c r="B692" s="16" t="s">
        <v>5616</v>
      </c>
      <c r="C692" s="12">
        <v>30750</v>
      </c>
      <c r="D692" s="10" t="str">
        <f t="shared" si="31"/>
        <v>Elliot</v>
      </c>
      <c r="E692" s="10" t="str">
        <f t="shared" si="32"/>
        <v>Johnson</v>
      </c>
      <c r="F692" s="10" t="s">
        <v>2198</v>
      </c>
      <c r="G692" s="10" t="str">
        <f t="shared" si="30"/>
        <v>AL</v>
      </c>
      <c r="H692" s="10" t="s">
        <v>31</v>
      </c>
      <c r="I692" s="13">
        <v>4751</v>
      </c>
      <c r="J692" s="10">
        <v>471107</v>
      </c>
      <c r="K692" s="14" t="s">
        <v>5616</v>
      </c>
      <c r="L692" s="14">
        <v>548997</v>
      </c>
      <c r="M692" s="14" t="s">
        <v>5616</v>
      </c>
      <c r="N692" s="14" t="s">
        <v>5620</v>
      </c>
      <c r="O692" s="14" t="s">
        <v>5619</v>
      </c>
      <c r="P692" s="14" t="s">
        <v>5618</v>
      </c>
      <c r="Q692" s="14">
        <v>8204</v>
      </c>
      <c r="R692" s="14" t="s">
        <v>5616</v>
      </c>
      <c r="S692" s="14">
        <v>29078</v>
      </c>
      <c r="T692" s="14" t="s">
        <v>5616</v>
      </c>
      <c r="U692" s="14"/>
      <c r="V692" s="14" t="s">
        <v>5617</v>
      </c>
      <c r="W692" s="14">
        <v>37596</v>
      </c>
      <c r="X692" s="14">
        <v>8204</v>
      </c>
      <c r="Y692" s="14" t="s">
        <v>5616</v>
      </c>
      <c r="Z692" s="14" t="s">
        <v>5615</v>
      </c>
      <c r="AA692" s="14" t="s">
        <v>1079</v>
      </c>
      <c r="AB692" s="14" t="s">
        <v>1072</v>
      </c>
      <c r="AC692" s="14"/>
      <c r="AD692" s="14" t="s">
        <v>5615</v>
      </c>
      <c r="AE692" s="14"/>
      <c r="AF692" s="15" t="s">
        <v>1065</v>
      </c>
      <c r="AG692" s="14" t="s">
        <v>1065</v>
      </c>
      <c r="AH692" s="14" t="s">
        <v>1065</v>
      </c>
    </row>
    <row r="693" spans="1:34" x14ac:dyDescent="0.25">
      <c r="A693" s="10" t="s">
        <v>5613</v>
      </c>
      <c r="B693" s="16" t="s">
        <v>5611</v>
      </c>
      <c r="C693" s="12">
        <v>32872</v>
      </c>
      <c r="D693" s="10" t="str">
        <f t="shared" si="31"/>
        <v>Erik</v>
      </c>
      <c r="E693" s="10" t="str">
        <f t="shared" si="32"/>
        <v>Johnson</v>
      </c>
      <c r="F693" s="10" t="s">
        <v>1415</v>
      </c>
      <c r="G693" s="10" t="str">
        <f t="shared" si="30"/>
        <v>AL</v>
      </c>
      <c r="H693" s="10" t="s">
        <v>14</v>
      </c>
      <c r="I693" s="13">
        <v>12520</v>
      </c>
      <c r="J693" s="10">
        <v>605304</v>
      </c>
      <c r="K693" s="14" t="s">
        <v>5611</v>
      </c>
      <c r="L693" s="14">
        <v>1947826</v>
      </c>
      <c r="M693" s="14" t="s">
        <v>5611</v>
      </c>
      <c r="N693" s="14"/>
      <c r="O693" s="14" t="s">
        <v>5614</v>
      </c>
      <c r="P693" s="14" t="s">
        <v>5613</v>
      </c>
      <c r="Q693" s="14">
        <v>9516</v>
      </c>
      <c r="R693" s="14" t="s">
        <v>5611</v>
      </c>
      <c r="S693" s="14">
        <v>32176</v>
      </c>
      <c r="T693" s="14" t="s">
        <v>5611</v>
      </c>
      <c r="U693" s="14"/>
      <c r="V693" s="14" t="s">
        <v>5612</v>
      </c>
      <c r="W693" s="14">
        <v>70456</v>
      </c>
      <c r="X693" s="14">
        <v>9516</v>
      </c>
      <c r="Y693" s="14" t="s">
        <v>5611</v>
      </c>
      <c r="Z693" s="14" t="s">
        <v>5610</v>
      </c>
      <c r="AA693" s="14" t="s">
        <v>1072</v>
      </c>
      <c r="AB693" s="14" t="s">
        <v>1072</v>
      </c>
      <c r="AC693" s="14"/>
      <c r="AD693" s="14" t="s">
        <v>5610</v>
      </c>
      <c r="AE693" s="14">
        <v>12211</v>
      </c>
      <c r="AF693" s="15" t="s">
        <v>1065</v>
      </c>
      <c r="AG693" s="14" t="s">
        <v>1065</v>
      </c>
      <c r="AH693" s="14" t="s">
        <v>1065</v>
      </c>
    </row>
    <row r="694" spans="1:34" x14ac:dyDescent="0.25">
      <c r="A694" s="10" t="s">
        <v>5607</v>
      </c>
      <c r="B694" s="16" t="s">
        <v>5604</v>
      </c>
      <c r="C694" s="12">
        <v>30494</v>
      </c>
      <c r="D694" s="10" t="str">
        <f t="shared" si="31"/>
        <v>Jim</v>
      </c>
      <c r="E694" s="10" t="str">
        <f t="shared" si="32"/>
        <v>Johnson</v>
      </c>
      <c r="F694" s="10" t="s">
        <v>29</v>
      </c>
      <c r="G694" s="10" t="str">
        <f t="shared" si="30"/>
        <v>NL</v>
      </c>
      <c r="H694" s="10" t="s">
        <v>14</v>
      </c>
      <c r="I694" s="13">
        <v>3656</v>
      </c>
      <c r="J694" s="10">
        <v>462382</v>
      </c>
      <c r="K694" s="14" t="s">
        <v>5604</v>
      </c>
      <c r="L694" s="14">
        <v>580522</v>
      </c>
      <c r="M694" s="14" t="s">
        <v>5604</v>
      </c>
      <c r="N694" s="14" t="s">
        <v>5609</v>
      </c>
      <c r="O694" s="14" t="s">
        <v>5608</v>
      </c>
      <c r="P694" s="14" t="s">
        <v>5607</v>
      </c>
      <c r="Q694" s="14">
        <v>7825</v>
      </c>
      <c r="R694" s="14" t="s">
        <v>5604</v>
      </c>
      <c r="S694" s="14">
        <v>28531</v>
      </c>
      <c r="T694" s="14" t="s">
        <v>5604</v>
      </c>
      <c r="U694" s="14"/>
      <c r="V694" s="14" t="s">
        <v>5606</v>
      </c>
      <c r="W694" s="14">
        <v>37595</v>
      </c>
      <c r="X694" s="14">
        <v>7825</v>
      </c>
      <c r="Y694" s="14" t="s">
        <v>5604</v>
      </c>
      <c r="Z694" s="14" t="s">
        <v>5605</v>
      </c>
      <c r="AA694" s="14" t="s">
        <v>1072</v>
      </c>
      <c r="AB694" s="14" t="s">
        <v>1072</v>
      </c>
      <c r="AC694" s="14" t="s">
        <v>5604</v>
      </c>
      <c r="AD694" s="14" t="s">
        <v>5605</v>
      </c>
      <c r="AE694" s="14">
        <v>8767</v>
      </c>
      <c r="AF694" s="15" t="s">
        <v>5604</v>
      </c>
      <c r="AG694" s="14">
        <v>5586</v>
      </c>
      <c r="AH694" s="14" t="s">
        <v>5604</v>
      </c>
    </row>
    <row r="695" spans="1:34" x14ac:dyDescent="0.25">
      <c r="A695" s="10" t="s">
        <v>5601</v>
      </c>
      <c r="B695" s="16" t="s">
        <v>5598</v>
      </c>
      <c r="C695" s="12">
        <v>30712</v>
      </c>
      <c r="D695" s="10" t="str">
        <f t="shared" si="31"/>
        <v>Josh</v>
      </c>
      <c r="E695" s="10" t="str">
        <f t="shared" si="32"/>
        <v>Johnson</v>
      </c>
      <c r="F695" s="10" t="s">
        <v>1254</v>
      </c>
      <c r="G695" s="10" t="str">
        <f t="shared" si="30"/>
        <v>NL</v>
      </c>
      <c r="H695" s="10" t="s">
        <v>14</v>
      </c>
      <c r="I695" s="13">
        <v>4567</v>
      </c>
      <c r="J695" s="10">
        <v>435178</v>
      </c>
      <c r="K695" s="14" t="s">
        <v>5598</v>
      </c>
      <c r="L695" s="14">
        <v>546234</v>
      </c>
      <c r="M695" s="14" t="s">
        <v>5598</v>
      </c>
      <c r="N695" s="14" t="s">
        <v>5603</v>
      </c>
      <c r="O695" s="14" t="s">
        <v>5602</v>
      </c>
      <c r="P695" s="14" t="s">
        <v>5601</v>
      </c>
      <c r="Q695" s="14">
        <v>7669</v>
      </c>
      <c r="R695" s="14" t="s">
        <v>5598</v>
      </c>
      <c r="S695" s="14">
        <v>6435</v>
      </c>
      <c r="T695" s="14" t="s">
        <v>5598</v>
      </c>
      <c r="U695" s="14"/>
      <c r="V695" s="14" t="s">
        <v>5600</v>
      </c>
      <c r="W695" s="14">
        <v>45545</v>
      </c>
      <c r="X695" s="14">
        <v>7669</v>
      </c>
      <c r="Y695" s="14" t="s">
        <v>5598</v>
      </c>
      <c r="Z695" s="14" t="s">
        <v>5599</v>
      </c>
      <c r="AA695" s="14" t="s">
        <v>1086</v>
      </c>
      <c r="AB695" s="14" t="s">
        <v>1072</v>
      </c>
      <c r="AC695" s="14" t="s">
        <v>5598</v>
      </c>
      <c r="AD695" s="14" t="s">
        <v>5599</v>
      </c>
      <c r="AE695" s="14">
        <v>8233</v>
      </c>
      <c r="AF695" s="15" t="s">
        <v>5598</v>
      </c>
      <c r="AG695" s="14">
        <v>5160</v>
      </c>
      <c r="AH695" s="14" t="s">
        <v>1065</v>
      </c>
    </row>
    <row r="696" spans="1:34" x14ac:dyDescent="0.25">
      <c r="A696" s="10" t="s">
        <v>5595</v>
      </c>
      <c r="B696" s="16" t="s">
        <v>5592</v>
      </c>
      <c r="C696" s="12">
        <v>30004</v>
      </c>
      <c r="D696" s="10" t="str">
        <f t="shared" si="31"/>
        <v>Kelly</v>
      </c>
      <c r="E696" s="10" t="str">
        <f t="shared" si="32"/>
        <v>Johnson</v>
      </c>
      <c r="F696" s="10" t="s">
        <v>1181</v>
      </c>
      <c r="G696" s="10" t="str">
        <f t="shared" si="30"/>
        <v>AL</v>
      </c>
      <c r="H696" s="10" t="s">
        <v>164</v>
      </c>
      <c r="I696" s="13">
        <v>2234</v>
      </c>
      <c r="J696" s="10">
        <v>430637</v>
      </c>
      <c r="K696" s="14" t="s">
        <v>5592</v>
      </c>
      <c r="L696" s="14">
        <v>292279</v>
      </c>
      <c r="M696" s="14" t="s">
        <v>5592</v>
      </c>
      <c r="N696" s="14" t="s">
        <v>5597</v>
      </c>
      <c r="O696" s="14" t="s">
        <v>5596</v>
      </c>
      <c r="P696" s="14" t="s">
        <v>5595</v>
      </c>
      <c r="Q696" s="14">
        <v>7558</v>
      </c>
      <c r="R696" s="14" t="s">
        <v>5592</v>
      </c>
      <c r="S696" s="14">
        <v>6295</v>
      </c>
      <c r="T696" s="14" t="s">
        <v>5592</v>
      </c>
      <c r="U696" s="14" t="s">
        <v>5592</v>
      </c>
      <c r="V696" s="14" t="s">
        <v>5594</v>
      </c>
      <c r="W696" s="14">
        <v>31349</v>
      </c>
      <c r="X696" s="14">
        <v>7558</v>
      </c>
      <c r="Y696" s="14" t="s">
        <v>5592</v>
      </c>
      <c r="Z696" s="14" t="s">
        <v>5593</v>
      </c>
      <c r="AA696" s="14" t="s">
        <v>1086</v>
      </c>
      <c r="AB696" s="14" t="s">
        <v>1072</v>
      </c>
      <c r="AC696" s="14" t="s">
        <v>5592</v>
      </c>
      <c r="AD696" s="14" t="s">
        <v>5593</v>
      </c>
      <c r="AE696" s="14">
        <v>6922</v>
      </c>
      <c r="AF696" s="15" t="s">
        <v>5592</v>
      </c>
      <c r="AG696" s="14">
        <v>5242</v>
      </c>
      <c r="AH696" s="14" t="s">
        <v>5592</v>
      </c>
    </row>
    <row r="697" spans="1:34" x14ac:dyDescent="0.25">
      <c r="A697" s="10" t="s">
        <v>5591</v>
      </c>
      <c r="B697" s="16" t="s">
        <v>5589</v>
      </c>
      <c r="C697" s="12">
        <v>33225</v>
      </c>
      <c r="D697" s="10" t="str">
        <f t="shared" si="31"/>
        <v>Micah</v>
      </c>
      <c r="E697" s="10" t="str">
        <f t="shared" si="32"/>
        <v>Johnson</v>
      </c>
      <c r="F697" s="10" t="s">
        <v>1415</v>
      </c>
      <c r="G697" s="10" t="str">
        <f t="shared" si="30"/>
        <v>AL</v>
      </c>
      <c r="H697" s="10" t="s">
        <v>73</v>
      </c>
      <c r="I697" s="13">
        <v>13809</v>
      </c>
      <c r="J697" s="13">
        <v>608672</v>
      </c>
      <c r="K697" s="14" t="s">
        <v>5589</v>
      </c>
      <c r="L697" s="14">
        <v>2065092</v>
      </c>
      <c r="M697" s="14" t="s">
        <v>5589</v>
      </c>
      <c r="N697" s="14"/>
      <c r="O697" s="14"/>
      <c r="P697" s="14" t="s">
        <v>5591</v>
      </c>
      <c r="Q697" s="14">
        <v>9560</v>
      </c>
      <c r="R697" s="14" t="s">
        <v>5589</v>
      </c>
      <c r="S697" s="14">
        <v>33149</v>
      </c>
      <c r="T697" s="14" t="s">
        <v>5589</v>
      </c>
      <c r="U697" s="14"/>
      <c r="V697" s="14"/>
      <c r="W697" s="14">
        <v>100301</v>
      </c>
      <c r="X697" s="14">
        <v>9560</v>
      </c>
      <c r="Y697" s="14" t="s">
        <v>5589</v>
      </c>
      <c r="Z697" s="14"/>
      <c r="AA697" s="14" t="s">
        <v>1086</v>
      </c>
      <c r="AB697" s="14" t="s">
        <v>1072</v>
      </c>
      <c r="AC697" s="14"/>
      <c r="AD697" s="14" t="s">
        <v>5590</v>
      </c>
      <c r="AE697" s="14"/>
      <c r="AF697" s="15" t="s">
        <v>5589</v>
      </c>
      <c r="AG697" s="14">
        <v>52149</v>
      </c>
      <c r="AH697" s="14" t="s">
        <v>1065</v>
      </c>
    </row>
    <row r="698" spans="1:34" x14ac:dyDescent="0.25">
      <c r="A698" s="10" t="s">
        <v>5586</v>
      </c>
      <c r="B698" s="16" t="s">
        <v>5588</v>
      </c>
      <c r="C698" s="12">
        <v>28752</v>
      </c>
      <c r="D698" s="10" t="str">
        <f t="shared" si="31"/>
        <v>Nick</v>
      </c>
      <c r="E698" s="10" t="str">
        <f t="shared" si="32"/>
        <v>Johnson</v>
      </c>
      <c r="F698" s="10" t="s">
        <v>1092</v>
      </c>
      <c r="G698" s="10" t="str">
        <f t="shared" si="30"/>
        <v/>
      </c>
      <c r="H698" s="10" t="s">
        <v>68</v>
      </c>
      <c r="I698" s="13">
        <v>828</v>
      </c>
      <c r="J698" s="10">
        <v>276376</v>
      </c>
      <c r="K698" s="14"/>
      <c r="L698" s="14">
        <v>127563</v>
      </c>
      <c r="M698" s="14" t="s">
        <v>5588</v>
      </c>
      <c r="N698" s="14"/>
      <c r="O698" s="14" t="s">
        <v>5587</v>
      </c>
      <c r="P698" s="14" t="s">
        <v>5586</v>
      </c>
      <c r="Q698" s="14"/>
      <c r="R698" s="14"/>
      <c r="S698" s="14"/>
      <c r="T698" s="14"/>
      <c r="U698" s="14"/>
      <c r="V698" s="14" t="s">
        <v>5585</v>
      </c>
      <c r="W698" s="14">
        <v>1590</v>
      </c>
      <c r="X698" s="14"/>
      <c r="Y698" s="14"/>
      <c r="Z698" s="14"/>
      <c r="AA698" s="14" t="s">
        <v>1086</v>
      </c>
      <c r="AB698" s="14" t="s">
        <v>1086</v>
      </c>
      <c r="AC698" s="14"/>
      <c r="AD698" s="14" t="s">
        <v>5584</v>
      </c>
      <c r="AE698" s="14"/>
      <c r="AF698" s="15" t="s">
        <v>1065</v>
      </c>
      <c r="AG698" s="14" t="s">
        <v>1065</v>
      </c>
      <c r="AH698" s="14" t="s">
        <v>1065</v>
      </c>
    </row>
    <row r="699" spans="1:34" x14ac:dyDescent="0.25">
      <c r="A699" s="10" t="s">
        <v>5582</v>
      </c>
      <c r="B699" s="16" t="s">
        <v>5579</v>
      </c>
      <c r="C699" s="12">
        <v>28102</v>
      </c>
      <c r="D699" s="10" t="str">
        <f t="shared" si="31"/>
        <v>Reed</v>
      </c>
      <c r="E699" s="10" t="str">
        <f t="shared" si="32"/>
        <v>Johnson</v>
      </c>
      <c r="F699" s="18" t="s">
        <v>80</v>
      </c>
      <c r="G699" s="10" t="str">
        <f t="shared" si="30"/>
        <v>NL</v>
      </c>
      <c r="H699" s="10" t="s">
        <v>31</v>
      </c>
      <c r="I699" s="13">
        <v>1702</v>
      </c>
      <c r="J699" s="10">
        <v>407862</v>
      </c>
      <c r="K699" s="14" t="s">
        <v>5579</v>
      </c>
      <c r="L699" s="14">
        <v>225381</v>
      </c>
      <c r="M699" s="14" t="s">
        <v>5579</v>
      </c>
      <c r="N699" s="14" t="s">
        <v>5578</v>
      </c>
      <c r="O699" s="14" t="s">
        <v>5583</v>
      </c>
      <c r="P699" s="14" t="s">
        <v>5582</v>
      </c>
      <c r="Q699" s="14">
        <v>7118</v>
      </c>
      <c r="R699" s="14" t="s">
        <v>5579</v>
      </c>
      <c r="S699" s="14">
        <v>5452</v>
      </c>
      <c r="T699" s="14" t="s">
        <v>5579</v>
      </c>
      <c r="U699" s="14"/>
      <c r="V699" s="14" t="s">
        <v>5581</v>
      </c>
      <c r="W699" s="14">
        <v>16613</v>
      </c>
      <c r="X699" s="14">
        <v>7118</v>
      </c>
      <c r="Y699" s="14" t="s">
        <v>5579</v>
      </c>
      <c r="Z699" s="14" t="s">
        <v>5580</v>
      </c>
      <c r="AA699" s="14" t="s">
        <v>1072</v>
      </c>
      <c r="AB699" s="14" t="s">
        <v>1072</v>
      </c>
      <c r="AC699" s="14" t="s">
        <v>5579</v>
      </c>
      <c r="AD699" s="14" t="s">
        <v>5580</v>
      </c>
      <c r="AE699" s="14"/>
      <c r="AF699" s="15" t="s">
        <v>5579</v>
      </c>
      <c r="AG699" s="14">
        <v>6001</v>
      </c>
      <c r="AH699" s="14" t="s">
        <v>5579</v>
      </c>
    </row>
    <row r="700" spans="1:34" x14ac:dyDescent="0.25">
      <c r="A700" s="10" t="s">
        <v>5576</v>
      </c>
      <c r="B700" s="16" t="s">
        <v>5574</v>
      </c>
      <c r="C700" s="12">
        <v>30519</v>
      </c>
      <c r="D700" s="10" t="str">
        <f t="shared" si="31"/>
        <v>Rob</v>
      </c>
      <c r="E700" s="10" t="str">
        <f t="shared" si="32"/>
        <v>Johnson</v>
      </c>
      <c r="F700" s="10" t="s">
        <v>49</v>
      </c>
      <c r="G700" s="10" t="str">
        <f t="shared" si="30"/>
        <v>NL</v>
      </c>
      <c r="H700" s="10" t="s">
        <v>206</v>
      </c>
      <c r="I700" s="13">
        <v>8029</v>
      </c>
      <c r="J700" s="10">
        <v>453531</v>
      </c>
      <c r="K700" s="14" t="s">
        <v>5574</v>
      </c>
      <c r="L700" s="14">
        <v>590372</v>
      </c>
      <c r="M700" s="14" t="s">
        <v>5574</v>
      </c>
      <c r="N700" s="14" t="s">
        <v>5578</v>
      </c>
      <c r="O700" s="14" t="s">
        <v>5577</v>
      </c>
      <c r="P700" s="14" t="s">
        <v>5576</v>
      </c>
      <c r="Q700" s="14">
        <v>8101</v>
      </c>
      <c r="R700" s="14" t="s">
        <v>5574</v>
      </c>
      <c r="S700" s="14">
        <v>28866</v>
      </c>
      <c r="T700" s="14" t="s">
        <v>5574</v>
      </c>
      <c r="U700" s="14"/>
      <c r="V700" s="14" t="s">
        <v>5575</v>
      </c>
      <c r="W700" s="14">
        <v>47903</v>
      </c>
      <c r="X700" s="14">
        <v>8101</v>
      </c>
      <c r="Y700" s="14" t="s">
        <v>5574</v>
      </c>
      <c r="Z700" s="14"/>
      <c r="AA700" s="14" t="s">
        <v>1072</v>
      </c>
      <c r="AB700" s="14" t="s">
        <v>1072</v>
      </c>
      <c r="AC700" s="14"/>
      <c r="AD700" s="14" t="s">
        <v>5573</v>
      </c>
      <c r="AE700" s="14"/>
      <c r="AF700" s="15" t="s">
        <v>1065</v>
      </c>
      <c r="AG700" s="14" t="s">
        <v>1065</v>
      </c>
      <c r="AH700" s="14" t="s">
        <v>1065</v>
      </c>
    </row>
    <row r="701" spans="1:34" x14ac:dyDescent="0.25">
      <c r="A701" s="10" t="s">
        <v>5570</v>
      </c>
      <c r="B701" s="16" t="s">
        <v>5568</v>
      </c>
      <c r="C701" s="12">
        <v>32020</v>
      </c>
      <c r="D701" s="10" t="str">
        <f t="shared" si="31"/>
        <v>Steve</v>
      </c>
      <c r="E701" s="10" t="str">
        <f t="shared" si="32"/>
        <v>Johnson</v>
      </c>
      <c r="F701" s="10" t="s">
        <v>19</v>
      </c>
      <c r="G701" s="10" t="str">
        <f t="shared" si="30"/>
        <v>AL</v>
      </c>
      <c r="H701" s="10" t="s">
        <v>14</v>
      </c>
      <c r="I701" s="13">
        <v>4053</v>
      </c>
      <c r="J701" s="10">
        <v>489002</v>
      </c>
      <c r="K701" s="14" t="s">
        <v>5568</v>
      </c>
      <c r="L701" s="14">
        <v>1727408</v>
      </c>
      <c r="M701" s="14" t="s">
        <v>5568</v>
      </c>
      <c r="N701" s="14" t="s">
        <v>5572</v>
      </c>
      <c r="O701" s="14" t="s">
        <v>5571</v>
      </c>
      <c r="P701" s="14" t="s">
        <v>5570</v>
      </c>
      <c r="Q701" s="14">
        <v>9205</v>
      </c>
      <c r="R701" s="14" t="s">
        <v>5568</v>
      </c>
      <c r="S701" s="14">
        <v>30391</v>
      </c>
      <c r="T701" s="14" t="s">
        <v>5568</v>
      </c>
      <c r="U701" s="14"/>
      <c r="V701" s="14" t="s">
        <v>5569</v>
      </c>
      <c r="W701" s="14">
        <v>49386</v>
      </c>
      <c r="X701" s="14">
        <v>9205</v>
      </c>
      <c r="Y701" s="14" t="s">
        <v>5568</v>
      </c>
      <c r="Z701" s="14"/>
      <c r="AA701" s="14" t="s">
        <v>1072</v>
      </c>
      <c r="AB701" s="14" t="s">
        <v>1072</v>
      </c>
      <c r="AC701" s="14"/>
      <c r="AD701" s="14" t="s">
        <v>5567</v>
      </c>
      <c r="AE701" s="14"/>
      <c r="AF701" s="15" t="s">
        <v>1065</v>
      </c>
      <c r="AG701" s="14" t="s">
        <v>1065</v>
      </c>
      <c r="AH701" s="14" t="s">
        <v>1065</v>
      </c>
    </row>
    <row r="702" spans="1:34" x14ac:dyDescent="0.25">
      <c r="A702" s="10" t="s">
        <v>5564</v>
      </c>
      <c r="B702" s="16" t="s">
        <v>5561</v>
      </c>
      <c r="C702" s="12">
        <v>31260</v>
      </c>
      <c r="D702" s="10" t="str">
        <f t="shared" si="31"/>
        <v>Adam</v>
      </c>
      <c r="E702" s="10" t="str">
        <f t="shared" si="32"/>
        <v>Jones</v>
      </c>
      <c r="F702" s="10" t="s">
        <v>19</v>
      </c>
      <c r="G702" s="10" t="str">
        <f t="shared" si="30"/>
        <v>AL</v>
      </c>
      <c r="H702" s="10" t="s">
        <v>31</v>
      </c>
      <c r="I702" s="13">
        <v>6368</v>
      </c>
      <c r="J702" s="10">
        <v>430945</v>
      </c>
      <c r="K702" s="14" t="s">
        <v>5561</v>
      </c>
      <c r="L702" s="14">
        <v>479388</v>
      </c>
      <c r="M702" s="14" t="s">
        <v>5561</v>
      </c>
      <c r="N702" s="14" t="s">
        <v>5566</v>
      </c>
      <c r="O702" s="14" t="s">
        <v>5565</v>
      </c>
      <c r="P702" s="14" t="s">
        <v>5564</v>
      </c>
      <c r="Q702" s="14">
        <v>7812</v>
      </c>
      <c r="R702" s="14" t="s">
        <v>5561</v>
      </c>
      <c r="S702" s="14">
        <v>28513</v>
      </c>
      <c r="T702" s="14" t="s">
        <v>5561</v>
      </c>
      <c r="U702" s="14" t="s">
        <v>5561</v>
      </c>
      <c r="V702" s="14" t="s">
        <v>5563</v>
      </c>
      <c r="W702" s="14">
        <v>45435</v>
      </c>
      <c r="X702" s="14">
        <v>7812</v>
      </c>
      <c r="Y702" s="14" t="s">
        <v>5561</v>
      </c>
      <c r="Z702" s="14" t="s">
        <v>5562</v>
      </c>
      <c r="AA702" s="14" t="s">
        <v>1072</v>
      </c>
      <c r="AB702" s="14" t="s">
        <v>1072</v>
      </c>
      <c r="AC702" s="14" t="s">
        <v>5561</v>
      </c>
      <c r="AD702" s="14" t="s">
        <v>5562</v>
      </c>
      <c r="AE702" s="14">
        <v>8165</v>
      </c>
      <c r="AF702" s="15" t="s">
        <v>5561</v>
      </c>
      <c r="AG702" s="14">
        <v>5262</v>
      </c>
      <c r="AH702" s="14" t="s">
        <v>5561</v>
      </c>
    </row>
    <row r="703" spans="1:34" x14ac:dyDescent="0.25">
      <c r="A703" s="10" t="s">
        <v>5559</v>
      </c>
      <c r="B703" s="16" t="s">
        <v>5558</v>
      </c>
      <c r="C703" s="12">
        <v>28238</v>
      </c>
      <c r="D703" s="10" t="str">
        <f t="shared" si="31"/>
        <v>Andruw</v>
      </c>
      <c r="E703" s="10" t="str">
        <f t="shared" si="32"/>
        <v>Jones</v>
      </c>
      <c r="F703" s="10" t="s">
        <v>1092</v>
      </c>
      <c r="G703" s="10" t="str">
        <f t="shared" si="30"/>
        <v/>
      </c>
      <c r="H703" s="10" t="s">
        <v>31</v>
      </c>
      <c r="I703" s="10">
        <v>96</v>
      </c>
      <c r="J703" s="10">
        <v>116662</v>
      </c>
      <c r="K703" s="14" t="s">
        <v>5558</v>
      </c>
      <c r="L703" s="14">
        <v>7764</v>
      </c>
      <c r="M703" s="14" t="s">
        <v>5558</v>
      </c>
      <c r="N703" s="14"/>
      <c r="O703" s="14" t="s">
        <v>5560</v>
      </c>
      <c r="P703" s="14" t="s">
        <v>5559</v>
      </c>
      <c r="Q703" s="14">
        <v>5681</v>
      </c>
      <c r="R703" s="14" t="s">
        <v>5558</v>
      </c>
      <c r="S703" s="14"/>
      <c r="T703" s="14"/>
      <c r="U703" s="14"/>
      <c r="V703" s="14" t="s">
        <v>5557</v>
      </c>
      <c r="W703" s="14">
        <v>86</v>
      </c>
      <c r="X703" s="14"/>
      <c r="Y703" s="14"/>
      <c r="Z703" s="14"/>
      <c r="AA703" s="14" t="s">
        <v>1072</v>
      </c>
      <c r="AB703" s="14" t="s">
        <v>1072</v>
      </c>
      <c r="AC703" s="14"/>
      <c r="AD703" s="14" t="s">
        <v>5556</v>
      </c>
      <c r="AE703" s="14"/>
      <c r="AF703" s="15" t="s">
        <v>1065</v>
      </c>
      <c r="AG703" s="14" t="s">
        <v>1065</v>
      </c>
      <c r="AH703" s="14" t="s">
        <v>1065</v>
      </c>
    </row>
    <row r="704" spans="1:34" x14ac:dyDescent="0.25">
      <c r="A704" s="10" t="s">
        <v>5554</v>
      </c>
      <c r="B704" s="16" t="s">
        <v>5553</v>
      </c>
      <c r="C704" s="12">
        <v>26413</v>
      </c>
      <c r="D704" s="10" t="str">
        <f t="shared" si="31"/>
        <v>Chipper</v>
      </c>
      <c r="E704" s="10" t="str">
        <f t="shared" si="32"/>
        <v>Jones</v>
      </c>
      <c r="F704" s="10" t="s">
        <v>1092</v>
      </c>
      <c r="G704" s="10" t="str">
        <f t="shared" si="30"/>
        <v/>
      </c>
      <c r="H704" s="10" t="s">
        <v>164</v>
      </c>
      <c r="I704" s="10">
        <v>97</v>
      </c>
      <c r="J704" s="10">
        <v>116706</v>
      </c>
      <c r="K704" s="14"/>
      <c r="L704" s="14">
        <v>7767</v>
      </c>
      <c r="M704" s="14" t="s">
        <v>5553</v>
      </c>
      <c r="N704" s="14"/>
      <c r="O704" s="14" t="s">
        <v>5555</v>
      </c>
      <c r="P704" s="14" t="s">
        <v>5554</v>
      </c>
      <c r="Q704" s="14"/>
      <c r="R704" s="14"/>
      <c r="S704" s="14">
        <v>3006</v>
      </c>
      <c r="T704" s="23" t="s">
        <v>5553</v>
      </c>
      <c r="U704" s="14"/>
      <c r="V704" s="14" t="s">
        <v>5552</v>
      </c>
      <c r="W704" s="14">
        <v>85</v>
      </c>
      <c r="X704" s="14"/>
      <c r="Y704" s="14"/>
      <c r="Z704" s="14"/>
      <c r="AA704" s="14" t="s">
        <v>1072</v>
      </c>
      <c r="AB704" s="14" t="s">
        <v>1072</v>
      </c>
      <c r="AC704" s="14"/>
      <c r="AD704" s="14" t="s">
        <v>5551</v>
      </c>
      <c r="AE704" s="14"/>
      <c r="AF704" s="15" t="s">
        <v>1065</v>
      </c>
      <c r="AG704" s="14" t="s">
        <v>1065</v>
      </c>
      <c r="AH704" s="14" t="s">
        <v>1065</v>
      </c>
    </row>
    <row r="705" spans="1:34" x14ac:dyDescent="0.25">
      <c r="A705" s="10" t="s">
        <v>5548</v>
      </c>
      <c r="B705" s="16" t="s">
        <v>5545</v>
      </c>
      <c r="C705" s="12">
        <v>29758</v>
      </c>
      <c r="D705" s="10" t="str">
        <f t="shared" si="31"/>
        <v>Garrett</v>
      </c>
      <c r="E705" s="10" t="str">
        <f t="shared" si="32"/>
        <v>Jones</v>
      </c>
      <c r="F705" s="10" t="s">
        <v>24</v>
      </c>
      <c r="G705" s="10" t="str">
        <f t="shared" si="30"/>
        <v>AL</v>
      </c>
      <c r="H705" s="10" t="s">
        <v>68</v>
      </c>
      <c r="I705" s="13">
        <v>2714</v>
      </c>
      <c r="J705" s="10">
        <v>434540</v>
      </c>
      <c r="K705" s="14" t="s">
        <v>5545</v>
      </c>
      <c r="L705" s="14">
        <v>532869</v>
      </c>
      <c r="M705" s="14" t="s">
        <v>5545</v>
      </c>
      <c r="N705" s="14" t="s">
        <v>5550</v>
      </c>
      <c r="O705" s="14" t="s">
        <v>5549</v>
      </c>
      <c r="P705" s="14" t="s">
        <v>5548</v>
      </c>
      <c r="Q705" s="14">
        <v>8024</v>
      </c>
      <c r="R705" s="14" t="s">
        <v>5545</v>
      </c>
      <c r="S705" s="14">
        <v>28763</v>
      </c>
      <c r="T705" s="14" t="s">
        <v>5545</v>
      </c>
      <c r="U705" s="14" t="s">
        <v>5545</v>
      </c>
      <c r="V705" s="14" t="s">
        <v>5547</v>
      </c>
      <c r="W705" s="14">
        <v>37650</v>
      </c>
      <c r="X705" s="14">
        <v>8024</v>
      </c>
      <c r="Y705" s="14" t="s">
        <v>5545</v>
      </c>
      <c r="Z705" s="14" t="s">
        <v>5546</v>
      </c>
      <c r="AA705" s="14" t="s">
        <v>1086</v>
      </c>
      <c r="AB705" s="14" t="s">
        <v>1086</v>
      </c>
      <c r="AC705" s="14" t="s">
        <v>5545</v>
      </c>
      <c r="AD705" s="14" t="s">
        <v>5546</v>
      </c>
      <c r="AE705" s="14">
        <v>7221</v>
      </c>
      <c r="AF705" s="15" t="s">
        <v>5545</v>
      </c>
      <c r="AG705" s="14">
        <v>5460</v>
      </c>
      <c r="AH705" s="14" t="s">
        <v>5545</v>
      </c>
    </row>
    <row r="706" spans="1:34" x14ac:dyDescent="0.25">
      <c r="A706" s="10" t="s">
        <v>5543</v>
      </c>
      <c r="B706" s="16" t="s">
        <v>5541</v>
      </c>
      <c r="C706" s="12">
        <v>32410</v>
      </c>
      <c r="D706" s="10" t="str">
        <f t="shared" si="31"/>
        <v>James</v>
      </c>
      <c r="E706" s="10" t="str">
        <f t="shared" si="32"/>
        <v>Jones</v>
      </c>
      <c r="F706" s="10" t="s">
        <v>1076</v>
      </c>
      <c r="G706" s="10" t="str">
        <f t="shared" ref="G706:G769" si="33">IF(F706="N/A","",IF(F706="","",IF(OR(F706="BAL",F706="BOS",F706="NYY",F706="TB",F706="TOR",F706="CHW",F706="CLE",F706="DET",F706="KC",F706="MIN",F706="HOU",F706="LAA",F706="OAK",F706="SEA",F706="TEX")=TRUE,"AL","NL")))</f>
        <v>AL</v>
      </c>
      <c r="H706" s="10" t="s">
        <v>31</v>
      </c>
      <c r="I706" s="13">
        <v>9767</v>
      </c>
      <c r="J706" s="10">
        <v>571825</v>
      </c>
      <c r="K706" s="14" t="s">
        <v>5541</v>
      </c>
      <c r="L706" s="14">
        <v>1740949</v>
      </c>
      <c r="M706" s="14" t="s">
        <v>5541</v>
      </c>
      <c r="N706" s="14"/>
      <c r="O706" s="14" t="s">
        <v>5544</v>
      </c>
      <c r="P706" s="14" t="s">
        <v>5543</v>
      </c>
      <c r="Q706" s="14">
        <v>9674</v>
      </c>
      <c r="R706" s="14" t="s">
        <v>5541</v>
      </c>
      <c r="S706" s="14">
        <v>30684</v>
      </c>
      <c r="T706" s="14" t="s">
        <v>5541</v>
      </c>
      <c r="U706" s="14"/>
      <c r="V706" s="14" t="s">
        <v>5542</v>
      </c>
      <c r="W706" s="14">
        <v>60900</v>
      </c>
      <c r="X706" s="14">
        <v>9674</v>
      </c>
      <c r="Y706" s="14" t="s">
        <v>5541</v>
      </c>
      <c r="Z706" s="14" t="s">
        <v>5540</v>
      </c>
      <c r="AA706" s="14" t="s">
        <v>1086</v>
      </c>
      <c r="AB706" s="14" t="s">
        <v>1086</v>
      </c>
      <c r="AC706" s="14" t="s">
        <v>5541</v>
      </c>
      <c r="AD706" s="14" t="s">
        <v>5540</v>
      </c>
      <c r="AE706" s="14">
        <v>10994</v>
      </c>
      <c r="AF706" s="15" t="s">
        <v>1065</v>
      </c>
      <c r="AG706" s="14">
        <v>21792</v>
      </c>
      <c r="AH706" s="14" t="s">
        <v>1065</v>
      </c>
    </row>
    <row r="707" spans="1:34" x14ac:dyDescent="0.25">
      <c r="A707" s="10" t="s">
        <v>5537</v>
      </c>
      <c r="B707" s="16" t="s">
        <v>5534</v>
      </c>
      <c r="C707" s="12">
        <v>31440</v>
      </c>
      <c r="D707" s="10" t="str">
        <f t="shared" si="31"/>
        <v>Nate</v>
      </c>
      <c r="E707" s="10" t="str">
        <f t="shared" si="32"/>
        <v>Jones</v>
      </c>
      <c r="F707" s="10" t="s">
        <v>1415</v>
      </c>
      <c r="G707" s="10" t="str">
        <f t="shared" si="33"/>
        <v>AL</v>
      </c>
      <c r="H707" s="10" t="s">
        <v>14</v>
      </c>
      <c r="I707" s="13">
        <v>4696</v>
      </c>
      <c r="J707" s="10">
        <v>518858</v>
      </c>
      <c r="K707" s="14" t="s">
        <v>5534</v>
      </c>
      <c r="L707" s="14">
        <v>1784687</v>
      </c>
      <c r="M707" s="14" t="s">
        <v>5534</v>
      </c>
      <c r="N707" s="14" t="s">
        <v>5539</v>
      </c>
      <c r="O707" s="14" t="s">
        <v>5538</v>
      </c>
      <c r="P707" s="14" t="s">
        <v>5537</v>
      </c>
      <c r="Q707" s="14">
        <v>9141</v>
      </c>
      <c r="R707" s="14" t="s">
        <v>5534</v>
      </c>
      <c r="S707" s="14">
        <v>31136</v>
      </c>
      <c r="T707" s="14" t="s">
        <v>5534</v>
      </c>
      <c r="U707" s="14"/>
      <c r="V707" s="14" t="s">
        <v>5536</v>
      </c>
      <c r="W707" s="14">
        <v>56519</v>
      </c>
      <c r="X707" s="14">
        <v>9141</v>
      </c>
      <c r="Y707" s="14" t="s">
        <v>5534</v>
      </c>
      <c r="Z707" s="14"/>
      <c r="AA707" s="14" t="s">
        <v>1072</v>
      </c>
      <c r="AB707" s="14" t="s">
        <v>1072</v>
      </c>
      <c r="AC707" s="14"/>
      <c r="AD707" s="14" t="s">
        <v>5535</v>
      </c>
      <c r="AE707" s="14"/>
      <c r="AF707" s="15" t="s">
        <v>5534</v>
      </c>
      <c r="AG707" s="14">
        <v>13458</v>
      </c>
      <c r="AH707" s="14" t="s">
        <v>1065</v>
      </c>
    </row>
    <row r="708" spans="1:34" x14ac:dyDescent="0.25">
      <c r="A708" s="10" t="s">
        <v>5532</v>
      </c>
      <c r="B708" s="16" t="s">
        <v>5529</v>
      </c>
      <c r="C708" s="12">
        <v>32525</v>
      </c>
      <c r="D708" s="10" t="str">
        <f t="shared" si="31"/>
        <v>Taylor</v>
      </c>
      <c r="E708" s="10" t="str">
        <f t="shared" si="32"/>
        <v>Jordan</v>
      </c>
      <c r="F708" s="10" t="s">
        <v>80</v>
      </c>
      <c r="G708" s="10" t="str">
        <f t="shared" si="33"/>
        <v>NL</v>
      </c>
      <c r="H708" s="10" t="s">
        <v>14</v>
      </c>
      <c r="I708" s="13">
        <v>10466</v>
      </c>
      <c r="J708" s="10">
        <v>518863</v>
      </c>
      <c r="K708" s="14" t="s">
        <v>5529</v>
      </c>
      <c r="L708" s="14">
        <v>2052551</v>
      </c>
      <c r="M708" s="14" t="s">
        <v>5529</v>
      </c>
      <c r="N708" s="14"/>
      <c r="O708" s="14" t="s">
        <v>5533</v>
      </c>
      <c r="P708" s="14" t="s">
        <v>5532</v>
      </c>
      <c r="Q708" s="14">
        <v>9442</v>
      </c>
      <c r="R708" s="14" t="s">
        <v>5529</v>
      </c>
      <c r="S708" s="14">
        <v>31701</v>
      </c>
      <c r="T708" s="14" t="s">
        <v>5529</v>
      </c>
      <c r="U708" s="14"/>
      <c r="V708" s="14" t="s">
        <v>5531</v>
      </c>
      <c r="W708" s="14">
        <v>59336</v>
      </c>
      <c r="X708" s="14">
        <v>9442</v>
      </c>
      <c r="Y708" s="14" t="s">
        <v>5529</v>
      </c>
      <c r="Z708" s="14" t="s">
        <v>5530</v>
      </c>
      <c r="AA708" s="14" t="s">
        <v>1072</v>
      </c>
      <c r="AB708" s="14" t="s">
        <v>1072</v>
      </c>
      <c r="AC708" s="14"/>
      <c r="AD708" s="14" t="s">
        <v>5530</v>
      </c>
      <c r="AE708" s="14"/>
      <c r="AF708" s="15" t="s">
        <v>5529</v>
      </c>
      <c r="AG708" s="14">
        <v>39080</v>
      </c>
      <c r="AH708" s="14" t="s">
        <v>5529</v>
      </c>
    </row>
    <row r="709" spans="1:34" x14ac:dyDescent="0.25">
      <c r="A709" s="10" t="s">
        <v>5527</v>
      </c>
      <c r="B709" s="16" t="s">
        <v>5524</v>
      </c>
      <c r="C709" s="12">
        <v>31581</v>
      </c>
      <c r="D709" s="10" t="str">
        <f t="shared" si="31"/>
        <v>Caleb</v>
      </c>
      <c r="E709" s="10" t="str">
        <f t="shared" si="32"/>
        <v>Joseph</v>
      </c>
      <c r="F709" s="10" t="s">
        <v>19</v>
      </c>
      <c r="G709" s="10" t="str">
        <f t="shared" si="33"/>
        <v>AL</v>
      </c>
      <c r="H709" s="10" t="s">
        <v>206</v>
      </c>
      <c r="I709" s="13">
        <v>7087</v>
      </c>
      <c r="J709" s="10">
        <v>543376</v>
      </c>
      <c r="K709" s="14" t="s">
        <v>5524</v>
      </c>
      <c r="L709" s="14">
        <v>1733485</v>
      </c>
      <c r="M709" s="14" t="s">
        <v>5524</v>
      </c>
      <c r="N709" s="14"/>
      <c r="O709" s="14" t="s">
        <v>5528</v>
      </c>
      <c r="P709" s="14" t="s">
        <v>5527</v>
      </c>
      <c r="Q709" s="14">
        <v>9699</v>
      </c>
      <c r="R709" s="14" t="s">
        <v>5524</v>
      </c>
      <c r="S709" s="14">
        <v>30464</v>
      </c>
      <c r="T709" s="14" t="s">
        <v>5524</v>
      </c>
      <c r="U709" s="14"/>
      <c r="V709" s="14" t="s">
        <v>5526</v>
      </c>
      <c r="W709" s="14">
        <v>58842</v>
      </c>
      <c r="X709" s="14">
        <v>9699</v>
      </c>
      <c r="Y709" s="14" t="s">
        <v>5524</v>
      </c>
      <c r="Z709" s="14" t="s">
        <v>5525</v>
      </c>
      <c r="AA709" s="14" t="s">
        <v>1072</v>
      </c>
      <c r="AB709" s="14" t="s">
        <v>1072</v>
      </c>
      <c r="AC709" s="14" t="s">
        <v>5524</v>
      </c>
      <c r="AD709" s="14" t="s">
        <v>5525</v>
      </c>
      <c r="AE709" s="14">
        <v>11179</v>
      </c>
      <c r="AF709" s="15" t="s">
        <v>5524</v>
      </c>
      <c r="AG709" s="14">
        <v>13473</v>
      </c>
      <c r="AH709" s="14" t="s">
        <v>5524</v>
      </c>
    </row>
    <row r="710" spans="1:34" x14ac:dyDescent="0.25">
      <c r="A710" s="10" t="s">
        <v>5523</v>
      </c>
      <c r="B710" s="16" t="s">
        <v>5518</v>
      </c>
      <c r="C710" s="12">
        <v>32444</v>
      </c>
      <c r="D710" s="10" t="str">
        <f t="shared" si="31"/>
        <v>Corban</v>
      </c>
      <c r="E710" s="10" t="str">
        <f t="shared" si="32"/>
        <v>Joseph</v>
      </c>
      <c r="F710" s="10" t="s">
        <v>24</v>
      </c>
      <c r="G710" s="10" t="str">
        <f t="shared" si="33"/>
        <v>AL</v>
      </c>
      <c r="H710" s="10" t="s">
        <v>73</v>
      </c>
      <c r="I710" s="13" t="s">
        <v>5522</v>
      </c>
      <c r="J710" s="10">
        <v>543377</v>
      </c>
      <c r="K710" s="14" t="s">
        <v>5518</v>
      </c>
      <c r="L710" s="14">
        <v>1806048</v>
      </c>
      <c r="M710" s="14" t="s">
        <v>5518</v>
      </c>
      <c r="N710" s="14"/>
      <c r="O710" s="14" t="s">
        <v>5521</v>
      </c>
      <c r="P710" s="14" t="s">
        <v>5520</v>
      </c>
      <c r="Q710" s="14">
        <v>9387</v>
      </c>
      <c r="R710" s="14" t="s">
        <v>5518</v>
      </c>
      <c r="S710" s="14">
        <v>31250</v>
      </c>
      <c r="T710" s="14" t="s">
        <v>5518</v>
      </c>
      <c r="U710" s="14"/>
      <c r="V710" s="14" t="s">
        <v>5519</v>
      </c>
      <c r="W710" s="14">
        <v>58329</v>
      </c>
      <c r="X710" s="14">
        <v>9387</v>
      </c>
      <c r="Y710" s="14" t="s">
        <v>5518</v>
      </c>
      <c r="Z710" s="14"/>
      <c r="AA710" s="14" t="s">
        <v>1086</v>
      </c>
      <c r="AB710" s="14" t="s">
        <v>1072</v>
      </c>
      <c r="AC710" s="14"/>
      <c r="AD710" s="14" t="s">
        <v>5517</v>
      </c>
      <c r="AE710" s="14"/>
      <c r="AF710" s="15" t="s">
        <v>1065</v>
      </c>
      <c r="AG710" s="14" t="s">
        <v>1065</v>
      </c>
      <c r="AH710" s="14" t="s">
        <v>1065</v>
      </c>
    </row>
    <row r="711" spans="1:34" x14ac:dyDescent="0.25">
      <c r="A711" s="10" t="s">
        <v>5514</v>
      </c>
      <c r="B711" s="16" t="s">
        <v>5511</v>
      </c>
      <c r="C711" s="12">
        <v>30897</v>
      </c>
      <c r="D711" s="10" t="str">
        <f t="shared" si="31"/>
        <v>Matt</v>
      </c>
      <c r="E711" s="10" t="str">
        <f t="shared" si="32"/>
        <v>Joyce</v>
      </c>
      <c r="F711" s="10" t="s">
        <v>38</v>
      </c>
      <c r="G711" s="10" t="str">
        <f t="shared" si="33"/>
        <v>AL</v>
      </c>
      <c r="H711" s="10" t="s">
        <v>31</v>
      </c>
      <c r="I711" s="13">
        <v>3353</v>
      </c>
      <c r="J711" s="10">
        <v>459964</v>
      </c>
      <c r="K711" s="14" t="s">
        <v>5511</v>
      </c>
      <c r="L711" s="14">
        <v>1208719</v>
      </c>
      <c r="M711" s="14" t="s">
        <v>5511</v>
      </c>
      <c r="N711" s="14" t="s">
        <v>5516</v>
      </c>
      <c r="O711" s="14" t="s">
        <v>5515</v>
      </c>
      <c r="P711" s="14" t="s">
        <v>5514</v>
      </c>
      <c r="Q711" s="14">
        <v>8239</v>
      </c>
      <c r="R711" s="14" t="s">
        <v>5511</v>
      </c>
      <c r="S711" s="14">
        <v>29124</v>
      </c>
      <c r="T711" s="14" t="s">
        <v>5511</v>
      </c>
      <c r="U711" s="14" t="s">
        <v>5511</v>
      </c>
      <c r="V711" s="14" t="s">
        <v>5513</v>
      </c>
      <c r="W711" s="14">
        <v>47952</v>
      </c>
      <c r="X711" s="14">
        <v>8239</v>
      </c>
      <c r="Y711" s="14" t="s">
        <v>5511</v>
      </c>
      <c r="Z711" s="14" t="s">
        <v>5512</v>
      </c>
      <c r="AA711" s="14" t="s">
        <v>1086</v>
      </c>
      <c r="AB711" s="14" t="s">
        <v>1072</v>
      </c>
      <c r="AC711" s="14" t="s">
        <v>5511</v>
      </c>
      <c r="AD711" s="14" t="s">
        <v>5512</v>
      </c>
      <c r="AE711" s="14">
        <v>9710</v>
      </c>
      <c r="AF711" s="15" t="s">
        <v>5511</v>
      </c>
      <c r="AG711" s="14">
        <v>6005</v>
      </c>
      <c r="AH711" s="14" t="s">
        <v>5511</v>
      </c>
    </row>
    <row r="712" spans="1:34" x14ac:dyDescent="0.25">
      <c r="A712" s="10" t="s">
        <v>5510</v>
      </c>
      <c r="B712" s="16" t="s">
        <v>5508</v>
      </c>
      <c r="C712" s="12">
        <v>32860</v>
      </c>
      <c r="D712" s="10" t="str">
        <f t="shared" si="31"/>
        <v>Taylor</v>
      </c>
      <c r="E712" s="10" t="str">
        <f t="shared" si="32"/>
        <v>Jungmann</v>
      </c>
      <c r="F712" s="10" t="s">
        <v>1866</v>
      </c>
      <c r="G712" s="10" t="str">
        <f t="shared" si="33"/>
        <v>NL</v>
      </c>
      <c r="H712" s="10" t="s">
        <v>14</v>
      </c>
      <c r="I712" s="13">
        <v>13119</v>
      </c>
      <c r="J712" s="10">
        <v>543380</v>
      </c>
      <c r="K712" s="14" t="s">
        <v>5508</v>
      </c>
      <c r="L712" s="14"/>
      <c r="M712" s="14"/>
      <c r="N712" s="14"/>
      <c r="O712" s="14"/>
      <c r="P712" s="14" t="s">
        <v>5510</v>
      </c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 t="s">
        <v>1072</v>
      </c>
      <c r="AB712" s="14" t="s">
        <v>1072</v>
      </c>
      <c r="AC712" s="14"/>
      <c r="AD712" s="14" t="s">
        <v>5509</v>
      </c>
      <c r="AE712" s="14"/>
      <c r="AF712" s="24" t="s">
        <v>5508</v>
      </c>
      <c r="AG712" s="24">
        <v>17163</v>
      </c>
      <c r="AH712" s="14" t="s">
        <v>5508</v>
      </c>
    </row>
    <row r="713" spans="1:34" x14ac:dyDescent="0.25">
      <c r="A713" s="10" t="s">
        <v>5505</v>
      </c>
      <c r="B713" s="16" t="s">
        <v>5503</v>
      </c>
      <c r="C713" s="12">
        <v>31441</v>
      </c>
      <c r="D713" s="10" t="str">
        <f t="shared" si="31"/>
        <v>Jair</v>
      </c>
      <c r="E713" s="10" t="str">
        <f t="shared" si="32"/>
        <v>Jurrjens</v>
      </c>
      <c r="F713" s="10" t="s">
        <v>1352</v>
      </c>
      <c r="G713" s="10" t="str">
        <f t="shared" si="33"/>
        <v>NL</v>
      </c>
      <c r="H713" s="10" t="s">
        <v>14</v>
      </c>
      <c r="I713" s="13">
        <v>5556</v>
      </c>
      <c r="J713" s="10">
        <v>457453</v>
      </c>
      <c r="K713" s="14" t="s">
        <v>5503</v>
      </c>
      <c r="L713" s="14">
        <v>1199811</v>
      </c>
      <c r="M713" s="14" t="s">
        <v>5503</v>
      </c>
      <c r="N713" s="14" t="s">
        <v>5507</v>
      </c>
      <c r="O713" s="14" t="s">
        <v>5506</v>
      </c>
      <c r="P713" s="14" t="s">
        <v>5505</v>
      </c>
      <c r="Q713" s="14">
        <v>8091</v>
      </c>
      <c r="R713" s="14" t="s">
        <v>5503</v>
      </c>
      <c r="S713" s="14">
        <v>28854</v>
      </c>
      <c r="T713" s="14" t="s">
        <v>5503</v>
      </c>
      <c r="U713" s="14"/>
      <c r="V713" s="14" t="s">
        <v>5504</v>
      </c>
      <c r="W713" s="14">
        <v>46186</v>
      </c>
      <c r="X713" s="14">
        <v>8091</v>
      </c>
      <c r="Y713" s="14" t="s">
        <v>5503</v>
      </c>
      <c r="Z713" s="14" t="s">
        <v>5502</v>
      </c>
      <c r="AA713" s="14" t="s">
        <v>1072</v>
      </c>
      <c r="AB713" s="14" t="s">
        <v>1072</v>
      </c>
      <c r="AC713" s="14"/>
      <c r="AD713" s="14" t="s">
        <v>5502</v>
      </c>
      <c r="AE713" s="14"/>
      <c r="AF713" s="15" t="s">
        <v>1065</v>
      </c>
      <c r="AG713" s="14" t="s">
        <v>1065</v>
      </c>
      <c r="AH713" s="14" t="s">
        <v>1065</v>
      </c>
    </row>
    <row r="714" spans="1:34" x14ac:dyDescent="0.25">
      <c r="A714" s="10" t="s">
        <v>5499</v>
      </c>
      <c r="B714" s="16" t="s">
        <v>5497</v>
      </c>
      <c r="C714" s="12">
        <v>30770</v>
      </c>
      <c r="D714" s="10" t="str">
        <f t="shared" si="31"/>
        <v>Kila</v>
      </c>
      <c r="E714" s="10" t="str">
        <f t="shared" si="32"/>
        <v>Ka'aihue</v>
      </c>
      <c r="F714" s="10" t="s">
        <v>1084</v>
      </c>
      <c r="G714" s="10" t="str">
        <f t="shared" si="33"/>
        <v>AL</v>
      </c>
      <c r="H714" s="10" t="s">
        <v>68</v>
      </c>
      <c r="I714" s="13">
        <v>4707</v>
      </c>
      <c r="J714" s="10">
        <v>451500</v>
      </c>
      <c r="K714" s="14" t="s">
        <v>5497</v>
      </c>
      <c r="L714" s="14">
        <v>1208721</v>
      </c>
      <c r="M714" s="14" t="s">
        <v>5497</v>
      </c>
      <c r="N714" s="14" t="s">
        <v>5501</v>
      </c>
      <c r="O714" s="14" t="s">
        <v>5500</v>
      </c>
      <c r="P714" s="14" t="s">
        <v>5499</v>
      </c>
      <c r="Q714" s="14">
        <v>8363</v>
      </c>
      <c r="R714" s="14" t="s">
        <v>5497</v>
      </c>
      <c r="S714" s="14"/>
      <c r="T714" s="14"/>
      <c r="U714" s="14"/>
      <c r="V714" s="14" t="s">
        <v>5498</v>
      </c>
      <c r="W714" s="14">
        <v>46188</v>
      </c>
      <c r="X714" s="14">
        <v>8363</v>
      </c>
      <c r="Y714" s="14" t="s">
        <v>5497</v>
      </c>
      <c r="Z714" s="14"/>
      <c r="AA714" s="14" t="s">
        <v>1086</v>
      </c>
      <c r="AB714" s="14" t="s">
        <v>1072</v>
      </c>
      <c r="AC714" s="14"/>
      <c r="AD714" s="14" t="s">
        <v>5496</v>
      </c>
      <c r="AE714" s="14"/>
      <c r="AF714" s="15" t="s">
        <v>1065</v>
      </c>
      <c r="AG714" s="14" t="s">
        <v>1065</v>
      </c>
      <c r="AH714" s="14" t="s">
        <v>1065</v>
      </c>
    </row>
    <row r="715" spans="1:34" x14ac:dyDescent="0.25">
      <c r="A715" s="10" t="s">
        <v>5494</v>
      </c>
      <c r="B715" s="16" t="s">
        <v>5492</v>
      </c>
      <c r="C715" s="12">
        <v>32230</v>
      </c>
      <c r="D715" s="10" t="str">
        <f t="shared" ref="D715:D778" si="34">LEFT(B715,FIND(" ",B715,1)-1)</f>
        <v>Ryan</v>
      </c>
      <c r="E715" s="10" t="str">
        <f t="shared" ref="E715:E778" si="35">MID(B715,FIND(" ",B715,1)+1,255)</f>
        <v>Kalish</v>
      </c>
      <c r="F715" s="10" t="s">
        <v>1092</v>
      </c>
      <c r="G715" s="10" t="str">
        <f t="shared" si="33"/>
        <v/>
      </c>
      <c r="H715" s="10" t="s">
        <v>31</v>
      </c>
      <c r="I715" s="13">
        <v>6962</v>
      </c>
      <c r="J715" s="10">
        <v>501888</v>
      </c>
      <c r="K715" s="14" t="s">
        <v>5492</v>
      </c>
      <c r="L715" s="14">
        <v>1630083</v>
      </c>
      <c r="M715" s="14" t="s">
        <v>5492</v>
      </c>
      <c r="N715" s="14"/>
      <c r="O715" s="14" t="s">
        <v>5495</v>
      </c>
      <c r="P715" s="14" t="s">
        <v>5494</v>
      </c>
      <c r="Q715" s="14">
        <v>8626</v>
      </c>
      <c r="R715" s="14" t="s">
        <v>5492</v>
      </c>
      <c r="S715" s="14">
        <v>30539</v>
      </c>
      <c r="T715" s="14" t="s">
        <v>5492</v>
      </c>
      <c r="U715" s="14"/>
      <c r="V715" s="14" t="s">
        <v>5493</v>
      </c>
      <c r="W715" s="14">
        <v>51105</v>
      </c>
      <c r="X715" s="14">
        <v>8626</v>
      </c>
      <c r="Y715" s="14" t="s">
        <v>5492</v>
      </c>
      <c r="Z715" s="14" t="s">
        <v>5491</v>
      </c>
      <c r="AA715" s="14" t="s">
        <v>1086</v>
      </c>
      <c r="AB715" s="14" t="s">
        <v>1086</v>
      </c>
      <c r="AC715" s="14" t="s">
        <v>5492</v>
      </c>
      <c r="AD715" s="14" t="s">
        <v>5491</v>
      </c>
      <c r="AE715" s="14"/>
      <c r="AF715" s="15" t="s">
        <v>1065</v>
      </c>
      <c r="AG715" s="14" t="s">
        <v>1065</v>
      </c>
      <c r="AH715" s="14" t="s">
        <v>1065</v>
      </c>
    </row>
    <row r="716" spans="1:34" x14ac:dyDescent="0.25">
      <c r="A716" s="10" t="s">
        <v>5490</v>
      </c>
      <c r="B716" s="16" t="s">
        <v>5489</v>
      </c>
      <c r="C716" s="12">
        <v>31872</v>
      </c>
      <c r="D716" s="10" t="str">
        <f t="shared" si="34"/>
        <v>Jung-Ho</v>
      </c>
      <c r="E716" s="10" t="str">
        <f t="shared" si="35"/>
        <v>Kang</v>
      </c>
      <c r="F716" s="10" t="s">
        <v>81</v>
      </c>
      <c r="G716" s="10" t="str">
        <f t="shared" si="33"/>
        <v>NL</v>
      </c>
      <c r="H716" s="10" t="s">
        <v>25</v>
      </c>
      <c r="I716" s="13">
        <v>17182</v>
      </c>
      <c r="J716" s="13">
        <v>628356</v>
      </c>
      <c r="K716" s="14" t="s">
        <v>5486</v>
      </c>
      <c r="L716" s="14">
        <v>2166699</v>
      </c>
      <c r="M716" s="14" t="s">
        <v>5486</v>
      </c>
      <c r="N716" s="14"/>
      <c r="O716" s="14"/>
      <c r="P716" s="14" t="s">
        <v>5490</v>
      </c>
      <c r="Q716" s="14">
        <v>9884</v>
      </c>
      <c r="R716" s="14" t="s">
        <v>5486</v>
      </c>
      <c r="S716" s="14">
        <v>33689</v>
      </c>
      <c r="T716" s="14" t="s">
        <v>5486</v>
      </c>
      <c r="U716" s="14"/>
      <c r="V716" s="14"/>
      <c r="W716" s="14">
        <v>102282</v>
      </c>
      <c r="X716" s="14">
        <v>9884</v>
      </c>
      <c r="Y716" s="14" t="s">
        <v>5486</v>
      </c>
      <c r="Z716" s="14"/>
      <c r="AA716" s="14" t="s">
        <v>1072</v>
      </c>
      <c r="AB716" s="14" t="s">
        <v>1072</v>
      </c>
      <c r="AC716" s="14" t="s">
        <v>5489</v>
      </c>
      <c r="AD716" s="14" t="s">
        <v>5488</v>
      </c>
      <c r="AE716" s="14">
        <v>13685</v>
      </c>
      <c r="AF716" s="15" t="s">
        <v>5487</v>
      </c>
      <c r="AG716" s="14">
        <v>60650</v>
      </c>
      <c r="AH716" s="14" t="s">
        <v>5486</v>
      </c>
    </row>
    <row r="717" spans="1:34" x14ac:dyDescent="0.25">
      <c r="A717" s="14" t="s">
        <v>5483</v>
      </c>
      <c r="B717" s="16" t="s">
        <v>5485</v>
      </c>
      <c r="C717" s="22">
        <v>32106</v>
      </c>
      <c r="D717" s="17" t="str">
        <f t="shared" si="34"/>
        <v>Nate</v>
      </c>
      <c r="E717" s="17" t="str">
        <f t="shared" si="35"/>
        <v>Karns</v>
      </c>
      <c r="F717" s="14" t="s">
        <v>2198</v>
      </c>
      <c r="G717" s="17" t="str">
        <f t="shared" si="33"/>
        <v>AL</v>
      </c>
      <c r="H717" s="14" t="s">
        <v>14</v>
      </c>
      <c r="I717" s="13">
        <v>12638</v>
      </c>
      <c r="J717" s="13">
        <v>501992</v>
      </c>
      <c r="K717" s="14" t="s">
        <v>5485</v>
      </c>
      <c r="L717" s="14">
        <v>2027437</v>
      </c>
      <c r="M717" s="14" t="s">
        <v>5480</v>
      </c>
      <c r="N717" s="14"/>
      <c r="O717" s="14" t="s">
        <v>5484</v>
      </c>
      <c r="P717" s="14" t="s">
        <v>5483</v>
      </c>
      <c r="Q717" s="14">
        <v>9410</v>
      </c>
      <c r="R717" s="14" t="s">
        <v>5480</v>
      </c>
      <c r="S717" s="14">
        <v>32607</v>
      </c>
      <c r="T717" s="14" t="s">
        <v>5480</v>
      </c>
      <c r="U717" s="14"/>
      <c r="V717" s="14" t="s">
        <v>5482</v>
      </c>
      <c r="W717" s="14">
        <v>69123</v>
      </c>
      <c r="X717" s="14">
        <v>9410</v>
      </c>
      <c r="Y717" s="14" t="s">
        <v>5480</v>
      </c>
      <c r="Z717" s="14"/>
      <c r="AA717" s="14" t="s">
        <v>1072</v>
      </c>
      <c r="AB717" s="14" t="s">
        <v>1072</v>
      </c>
      <c r="AC717" s="14"/>
      <c r="AD717" s="14" t="s">
        <v>5481</v>
      </c>
      <c r="AE717" s="14"/>
      <c r="AF717" s="23" t="s">
        <v>5480</v>
      </c>
      <c r="AG717" s="14">
        <v>38183</v>
      </c>
      <c r="AH717" s="14" t="s">
        <v>5480</v>
      </c>
    </row>
    <row r="718" spans="1:34" x14ac:dyDescent="0.25">
      <c r="A718" s="10" t="s">
        <v>5477</v>
      </c>
      <c r="B718" s="16" t="s">
        <v>5475</v>
      </c>
      <c r="C718" s="12">
        <v>30218</v>
      </c>
      <c r="D718" s="10" t="str">
        <f t="shared" si="34"/>
        <v>Jeff</v>
      </c>
      <c r="E718" s="10" t="str">
        <f t="shared" si="35"/>
        <v>Karstens</v>
      </c>
      <c r="F718" s="10" t="s">
        <v>81</v>
      </c>
      <c r="G718" s="10" t="str">
        <f t="shared" si="33"/>
        <v>NL</v>
      </c>
      <c r="H718" s="10" t="s">
        <v>14</v>
      </c>
      <c r="I718" s="13">
        <v>5879</v>
      </c>
      <c r="J718" s="10">
        <v>444371</v>
      </c>
      <c r="K718" s="14" t="s">
        <v>5475</v>
      </c>
      <c r="L718" s="14">
        <v>580587</v>
      </c>
      <c r="M718" s="14" t="s">
        <v>5475</v>
      </c>
      <c r="N718" s="14" t="s">
        <v>5479</v>
      </c>
      <c r="O718" s="14" t="s">
        <v>5478</v>
      </c>
      <c r="P718" s="14" t="s">
        <v>5477</v>
      </c>
      <c r="Q718" s="14">
        <v>7840</v>
      </c>
      <c r="R718" s="14" t="s">
        <v>5475</v>
      </c>
      <c r="S718" s="14">
        <v>28552</v>
      </c>
      <c r="T718" s="14" t="s">
        <v>5475</v>
      </c>
      <c r="U718" s="14"/>
      <c r="V718" s="14" t="s">
        <v>5476</v>
      </c>
      <c r="W718" s="14">
        <v>46117</v>
      </c>
      <c r="X718" s="14">
        <v>7840</v>
      </c>
      <c r="Y718" s="14" t="s">
        <v>5475</v>
      </c>
      <c r="Z718" s="14"/>
      <c r="AA718" s="14" t="s">
        <v>1072</v>
      </c>
      <c r="AB718" s="14" t="s">
        <v>1072</v>
      </c>
      <c r="AC718" s="14"/>
      <c r="AD718" s="14" t="s">
        <v>5474</v>
      </c>
      <c r="AE718" s="14"/>
      <c r="AF718" s="15" t="s">
        <v>1065</v>
      </c>
      <c r="AG718" s="14" t="s">
        <v>1065</v>
      </c>
      <c r="AH718" s="14" t="s">
        <v>1065</v>
      </c>
    </row>
    <row r="719" spans="1:34" x14ac:dyDescent="0.25">
      <c r="A719" s="10" t="s">
        <v>5472</v>
      </c>
      <c r="B719" s="16" t="s">
        <v>5469</v>
      </c>
      <c r="C719" s="12">
        <v>29740</v>
      </c>
      <c r="D719" s="10" t="str">
        <f t="shared" si="34"/>
        <v>Munenori</v>
      </c>
      <c r="E719" s="10" t="str">
        <f t="shared" si="35"/>
        <v>Kawasaki</v>
      </c>
      <c r="F719" s="10" t="s">
        <v>1510</v>
      </c>
      <c r="G719" s="10" t="str">
        <f t="shared" si="33"/>
        <v>AL</v>
      </c>
      <c r="H719" s="10" t="s">
        <v>73</v>
      </c>
      <c r="I719" s="13">
        <v>13047</v>
      </c>
      <c r="J719" s="10">
        <v>493128</v>
      </c>
      <c r="K719" s="14" t="s">
        <v>5469</v>
      </c>
      <c r="L719" s="14">
        <v>1935585</v>
      </c>
      <c r="M719" s="14" t="s">
        <v>5469</v>
      </c>
      <c r="N719" s="14"/>
      <c r="O719" s="14" t="s">
        <v>5473</v>
      </c>
      <c r="P719" s="14" t="s">
        <v>5472</v>
      </c>
      <c r="Q719" s="14">
        <v>9134</v>
      </c>
      <c r="R719" s="14" t="s">
        <v>5469</v>
      </c>
      <c r="S719" s="14">
        <v>32047</v>
      </c>
      <c r="T719" s="14" t="s">
        <v>5469</v>
      </c>
      <c r="U719" s="14"/>
      <c r="V719" s="14" t="s">
        <v>5471</v>
      </c>
      <c r="W719" s="14">
        <v>37792</v>
      </c>
      <c r="X719" s="14">
        <v>9134</v>
      </c>
      <c r="Y719" s="14" t="s">
        <v>5469</v>
      </c>
      <c r="Z719" s="14" t="s">
        <v>5470</v>
      </c>
      <c r="AA719" s="14" t="s">
        <v>1086</v>
      </c>
      <c r="AB719" s="14" t="s">
        <v>1072</v>
      </c>
      <c r="AC719" s="14" t="s">
        <v>5469</v>
      </c>
      <c r="AD719" s="14" t="s">
        <v>5470</v>
      </c>
      <c r="AE719" s="14"/>
      <c r="AF719" s="15" t="s">
        <v>5469</v>
      </c>
      <c r="AG719" s="14">
        <v>16971</v>
      </c>
      <c r="AH719" s="14" t="s">
        <v>1065</v>
      </c>
    </row>
    <row r="720" spans="1:34" x14ac:dyDescent="0.25">
      <c r="A720" s="10" t="s">
        <v>5467</v>
      </c>
      <c r="B720" s="16" t="s">
        <v>5464</v>
      </c>
      <c r="C720" s="12">
        <v>30705</v>
      </c>
      <c r="D720" s="10" t="str">
        <f t="shared" si="34"/>
        <v>Scott</v>
      </c>
      <c r="E720" s="10" t="str">
        <f t="shared" si="35"/>
        <v>Kazmir</v>
      </c>
      <c r="F720" s="10" t="s">
        <v>1084</v>
      </c>
      <c r="G720" s="10" t="str">
        <f t="shared" si="33"/>
        <v>AL</v>
      </c>
      <c r="H720" s="10" t="s">
        <v>14</v>
      </c>
      <c r="I720" s="13">
        <v>4897</v>
      </c>
      <c r="J720" s="10">
        <v>431148</v>
      </c>
      <c r="K720" s="14" t="s">
        <v>5464</v>
      </c>
      <c r="L720" s="14">
        <v>483346</v>
      </c>
      <c r="M720" s="14" t="s">
        <v>5464</v>
      </c>
      <c r="N720" s="14"/>
      <c r="O720" s="14" t="s">
        <v>5468</v>
      </c>
      <c r="P720" s="14" t="s">
        <v>5467</v>
      </c>
      <c r="Q720" s="14">
        <v>7292</v>
      </c>
      <c r="R720" s="14" t="s">
        <v>5464</v>
      </c>
      <c r="S720" s="14">
        <v>5917</v>
      </c>
      <c r="T720" s="14" t="s">
        <v>5464</v>
      </c>
      <c r="U720" s="14"/>
      <c r="V720" s="14" t="s">
        <v>5466</v>
      </c>
      <c r="W720" s="14">
        <v>31506</v>
      </c>
      <c r="X720" s="14">
        <v>7292</v>
      </c>
      <c r="Y720" s="14" t="s">
        <v>5464</v>
      </c>
      <c r="Z720" s="14" t="s">
        <v>5465</v>
      </c>
      <c r="AA720" s="14" t="s">
        <v>1086</v>
      </c>
      <c r="AB720" s="14" t="s">
        <v>1086</v>
      </c>
      <c r="AC720" s="14" t="s">
        <v>5464</v>
      </c>
      <c r="AD720" s="14" t="s">
        <v>5465</v>
      </c>
      <c r="AE720" s="14">
        <v>7259</v>
      </c>
      <c r="AF720" s="15" t="s">
        <v>5464</v>
      </c>
      <c r="AG720" s="14">
        <v>5624</v>
      </c>
      <c r="AH720" s="14" t="s">
        <v>5464</v>
      </c>
    </row>
    <row r="721" spans="1:34" x14ac:dyDescent="0.25">
      <c r="A721" s="10" t="s">
        <v>5461</v>
      </c>
      <c r="B721" s="16" t="s">
        <v>5459</v>
      </c>
      <c r="C721" s="12">
        <v>29361</v>
      </c>
      <c r="D721" s="10" t="str">
        <f t="shared" si="34"/>
        <v>Austin</v>
      </c>
      <c r="E721" s="10" t="str">
        <f t="shared" si="35"/>
        <v>Kearns</v>
      </c>
      <c r="F721" s="10" t="s">
        <v>1092</v>
      </c>
      <c r="G721" s="10" t="str">
        <f t="shared" si="33"/>
        <v/>
      </c>
      <c r="H721" s="10" t="s">
        <v>31</v>
      </c>
      <c r="I721" s="13">
        <v>332</v>
      </c>
      <c r="J721" s="10">
        <v>400290</v>
      </c>
      <c r="K721" s="14" t="s">
        <v>5459</v>
      </c>
      <c r="L721" s="14">
        <v>181966</v>
      </c>
      <c r="M721" s="14" t="s">
        <v>5459</v>
      </c>
      <c r="N721" s="14" t="s">
        <v>5463</v>
      </c>
      <c r="O721" s="14" t="s">
        <v>5462</v>
      </c>
      <c r="P721" s="14" t="s">
        <v>5461</v>
      </c>
      <c r="Q721" s="14">
        <v>6851</v>
      </c>
      <c r="R721" s="14" t="s">
        <v>5459</v>
      </c>
      <c r="S721" s="14">
        <v>5012</v>
      </c>
      <c r="T721" s="14" t="s">
        <v>5459</v>
      </c>
      <c r="U721" s="14"/>
      <c r="V721" s="14" t="s">
        <v>5460</v>
      </c>
      <c r="W721" s="14">
        <v>783</v>
      </c>
      <c r="X721" s="14">
        <v>6851</v>
      </c>
      <c r="Y721" s="14" t="s">
        <v>5459</v>
      </c>
      <c r="Z721" s="14"/>
      <c r="AA721" s="14" t="s">
        <v>1072</v>
      </c>
      <c r="AB721" s="14" t="s">
        <v>1072</v>
      </c>
      <c r="AC721" s="14"/>
      <c r="AD721" s="14" t="s">
        <v>5458</v>
      </c>
      <c r="AE721" s="14"/>
      <c r="AF721" s="15" t="s">
        <v>1065</v>
      </c>
      <c r="AG721" s="14" t="s">
        <v>1065</v>
      </c>
      <c r="AH721" s="14" t="s">
        <v>1065</v>
      </c>
    </row>
    <row r="722" spans="1:34" x14ac:dyDescent="0.25">
      <c r="A722" s="14" t="s">
        <v>5457</v>
      </c>
      <c r="B722" s="16" t="s">
        <v>5455</v>
      </c>
      <c r="C722" s="22">
        <v>34075</v>
      </c>
      <c r="D722" s="17" t="str">
        <f t="shared" si="34"/>
        <v>Keone</v>
      </c>
      <c r="E722" s="17" t="str">
        <f t="shared" si="35"/>
        <v>Kela</v>
      </c>
      <c r="F722" s="14" t="s">
        <v>37</v>
      </c>
      <c r="G722" s="17" t="str">
        <f t="shared" si="33"/>
        <v>AL</v>
      </c>
      <c r="H722" s="14" t="s">
        <v>14</v>
      </c>
      <c r="I722" s="13">
        <v>14696</v>
      </c>
      <c r="J722" s="13">
        <v>605309</v>
      </c>
      <c r="K722" s="14" t="s">
        <v>5455</v>
      </c>
      <c r="L722" s="14">
        <v>2121080</v>
      </c>
      <c r="M722" s="14" t="s">
        <v>5455</v>
      </c>
      <c r="N722" s="14"/>
      <c r="O722" s="14"/>
      <c r="P722" s="14" t="s">
        <v>5457</v>
      </c>
      <c r="Q722" s="14">
        <v>9916</v>
      </c>
      <c r="R722" s="14" t="s">
        <v>5455</v>
      </c>
      <c r="S722" s="14">
        <v>33497</v>
      </c>
      <c r="T722" s="14" t="s">
        <v>5455</v>
      </c>
      <c r="U722" s="14"/>
      <c r="V722" s="14"/>
      <c r="W722" s="14">
        <v>71016</v>
      </c>
      <c r="X722" s="14">
        <v>9916</v>
      </c>
      <c r="Y722" s="14" t="s">
        <v>5455</v>
      </c>
      <c r="Z722" s="14"/>
      <c r="AA722" s="14" t="s">
        <v>1072</v>
      </c>
      <c r="AB722" s="14" t="s">
        <v>1072</v>
      </c>
      <c r="AC722" s="14"/>
      <c r="AD722" s="14" t="s">
        <v>5456</v>
      </c>
      <c r="AE722" s="14"/>
      <c r="AF722" s="23" t="s">
        <v>5455</v>
      </c>
      <c r="AG722" s="14">
        <v>53953</v>
      </c>
      <c r="AH722" s="14" t="s">
        <v>5455</v>
      </c>
    </row>
    <row r="723" spans="1:34" x14ac:dyDescent="0.25">
      <c r="A723" s="10" t="s">
        <v>5452</v>
      </c>
      <c r="B723" s="16" t="s">
        <v>5449</v>
      </c>
      <c r="C723" s="12">
        <v>30798</v>
      </c>
      <c r="D723" s="10" t="str">
        <f t="shared" si="34"/>
        <v>Shawn</v>
      </c>
      <c r="E723" s="10" t="str">
        <f t="shared" si="35"/>
        <v>Kelley</v>
      </c>
      <c r="F723" s="10" t="s">
        <v>1254</v>
      </c>
      <c r="G723" s="10" t="str">
        <f t="shared" si="33"/>
        <v>NL</v>
      </c>
      <c r="H723" s="10" t="s">
        <v>14</v>
      </c>
      <c r="I723" s="13">
        <v>7773</v>
      </c>
      <c r="J723" s="10">
        <v>518875</v>
      </c>
      <c r="K723" s="14" t="s">
        <v>5449</v>
      </c>
      <c r="L723" s="14">
        <v>1660812</v>
      </c>
      <c r="M723" s="14" t="s">
        <v>5449</v>
      </c>
      <c r="N723" s="14" t="s">
        <v>5454</v>
      </c>
      <c r="O723" s="14" t="s">
        <v>5453</v>
      </c>
      <c r="P723" s="14" t="s">
        <v>5452</v>
      </c>
      <c r="Q723" s="14">
        <v>8439</v>
      </c>
      <c r="R723" s="14" t="s">
        <v>5449</v>
      </c>
      <c r="S723" s="14">
        <v>30258</v>
      </c>
      <c r="T723" s="14" t="s">
        <v>5449</v>
      </c>
      <c r="U723" s="14"/>
      <c r="V723" s="14" t="s">
        <v>5451</v>
      </c>
      <c r="W723" s="14">
        <v>56533</v>
      </c>
      <c r="X723" s="14">
        <v>8439</v>
      </c>
      <c r="Y723" s="14" t="s">
        <v>5449</v>
      </c>
      <c r="Z723" s="14" t="s">
        <v>5450</v>
      </c>
      <c r="AA723" s="14" t="s">
        <v>1072</v>
      </c>
      <c r="AB723" s="14" t="s">
        <v>1072</v>
      </c>
      <c r="AC723" s="14" t="s">
        <v>5449</v>
      </c>
      <c r="AD723" s="14" t="s">
        <v>5450</v>
      </c>
      <c r="AE723" s="14">
        <v>10865</v>
      </c>
      <c r="AF723" s="15" t="s">
        <v>5449</v>
      </c>
      <c r="AG723" s="14">
        <v>5384</v>
      </c>
      <c r="AH723" s="14" t="s">
        <v>5449</v>
      </c>
    </row>
    <row r="724" spans="1:34" x14ac:dyDescent="0.25">
      <c r="A724" s="10" t="s">
        <v>5446</v>
      </c>
      <c r="B724" s="16" t="s">
        <v>5444</v>
      </c>
      <c r="C724" s="12">
        <v>32785</v>
      </c>
      <c r="D724" s="10" t="str">
        <f t="shared" si="34"/>
        <v>Casey</v>
      </c>
      <c r="E724" s="10" t="str">
        <f t="shared" si="35"/>
        <v>Kelly</v>
      </c>
      <c r="F724" s="10" t="s">
        <v>1254</v>
      </c>
      <c r="G724" s="10" t="str">
        <f t="shared" si="33"/>
        <v>NL</v>
      </c>
      <c r="H724" s="10" t="s">
        <v>14</v>
      </c>
      <c r="I724" s="13">
        <v>9174</v>
      </c>
      <c r="J724" s="10">
        <v>543391</v>
      </c>
      <c r="K724" s="14" t="s">
        <v>5444</v>
      </c>
      <c r="L724" s="14">
        <v>1697837</v>
      </c>
      <c r="M724" s="14" t="s">
        <v>5444</v>
      </c>
      <c r="N724" s="14" t="s">
        <v>5448</v>
      </c>
      <c r="O724" s="14" t="s">
        <v>5447</v>
      </c>
      <c r="P724" s="14" t="s">
        <v>5446</v>
      </c>
      <c r="Q724" s="14">
        <v>8867</v>
      </c>
      <c r="R724" s="14" t="s">
        <v>5444</v>
      </c>
      <c r="S724" s="14">
        <v>30520</v>
      </c>
      <c r="T724" s="14" t="s">
        <v>5444</v>
      </c>
      <c r="U724" s="14"/>
      <c r="V724" s="14" t="s">
        <v>5445</v>
      </c>
      <c r="W724" s="14">
        <v>58343</v>
      </c>
      <c r="X724" s="14">
        <v>8867</v>
      </c>
      <c r="Y724" s="14" t="s">
        <v>5444</v>
      </c>
      <c r="Z724" s="14" t="s">
        <v>5443</v>
      </c>
      <c r="AA724" s="14" t="s">
        <v>1072</v>
      </c>
      <c r="AB724" s="14" t="s">
        <v>1072</v>
      </c>
      <c r="AC724" s="14" t="s">
        <v>5444</v>
      </c>
      <c r="AD724" s="14" t="s">
        <v>5443</v>
      </c>
      <c r="AE724" s="14">
        <v>10474</v>
      </c>
      <c r="AF724" s="15" t="s">
        <v>1065</v>
      </c>
      <c r="AG724" s="14" t="s">
        <v>1065</v>
      </c>
      <c r="AH724" s="14" t="s">
        <v>1065</v>
      </c>
    </row>
    <row r="725" spans="1:34" x14ac:dyDescent="0.25">
      <c r="A725" s="10" t="s">
        <v>5441</v>
      </c>
      <c r="B725" s="16" t="s">
        <v>5438</v>
      </c>
      <c r="C725" s="12">
        <v>29266</v>
      </c>
      <c r="D725" s="10" t="str">
        <f t="shared" si="34"/>
        <v>Don</v>
      </c>
      <c r="E725" s="10" t="str">
        <f t="shared" si="35"/>
        <v>Kelly</v>
      </c>
      <c r="F725" s="10" t="s">
        <v>1067</v>
      </c>
      <c r="G725" s="10" t="str">
        <f t="shared" si="33"/>
        <v>AL</v>
      </c>
      <c r="H725" s="10" t="s">
        <v>164</v>
      </c>
      <c r="I725" s="13">
        <v>2216</v>
      </c>
      <c r="J725" s="10">
        <v>430603</v>
      </c>
      <c r="K725" s="14" t="s">
        <v>5438</v>
      </c>
      <c r="L725" s="14">
        <v>448411</v>
      </c>
      <c r="M725" s="14" t="s">
        <v>5438</v>
      </c>
      <c r="N725" s="14"/>
      <c r="O725" s="14" t="s">
        <v>5442</v>
      </c>
      <c r="P725" s="14" t="s">
        <v>5441</v>
      </c>
      <c r="Q725" s="14">
        <v>7998</v>
      </c>
      <c r="R725" s="14" t="s">
        <v>5438</v>
      </c>
      <c r="S725" s="14">
        <v>28730</v>
      </c>
      <c r="T725" s="14" t="s">
        <v>5438</v>
      </c>
      <c r="U725" s="14"/>
      <c r="V725" s="14" t="s">
        <v>5440</v>
      </c>
      <c r="W725" s="14">
        <v>37860</v>
      </c>
      <c r="X725" s="14">
        <v>7998</v>
      </c>
      <c r="Y725" s="14" t="s">
        <v>5438</v>
      </c>
      <c r="Z725" s="14" t="s">
        <v>5439</v>
      </c>
      <c r="AA725" s="14" t="s">
        <v>1086</v>
      </c>
      <c r="AB725" s="14" t="s">
        <v>1072</v>
      </c>
      <c r="AC725" s="14" t="s">
        <v>5438</v>
      </c>
      <c r="AD725" s="14" t="s">
        <v>5439</v>
      </c>
      <c r="AE725" s="14"/>
      <c r="AF725" s="15" t="s">
        <v>5438</v>
      </c>
      <c r="AG725" s="14">
        <v>6009</v>
      </c>
      <c r="AH725" s="14" t="s">
        <v>5438</v>
      </c>
    </row>
    <row r="726" spans="1:34" x14ac:dyDescent="0.25">
      <c r="A726" s="10" t="s">
        <v>5435</v>
      </c>
      <c r="B726" s="16" t="s">
        <v>5432</v>
      </c>
      <c r="C726" s="12">
        <v>32303</v>
      </c>
      <c r="D726" s="10" t="str">
        <f t="shared" si="34"/>
        <v>Joe</v>
      </c>
      <c r="E726" s="10" t="str">
        <f t="shared" si="35"/>
        <v>Kelly</v>
      </c>
      <c r="F726" s="10" t="s">
        <v>1181</v>
      </c>
      <c r="G726" s="10" t="str">
        <f t="shared" si="33"/>
        <v>AL</v>
      </c>
      <c r="H726" s="10" t="s">
        <v>14</v>
      </c>
      <c r="I726" s="13">
        <v>9761</v>
      </c>
      <c r="J726" s="10">
        <v>523260</v>
      </c>
      <c r="K726" s="14" t="s">
        <v>5432</v>
      </c>
      <c r="L726" s="14">
        <v>1794767</v>
      </c>
      <c r="M726" s="14" t="s">
        <v>5432</v>
      </c>
      <c r="N726" s="14" t="s">
        <v>5437</v>
      </c>
      <c r="O726" s="14" t="s">
        <v>5436</v>
      </c>
      <c r="P726" s="14" t="s">
        <v>5435</v>
      </c>
      <c r="Q726" s="14">
        <v>9212</v>
      </c>
      <c r="R726" s="14" t="s">
        <v>5432</v>
      </c>
      <c r="S726" s="14">
        <v>31992</v>
      </c>
      <c r="T726" s="14" t="s">
        <v>5432</v>
      </c>
      <c r="U726" s="14"/>
      <c r="V726" s="14" t="s">
        <v>5434</v>
      </c>
      <c r="W726" s="14">
        <v>59351</v>
      </c>
      <c r="X726" s="14">
        <v>9212</v>
      </c>
      <c r="Y726" s="14" t="s">
        <v>5432</v>
      </c>
      <c r="Z726" s="14" t="s">
        <v>5433</v>
      </c>
      <c r="AA726" s="14" t="s">
        <v>1072</v>
      </c>
      <c r="AB726" s="14" t="s">
        <v>1072</v>
      </c>
      <c r="AC726" s="14" t="s">
        <v>5432</v>
      </c>
      <c r="AD726" s="14" t="s">
        <v>5433</v>
      </c>
      <c r="AE726" s="14">
        <v>11053</v>
      </c>
      <c r="AF726" s="15" t="s">
        <v>5432</v>
      </c>
      <c r="AG726" s="14">
        <v>13479</v>
      </c>
      <c r="AH726" s="14" t="s">
        <v>5432</v>
      </c>
    </row>
    <row r="727" spans="1:34" x14ac:dyDescent="0.25">
      <c r="A727" s="10" t="s">
        <v>5429</v>
      </c>
      <c r="B727" s="16" t="s">
        <v>5426</v>
      </c>
      <c r="C727" s="12">
        <v>30948</v>
      </c>
      <c r="D727" s="10" t="str">
        <f t="shared" si="34"/>
        <v>Matt</v>
      </c>
      <c r="E727" s="10" t="str">
        <f t="shared" si="35"/>
        <v>Kemp</v>
      </c>
      <c r="F727" s="10" t="s">
        <v>1254</v>
      </c>
      <c r="G727" s="10" t="str">
        <f t="shared" si="33"/>
        <v>NL</v>
      </c>
      <c r="H727" s="10" t="s">
        <v>31</v>
      </c>
      <c r="I727" s="13">
        <v>5631</v>
      </c>
      <c r="J727" s="10">
        <v>461314</v>
      </c>
      <c r="K727" s="14" t="s">
        <v>5426</v>
      </c>
      <c r="L727" s="14">
        <v>549974</v>
      </c>
      <c r="M727" s="14" t="s">
        <v>5426</v>
      </c>
      <c r="N727" s="14" t="s">
        <v>5431</v>
      </c>
      <c r="O727" s="14" t="s">
        <v>5430</v>
      </c>
      <c r="P727" s="14" t="s">
        <v>5429</v>
      </c>
      <c r="Q727" s="14">
        <v>7780</v>
      </c>
      <c r="R727" s="14" t="s">
        <v>5426</v>
      </c>
      <c r="S727" s="14">
        <v>28476</v>
      </c>
      <c r="T727" s="14" t="s">
        <v>5426</v>
      </c>
      <c r="U727" s="14" t="s">
        <v>5426</v>
      </c>
      <c r="V727" s="14" t="s">
        <v>5428</v>
      </c>
      <c r="W727" s="14">
        <v>45436</v>
      </c>
      <c r="X727" s="14">
        <v>7780</v>
      </c>
      <c r="Y727" s="14" t="s">
        <v>5426</v>
      </c>
      <c r="Z727" s="14" t="s">
        <v>5427</v>
      </c>
      <c r="AA727" s="14" t="s">
        <v>1072</v>
      </c>
      <c r="AB727" s="14" t="s">
        <v>1072</v>
      </c>
      <c r="AC727" s="14" t="s">
        <v>5426</v>
      </c>
      <c r="AD727" s="14" t="s">
        <v>5427</v>
      </c>
      <c r="AE727" s="14">
        <v>8991</v>
      </c>
      <c r="AF727" s="15" t="s">
        <v>5426</v>
      </c>
      <c r="AG727" s="14">
        <v>5292</v>
      </c>
      <c r="AH727" s="14" t="s">
        <v>5426</v>
      </c>
    </row>
    <row r="728" spans="1:34" x14ac:dyDescent="0.25">
      <c r="A728" s="10" t="s">
        <v>5423</v>
      </c>
      <c r="B728" s="16" t="s">
        <v>5425</v>
      </c>
      <c r="C728" s="12">
        <v>27206</v>
      </c>
      <c r="D728" s="10" t="str">
        <f t="shared" si="34"/>
        <v>Jason</v>
      </c>
      <c r="E728" s="10" t="str">
        <f t="shared" si="35"/>
        <v>Kendall</v>
      </c>
      <c r="F728" s="10" t="s">
        <v>1092</v>
      </c>
      <c r="G728" s="10" t="str">
        <f t="shared" si="33"/>
        <v/>
      </c>
      <c r="H728" s="10" t="s">
        <v>206</v>
      </c>
      <c r="I728" s="13">
        <v>993</v>
      </c>
      <c r="J728" s="10">
        <v>116974</v>
      </c>
      <c r="K728" s="14" t="s">
        <v>5425</v>
      </c>
      <c r="L728" s="14">
        <v>7784</v>
      </c>
      <c r="M728" s="14" t="s">
        <v>5425</v>
      </c>
      <c r="N728" s="14"/>
      <c r="O728" s="14" t="s">
        <v>5424</v>
      </c>
      <c r="P728" s="14" t="s">
        <v>5423</v>
      </c>
      <c r="Q728" s="14"/>
      <c r="R728" s="14"/>
      <c r="S728" s="14"/>
      <c r="T728" s="14"/>
      <c r="U728" s="14"/>
      <c r="V728" s="14" t="s">
        <v>5422</v>
      </c>
      <c r="W728" s="14">
        <v>724</v>
      </c>
      <c r="X728" s="14"/>
      <c r="Y728" s="14"/>
      <c r="Z728" s="14"/>
      <c r="AA728" s="14" t="s">
        <v>1072</v>
      </c>
      <c r="AB728" s="14" t="s">
        <v>1072</v>
      </c>
      <c r="AC728" s="14"/>
      <c r="AD728" s="14" t="s">
        <v>5421</v>
      </c>
      <c r="AE728" s="14"/>
      <c r="AF728" s="15" t="s">
        <v>1065</v>
      </c>
      <c r="AG728" s="14" t="s">
        <v>1065</v>
      </c>
      <c r="AH728" s="14" t="s">
        <v>1065</v>
      </c>
    </row>
    <row r="729" spans="1:34" x14ac:dyDescent="0.25">
      <c r="A729" s="10" t="s">
        <v>5417</v>
      </c>
      <c r="B729" s="16" t="s">
        <v>5414</v>
      </c>
      <c r="C729" s="12">
        <v>30509</v>
      </c>
      <c r="D729" s="10" t="str">
        <f t="shared" si="34"/>
        <v>Howie</v>
      </c>
      <c r="E729" s="10" t="str">
        <f t="shared" si="35"/>
        <v>Kendrick</v>
      </c>
      <c r="F729" s="10" t="s">
        <v>1279</v>
      </c>
      <c r="G729" s="10" t="str">
        <f t="shared" si="33"/>
        <v>NL</v>
      </c>
      <c r="H729" s="10" t="s">
        <v>73</v>
      </c>
      <c r="I729" s="13">
        <v>4229</v>
      </c>
      <c r="J729" s="10">
        <v>435062</v>
      </c>
      <c r="K729" s="14" t="s">
        <v>5420</v>
      </c>
      <c r="L729" s="14">
        <v>489785</v>
      </c>
      <c r="M729" s="14" t="s">
        <v>5420</v>
      </c>
      <c r="N729" s="14" t="s">
        <v>5419</v>
      </c>
      <c r="O729" s="14" t="s">
        <v>5418</v>
      </c>
      <c r="P729" s="14" t="s">
        <v>5417</v>
      </c>
      <c r="Q729" s="14">
        <v>7746</v>
      </c>
      <c r="R729" s="14" t="s">
        <v>5414</v>
      </c>
      <c r="S729" s="14">
        <v>6524</v>
      </c>
      <c r="T729" s="14" t="s">
        <v>5414</v>
      </c>
      <c r="U729" s="14" t="s">
        <v>5414</v>
      </c>
      <c r="V729" s="14" t="s">
        <v>5416</v>
      </c>
      <c r="W729" s="14">
        <v>45437</v>
      </c>
      <c r="X729" s="14">
        <v>7746</v>
      </c>
      <c r="Y729" s="14" t="s">
        <v>5414</v>
      </c>
      <c r="Z729" s="14" t="s">
        <v>5415</v>
      </c>
      <c r="AA729" s="14" t="s">
        <v>1072</v>
      </c>
      <c r="AB729" s="14" t="s">
        <v>1072</v>
      </c>
      <c r="AC729" s="14" t="s">
        <v>5414</v>
      </c>
      <c r="AD729" s="14" t="s">
        <v>5415</v>
      </c>
      <c r="AE729" s="14">
        <v>7901</v>
      </c>
      <c r="AF729" s="15" t="s">
        <v>5414</v>
      </c>
      <c r="AG729" s="14">
        <v>5591</v>
      </c>
      <c r="AH729" s="14" t="s">
        <v>5414</v>
      </c>
    </row>
    <row r="730" spans="1:34" x14ac:dyDescent="0.25">
      <c r="A730" s="10" t="s">
        <v>5411</v>
      </c>
      <c r="B730" s="16" t="s">
        <v>5408</v>
      </c>
      <c r="C730" s="12">
        <v>30920</v>
      </c>
      <c r="D730" s="10" t="str">
        <f t="shared" si="34"/>
        <v>Kyle</v>
      </c>
      <c r="E730" s="10" t="str">
        <f t="shared" si="35"/>
        <v>Kendrick</v>
      </c>
      <c r="F730" s="10" t="s">
        <v>1352</v>
      </c>
      <c r="G730" s="10" t="str">
        <f t="shared" si="33"/>
        <v>NL</v>
      </c>
      <c r="H730" s="10" t="s">
        <v>14</v>
      </c>
      <c r="I730" s="13">
        <v>6230</v>
      </c>
      <c r="J730" s="10">
        <v>452718</v>
      </c>
      <c r="K730" s="14" t="s">
        <v>5408</v>
      </c>
      <c r="L730" s="14">
        <v>1225738</v>
      </c>
      <c r="M730" s="14" t="s">
        <v>5408</v>
      </c>
      <c r="N730" s="14" t="s">
        <v>5413</v>
      </c>
      <c r="O730" s="14" t="s">
        <v>5412</v>
      </c>
      <c r="P730" s="14" t="s">
        <v>5411</v>
      </c>
      <c r="Q730" s="14">
        <v>8053</v>
      </c>
      <c r="R730" s="14" t="s">
        <v>5408</v>
      </c>
      <c r="S730" s="14">
        <v>28804</v>
      </c>
      <c r="T730" s="14" t="s">
        <v>5408</v>
      </c>
      <c r="U730" s="14"/>
      <c r="V730" s="14" t="s">
        <v>5410</v>
      </c>
      <c r="W730" s="14">
        <v>48029</v>
      </c>
      <c r="X730" s="14">
        <v>8053</v>
      </c>
      <c r="Y730" s="14" t="s">
        <v>5408</v>
      </c>
      <c r="Z730" s="14" t="s">
        <v>5409</v>
      </c>
      <c r="AA730" s="14" t="s">
        <v>1072</v>
      </c>
      <c r="AB730" s="14" t="s">
        <v>1072</v>
      </c>
      <c r="AC730" s="14" t="s">
        <v>5408</v>
      </c>
      <c r="AD730" s="14" t="s">
        <v>5409</v>
      </c>
      <c r="AE730" s="14">
        <v>8110</v>
      </c>
      <c r="AF730" s="15" t="s">
        <v>5408</v>
      </c>
      <c r="AG730" s="14">
        <v>6010</v>
      </c>
      <c r="AH730" s="14" t="s">
        <v>5408</v>
      </c>
    </row>
    <row r="731" spans="1:34" x14ac:dyDescent="0.25">
      <c r="A731" s="10" t="s">
        <v>5406</v>
      </c>
      <c r="B731" s="16" t="s">
        <v>5405</v>
      </c>
      <c r="C731" s="12">
        <v>27769</v>
      </c>
      <c r="D731" s="10" t="str">
        <f t="shared" si="34"/>
        <v>Adam</v>
      </c>
      <c r="E731" s="10" t="str">
        <f t="shared" si="35"/>
        <v>Kennedy</v>
      </c>
      <c r="F731" s="10" t="s">
        <v>80</v>
      </c>
      <c r="G731" s="10" t="str">
        <f t="shared" si="33"/>
        <v>NL</v>
      </c>
      <c r="H731" s="10" t="s">
        <v>73</v>
      </c>
      <c r="I731" s="13">
        <v>19</v>
      </c>
      <c r="J731" s="10">
        <v>150456</v>
      </c>
      <c r="K731" s="14" t="s">
        <v>5405</v>
      </c>
      <c r="L731" s="14">
        <v>26039</v>
      </c>
      <c r="M731" s="14" t="s">
        <v>5405</v>
      </c>
      <c r="N731" s="14"/>
      <c r="O731" s="14" t="s">
        <v>5407</v>
      </c>
      <c r="P731" s="14" t="s">
        <v>5406</v>
      </c>
      <c r="Q731" s="14">
        <v>6318</v>
      </c>
      <c r="R731" s="14" t="s">
        <v>5405</v>
      </c>
      <c r="S731" s="14"/>
      <c r="T731" s="14"/>
      <c r="U731" s="14"/>
      <c r="V731" s="14" t="s">
        <v>5404</v>
      </c>
      <c r="W731" s="14">
        <v>884</v>
      </c>
      <c r="X731" s="14"/>
      <c r="Y731" s="14"/>
      <c r="Z731" s="14"/>
      <c r="AA731" s="14" t="s">
        <v>1086</v>
      </c>
      <c r="AB731" s="14" t="s">
        <v>1072</v>
      </c>
      <c r="AC731" s="14"/>
      <c r="AD731" s="14" t="s">
        <v>5403</v>
      </c>
      <c r="AE731" s="14"/>
      <c r="AF731" s="15" t="s">
        <v>1065</v>
      </c>
      <c r="AG731" s="14" t="s">
        <v>1065</v>
      </c>
      <c r="AH731" s="14" t="s">
        <v>1065</v>
      </c>
    </row>
    <row r="732" spans="1:34" x14ac:dyDescent="0.25">
      <c r="A732" s="10" t="s">
        <v>5400</v>
      </c>
      <c r="B732" s="16" t="s">
        <v>5397</v>
      </c>
      <c r="C732" s="12">
        <v>31035</v>
      </c>
      <c r="D732" s="10" t="str">
        <f t="shared" si="34"/>
        <v>Ian</v>
      </c>
      <c r="E732" s="10" t="str">
        <f t="shared" si="35"/>
        <v>Kennedy</v>
      </c>
      <c r="F732" s="10" t="s">
        <v>1254</v>
      </c>
      <c r="G732" s="10" t="str">
        <f t="shared" si="33"/>
        <v>NL</v>
      </c>
      <c r="H732" s="10" t="s">
        <v>14</v>
      </c>
      <c r="I732" s="13">
        <v>6986</v>
      </c>
      <c r="J732" s="10">
        <v>453178</v>
      </c>
      <c r="K732" s="14" t="s">
        <v>5397</v>
      </c>
      <c r="L732" s="14">
        <v>1262690</v>
      </c>
      <c r="M732" s="14" t="s">
        <v>5397</v>
      </c>
      <c r="N732" s="14" t="s">
        <v>5402</v>
      </c>
      <c r="O732" s="14" t="s">
        <v>5401</v>
      </c>
      <c r="P732" s="14" t="s">
        <v>5400</v>
      </c>
      <c r="Q732" s="14">
        <v>8099</v>
      </c>
      <c r="R732" s="14" t="s">
        <v>5397</v>
      </c>
      <c r="S732" s="14">
        <v>28864</v>
      </c>
      <c r="T732" s="14" t="s">
        <v>5397</v>
      </c>
      <c r="U732" s="14"/>
      <c r="V732" s="14" t="s">
        <v>5399</v>
      </c>
      <c r="W732" s="14">
        <v>52572</v>
      </c>
      <c r="X732" s="14">
        <v>8099</v>
      </c>
      <c r="Y732" s="14" t="s">
        <v>5397</v>
      </c>
      <c r="Z732" s="14" t="s">
        <v>5398</v>
      </c>
      <c r="AA732" s="14" t="s">
        <v>1072</v>
      </c>
      <c r="AB732" s="14" t="s">
        <v>1072</v>
      </c>
      <c r="AC732" s="14" t="s">
        <v>5397</v>
      </c>
      <c r="AD732" s="14" t="s">
        <v>5398</v>
      </c>
      <c r="AE732" s="14">
        <v>9309</v>
      </c>
      <c r="AF732" s="15" t="s">
        <v>5397</v>
      </c>
      <c r="AG732" s="14">
        <v>8101</v>
      </c>
      <c r="AH732" s="14" t="s">
        <v>5397</v>
      </c>
    </row>
    <row r="733" spans="1:34" x14ac:dyDescent="0.25">
      <c r="A733" s="10" t="s">
        <v>5394</v>
      </c>
      <c r="B733" s="16" t="s">
        <v>5392</v>
      </c>
      <c r="C733" s="12">
        <v>29332</v>
      </c>
      <c r="D733" s="10" t="str">
        <f t="shared" si="34"/>
        <v>Jeff</v>
      </c>
      <c r="E733" s="10" t="str">
        <f t="shared" si="35"/>
        <v>Keppinger</v>
      </c>
      <c r="F733" s="10" t="s">
        <v>1092</v>
      </c>
      <c r="G733" s="10" t="str">
        <f t="shared" si="33"/>
        <v/>
      </c>
      <c r="H733" s="10" t="s">
        <v>73</v>
      </c>
      <c r="I733" s="13">
        <v>3856</v>
      </c>
      <c r="J733" s="10">
        <v>433898</v>
      </c>
      <c r="K733" s="14" t="s">
        <v>5392</v>
      </c>
      <c r="L733" s="14">
        <v>393033</v>
      </c>
      <c r="M733" s="14" t="s">
        <v>5392</v>
      </c>
      <c r="N733" s="14" t="s">
        <v>5396</v>
      </c>
      <c r="O733" s="14" t="s">
        <v>5395</v>
      </c>
      <c r="P733" s="14" t="s">
        <v>5394</v>
      </c>
      <c r="Q733" s="14">
        <v>7414</v>
      </c>
      <c r="R733" s="14" t="s">
        <v>5392</v>
      </c>
      <c r="S733" s="14">
        <v>6076</v>
      </c>
      <c r="T733" s="14" t="s">
        <v>5392</v>
      </c>
      <c r="U733" s="14" t="s">
        <v>5392</v>
      </c>
      <c r="V733" s="14" t="s">
        <v>5393</v>
      </c>
      <c r="W733" s="14">
        <v>37894</v>
      </c>
      <c r="X733" s="14">
        <v>7414</v>
      </c>
      <c r="Y733" s="14" t="s">
        <v>5392</v>
      </c>
      <c r="Z733" s="14"/>
      <c r="AA733" s="14" t="s">
        <v>1072</v>
      </c>
      <c r="AB733" s="14" t="s">
        <v>1072</v>
      </c>
      <c r="AC733" s="14"/>
      <c r="AD733" s="14" t="s">
        <v>5391</v>
      </c>
      <c r="AE733" s="14"/>
      <c r="AF733" s="15" t="s">
        <v>1065</v>
      </c>
      <c r="AG733" s="14" t="s">
        <v>1065</v>
      </c>
      <c r="AH733" s="14" t="s">
        <v>1065</v>
      </c>
    </row>
    <row r="734" spans="1:34" x14ac:dyDescent="0.25">
      <c r="A734" s="10" t="s">
        <v>5388</v>
      </c>
      <c r="B734" s="16" t="s">
        <v>5385</v>
      </c>
      <c r="C734" s="12">
        <v>32221</v>
      </c>
      <c r="D734" s="10" t="str">
        <f t="shared" si="34"/>
        <v>Clayton</v>
      </c>
      <c r="E734" s="10" t="str">
        <f t="shared" si="35"/>
        <v>Kershaw</v>
      </c>
      <c r="F734" s="10" t="s">
        <v>1279</v>
      </c>
      <c r="G734" s="10" t="str">
        <f t="shared" si="33"/>
        <v>NL</v>
      </c>
      <c r="H734" s="10" t="s">
        <v>14</v>
      </c>
      <c r="I734" s="13">
        <v>2036</v>
      </c>
      <c r="J734" s="10">
        <v>477132</v>
      </c>
      <c r="K734" s="14" t="s">
        <v>5385</v>
      </c>
      <c r="L734" s="14">
        <v>1221725</v>
      </c>
      <c r="M734" s="14" t="s">
        <v>5385</v>
      </c>
      <c r="N734" s="14" t="s">
        <v>5390</v>
      </c>
      <c r="O734" s="14" t="s">
        <v>5389</v>
      </c>
      <c r="P734" s="14" t="s">
        <v>5388</v>
      </c>
      <c r="Q734" s="14">
        <v>8180</v>
      </c>
      <c r="R734" s="14" t="s">
        <v>5385</v>
      </c>
      <c r="S734" s="14">
        <v>28963</v>
      </c>
      <c r="T734" s="14" t="s">
        <v>5385</v>
      </c>
      <c r="U734" s="14"/>
      <c r="V734" s="14" t="s">
        <v>5387</v>
      </c>
      <c r="W734" s="14">
        <v>49786</v>
      </c>
      <c r="X734" s="14">
        <v>8180</v>
      </c>
      <c r="Y734" s="14" t="s">
        <v>5385</v>
      </c>
      <c r="Z734" s="14" t="s">
        <v>5386</v>
      </c>
      <c r="AA734" s="14" t="s">
        <v>1086</v>
      </c>
      <c r="AB734" s="14" t="s">
        <v>1086</v>
      </c>
      <c r="AC734" s="14" t="s">
        <v>5385</v>
      </c>
      <c r="AD734" s="14" t="s">
        <v>5386</v>
      </c>
      <c r="AE734" s="14">
        <v>9276</v>
      </c>
      <c r="AF734" s="15" t="s">
        <v>5385</v>
      </c>
      <c r="AG734" s="14">
        <v>5427</v>
      </c>
      <c r="AH734" s="14" t="s">
        <v>5385</v>
      </c>
    </row>
    <row r="735" spans="1:34" x14ac:dyDescent="0.25">
      <c r="A735" s="10" t="s">
        <v>5382</v>
      </c>
      <c r="B735" s="16" t="s">
        <v>5379</v>
      </c>
      <c r="C735" s="12">
        <v>32143</v>
      </c>
      <c r="D735" s="10" t="str">
        <f t="shared" si="34"/>
        <v>Dallas</v>
      </c>
      <c r="E735" s="10" t="str">
        <f t="shared" si="35"/>
        <v>Keuchel</v>
      </c>
      <c r="F735" s="10" t="s">
        <v>72</v>
      </c>
      <c r="G735" s="10" t="str">
        <f t="shared" si="33"/>
        <v>AL</v>
      </c>
      <c r="H735" s="10" t="s">
        <v>14</v>
      </c>
      <c r="I735" s="13">
        <v>9434</v>
      </c>
      <c r="J735" s="10">
        <v>572971</v>
      </c>
      <c r="K735" s="14" t="s">
        <v>5379</v>
      </c>
      <c r="L735" s="14">
        <v>1979965</v>
      </c>
      <c r="M735" s="14" t="s">
        <v>5379</v>
      </c>
      <c r="N735" s="14" t="s">
        <v>5384</v>
      </c>
      <c r="O735" s="14" t="s">
        <v>5383</v>
      </c>
      <c r="P735" s="14" t="s">
        <v>5382</v>
      </c>
      <c r="Q735" s="14">
        <v>9217</v>
      </c>
      <c r="R735" s="14" t="s">
        <v>5379</v>
      </c>
      <c r="S735" s="14">
        <v>31815</v>
      </c>
      <c r="T735" s="14" t="s">
        <v>5379</v>
      </c>
      <c r="U735" s="14"/>
      <c r="V735" s="14" t="s">
        <v>5381</v>
      </c>
      <c r="W735" s="14">
        <v>60448</v>
      </c>
      <c r="X735" s="14">
        <v>9217</v>
      </c>
      <c r="Y735" s="14" t="s">
        <v>5379</v>
      </c>
      <c r="Z735" s="14" t="s">
        <v>5380</v>
      </c>
      <c r="AA735" s="14" t="s">
        <v>1086</v>
      </c>
      <c r="AB735" s="14" t="s">
        <v>1086</v>
      </c>
      <c r="AC735" s="14" t="s">
        <v>5379</v>
      </c>
      <c r="AD735" s="14" t="s">
        <v>5380</v>
      </c>
      <c r="AE735" s="14">
        <v>11751</v>
      </c>
      <c r="AF735" s="15" t="s">
        <v>5379</v>
      </c>
      <c r="AG735" s="14">
        <v>23089</v>
      </c>
      <c r="AH735" s="14" t="s">
        <v>5379</v>
      </c>
    </row>
    <row r="736" spans="1:34" x14ac:dyDescent="0.25">
      <c r="A736" s="10" t="s">
        <v>5377</v>
      </c>
      <c r="B736" s="16" t="s">
        <v>5374</v>
      </c>
      <c r="C736" s="12">
        <v>32985</v>
      </c>
      <c r="D736" s="10" t="str">
        <f t="shared" si="34"/>
        <v>Kevin</v>
      </c>
      <c r="E736" s="10" t="str">
        <f t="shared" si="35"/>
        <v>Kiermaier</v>
      </c>
      <c r="F736" s="10" t="s">
        <v>2198</v>
      </c>
      <c r="G736" s="10" t="str">
        <f t="shared" si="33"/>
        <v>AL</v>
      </c>
      <c r="H736" s="10" t="s">
        <v>31</v>
      </c>
      <c r="I736" s="13">
        <v>11038</v>
      </c>
      <c r="J736" s="10">
        <v>595281</v>
      </c>
      <c r="K736" s="14" t="s">
        <v>5374</v>
      </c>
      <c r="L736" s="14">
        <v>1812666</v>
      </c>
      <c r="M736" s="14" t="s">
        <v>5374</v>
      </c>
      <c r="N736" s="14"/>
      <c r="O736" s="14" t="s">
        <v>5378</v>
      </c>
      <c r="P736" s="14" t="s">
        <v>5377</v>
      </c>
      <c r="Q736" s="14">
        <v>9538</v>
      </c>
      <c r="R736" s="14" t="s">
        <v>5374</v>
      </c>
      <c r="S736" s="14">
        <v>31446</v>
      </c>
      <c r="T736" s="14" t="s">
        <v>5374</v>
      </c>
      <c r="U736" s="14"/>
      <c r="V736" s="14" t="s">
        <v>5376</v>
      </c>
      <c r="W736" s="14">
        <v>67964</v>
      </c>
      <c r="X736" s="14">
        <v>9538</v>
      </c>
      <c r="Y736" s="14" t="s">
        <v>5374</v>
      </c>
      <c r="Z736" s="14" t="s">
        <v>5375</v>
      </c>
      <c r="AA736" s="14" t="s">
        <v>1086</v>
      </c>
      <c r="AB736" s="14" t="s">
        <v>1072</v>
      </c>
      <c r="AC736" s="14" t="s">
        <v>5374</v>
      </c>
      <c r="AD736" s="14" t="s">
        <v>5375</v>
      </c>
      <c r="AE736" s="14">
        <v>13135</v>
      </c>
      <c r="AF736" s="15" t="s">
        <v>5374</v>
      </c>
      <c r="AG736" s="14">
        <v>13961</v>
      </c>
      <c r="AH736" s="14" t="s">
        <v>5374</v>
      </c>
    </row>
    <row r="737" spans="1:34" x14ac:dyDescent="0.25">
      <c r="A737" s="10" t="s">
        <v>5372</v>
      </c>
      <c r="B737" s="16" t="s">
        <v>5369</v>
      </c>
      <c r="C737" s="12">
        <v>32291</v>
      </c>
      <c r="D737" s="10" t="str">
        <f t="shared" si="34"/>
        <v>Craig</v>
      </c>
      <c r="E737" s="10" t="str">
        <f t="shared" si="35"/>
        <v>Kimbrel</v>
      </c>
      <c r="F737" s="10" t="s">
        <v>29</v>
      </c>
      <c r="G737" s="10" t="str">
        <f t="shared" si="33"/>
        <v>NL</v>
      </c>
      <c r="H737" s="10" t="s">
        <v>14</v>
      </c>
      <c r="I737" s="13">
        <v>6655</v>
      </c>
      <c r="J737" s="10">
        <v>518886</v>
      </c>
      <c r="K737" s="14" t="s">
        <v>5369</v>
      </c>
      <c r="L737" s="14">
        <v>1718083</v>
      </c>
      <c r="M737" s="14" t="s">
        <v>5369</v>
      </c>
      <c r="N737" s="14"/>
      <c r="O737" s="14" t="s">
        <v>5373</v>
      </c>
      <c r="P737" s="14" t="s">
        <v>5372</v>
      </c>
      <c r="Q737" s="14">
        <v>8622</v>
      </c>
      <c r="R737" s="14" t="s">
        <v>5369</v>
      </c>
      <c r="S737" s="14">
        <v>30653</v>
      </c>
      <c r="T737" s="14" t="s">
        <v>5369</v>
      </c>
      <c r="U737" s="14"/>
      <c r="V737" s="14" t="s">
        <v>5371</v>
      </c>
      <c r="W737" s="14">
        <v>58350</v>
      </c>
      <c r="X737" s="14">
        <v>8622</v>
      </c>
      <c r="Y737" s="14" t="s">
        <v>5369</v>
      </c>
      <c r="Z737" s="14" t="s">
        <v>5370</v>
      </c>
      <c r="AA737" s="14" t="s">
        <v>1072</v>
      </c>
      <c r="AB737" s="14" t="s">
        <v>1072</v>
      </c>
      <c r="AC737" s="14" t="s">
        <v>5369</v>
      </c>
      <c r="AD737" s="14" t="s">
        <v>5370</v>
      </c>
      <c r="AE737" s="14">
        <v>10565</v>
      </c>
      <c r="AF737" s="15" t="s">
        <v>5369</v>
      </c>
      <c r="AG737" s="14">
        <v>11333</v>
      </c>
      <c r="AH737" s="14" t="s">
        <v>5369</v>
      </c>
    </row>
    <row r="738" spans="1:34" x14ac:dyDescent="0.25">
      <c r="A738" s="10" t="s">
        <v>5366</v>
      </c>
      <c r="B738" s="16" t="s">
        <v>5364</v>
      </c>
      <c r="C738" s="12">
        <v>28945</v>
      </c>
      <c r="D738" s="10" t="str">
        <f t="shared" si="34"/>
        <v>Josh</v>
      </c>
      <c r="E738" s="10" t="str">
        <f t="shared" si="35"/>
        <v>Kinney</v>
      </c>
      <c r="F738" s="10" t="s">
        <v>1076</v>
      </c>
      <c r="G738" s="10" t="str">
        <f t="shared" si="33"/>
        <v>AL</v>
      </c>
      <c r="H738" s="10" t="s">
        <v>14</v>
      </c>
      <c r="I738" s="13">
        <v>3638</v>
      </c>
      <c r="J738" s="10">
        <v>448337</v>
      </c>
      <c r="K738" s="14" t="s">
        <v>5364</v>
      </c>
      <c r="L738" s="14">
        <v>1113312</v>
      </c>
      <c r="M738" s="14" t="s">
        <v>5364</v>
      </c>
      <c r="N738" s="14" t="s">
        <v>5368</v>
      </c>
      <c r="O738" s="14" t="s">
        <v>5367</v>
      </c>
      <c r="P738" s="14" t="s">
        <v>5366</v>
      </c>
      <c r="Q738" s="14">
        <v>7806</v>
      </c>
      <c r="R738" s="14" t="s">
        <v>5364</v>
      </c>
      <c r="S738" s="14"/>
      <c r="T738" s="14"/>
      <c r="U738" s="14"/>
      <c r="V738" s="14" t="s">
        <v>5365</v>
      </c>
      <c r="W738" s="14">
        <v>37983</v>
      </c>
      <c r="X738" s="14">
        <v>7806</v>
      </c>
      <c r="Y738" s="14" t="s">
        <v>5364</v>
      </c>
      <c r="Z738" s="14"/>
      <c r="AA738" s="14" t="s">
        <v>1072</v>
      </c>
      <c r="AB738" s="14" t="s">
        <v>1072</v>
      </c>
      <c r="AC738" s="14"/>
      <c r="AD738" s="14" t="s">
        <v>5363</v>
      </c>
      <c r="AE738" s="14"/>
      <c r="AF738" s="15" t="s">
        <v>1065</v>
      </c>
      <c r="AG738" s="14" t="s">
        <v>1065</v>
      </c>
      <c r="AH738" s="14" t="s">
        <v>1065</v>
      </c>
    </row>
    <row r="739" spans="1:34" x14ac:dyDescent="0.25">
      <c r="A739" s="10" t="s">
        <v>5360</v>
      </c>
      <c r="B739" s="16" t="s">
        <v>5357</v>
      </c>
      <c r="C739" s="12">
        <v>30124</v>
      </c>
      <c r="D739" s="10" t="str">
        <f t="shared" si="34"/>
        <v>Ian</v>
      </c>
      <c r="E739" s="10" t="str">
        <f t="shared" si="35"/>
        <v>Kinsler</v>
      </c>
      <c r="F739" s="10" t="s">
        <v>1067</v>
      </c>
      <c r="G739" s="10" t="str">
        <f t="shared" si="33"/>
        <v>AL</v>
      </c>
      <c r="H739" s="10" t="s">
        <v>73</v>
      </c>
      <c r="I739" s="13">
        <v>6195</v>
      </c>
      <c r="J739" s="10">
        <v>435079</v>
      </c>
      <c r="K739" s="14" t="s">
        <v>5357</v>
      </c>
      <c r="L739" s="14">
        <v>489854</v>
      </c>
      <c r="M739" s="14" t="s">
        <v>5357</v>
      </c>
      <c r="N739" s="14" t="s">
        <v>5362</v>
      </c>
      <c r="O739" s="14" t="s">
        <v>5361</v>
      </c>
      <c r="P739" s="14" t="s">
        <v>5360</v>
      </c>
      <c r="Q739" s="14">
        <v>7490</v>
      </c>
      <c r="R739" s="14" t="s">
        <v>5357</v>
      </c>
      <c r="S739" s="14">
        <v>6197</v>
      </c>
      <c r="T739" s="14" t="s">
        <v>5357</v>
      </c>
      <c r="U739" s="14" t="s">
        <v>5357</v>
      </c>
      <c r="V739" s="14" t="s">
        <v>5359</v>
      </c>
      <c r="W739" s="14">
        <v>45438</v>
      </c>
      <c r="X739" s="14">
        <v>7490</v>
      </c>
      <c r="Y739" s="14" t="s">
        <v>5357</v>
      </c>
      <c r="Z739" s="14" t="s">
        <v>5358</v>
      </c>
      <c r="AA739" s="14" t="s">
        <v>1072</v>
      </c>
      <c r="AB739" s="14" t="s">
        <v>1072</v>
      </c>
      <c r="AC739" s="14" t="s">
        <v>5357</v>
      </c>
      <c r="AD739" s="14" t="s">
        <v>5358</v>
      </c>
      <c r="AE739" s="14">
        <v>8389</v>
      </c>
      <c r="AF739" s="15" t="s">
        <v>5357</v>
      </c>
      <c r="AG739" s="14">
        <v>5504</v>
      </c>
      <c r="AH739" s="14" t="s">
        <v>5357</v>
      </c>
    </row>
    <row r="740" spans="1:34" x14ac:dyDescent="0.25">
      <c r="A740" s="10" t="s">
        <v>5355</v>
      </c>
      <c r="B740" s="16" t="s">
        <v>5352</v>
      </c>
      <c r="C740" s="12">
        <v>30895</v>
      </c>
      <c r="D740" s="10" t="str">
        <f t="shared" si="34"/>
        <v>Brandon</v>
      </c>
      <c r="E740" s="10" t="str">
        <f t="shared" si="35"/>
        <v>Kintzler</v>
      </c>
      <c r="F740" s="10" t="s">
        <v>1866</v>
      </c>
      <c r="G740" s="10" t="str">
        <f t="shared" si="33"/>
        <v>NL</v>
      </c>
      <c r="H740" s="10" t="s">
        <v>14</v>
      </c>
      <c r="I740" s="13">
        <v>9939</v>
      </c>
      <c r="J740" s="10">
        <v>445213</v>
      </c>
      <c r="K740" s="14" t="s">
        <v>5352</v>
      </c>
      <c r="L740" s="14">
        <v>1769564</v>
      </c>
      <c r="M740" s="14" t="s">
        <v>5352</v>
      </c>
      <c r="N740" s="14"/>
      <c r="O740" s="14" t="s">
        <v>5356</v>
      </c>
      <c r="P740" s="14" t="s">
        <v>5355</v>
      </c>
      <c r="Q740" s="14">
        <v>8821</v>
      </c>
      <c r="R740" s="14" t="s">
        <v>5352</v>
      </c>
      <c r="S740" s="14">
        <v>30959</v>
      </c>
      <c r="T740" s="14" t="s">
        <v>5352</v>
      </c>
      <c r="U740" s="14"/>
      <c r="V740" s="14" t="s">
        <v>5354</v>
      </c>
      <c r="W740" s="14">
        <v>46298</v>
      </c>
      <c r="X740" s="14">
        <v>8821</v>
      </c>
      <c r="Y740" s="14" t="s">
        <v>5352</v>
      </c>
      <c r="Z740" s="14" t="s">
        <v>5353</v>
      </c>
      <c r="AA740" s="14" t="s">
        <v>1072</v>
      </c>
      <c r="AB740" s="14" t="s">
        <v>1072</v>
      </c>
      <c r="AC740" s="14"/>
      <c r="AD740" s="14" t="s">
        <v>5353</v>
      </c>
      <c r="AE740" s="14">
        <v>11432</v>
      </c>
      <c r="AF740" s="15" t="s">
        <v>5352</v>
      </c>
      <c r="AG740" s="14">
        <v>12581</v>
      </c>
      <c r="AH740" s="14" t="s">
        <v>1065</v>
      </c>
    </row>
    <row r="741" spans="1:34" x14ac:dyDescent="0.25">
      <c r="A741" s="10" t="s">
        <v>5350</v>
      </c>
      <c r="B741" s="16" t="s">
        <v>5347</v>
      </c>
      <c r="C741" s="12">
        <v>31870</v>
      </c>
      <c r="D741" s="10" t="str">
        <f t="shared" si="34"/>
        <v>Jason</v>
      </c>
      <c r="E741" s="10" t="str">
        <f t="shared" si="35"/>
        <v>Kipnis</v>
      </c>
      <c r="F741" s="10" t="s">
        <v>90</v>
      </c>
      <c r="G741" s="10" t="str">
        <f t="shared" si="33"/>
        <v>AL</v>
      </c>
      <c r="H741" s="10" t="s">
        <v>73</v>
      </c>
      <c r="I741" s="13">
        <v>9776</v>
      </c>
      <c r="J741" s="10">
        <v>543401</v>
      </c>
      <c r="K741" s="14" t="s">
        <v>5347</v>
      </c>
      <c r="L741" s="14">
        <v>1754188</v>
      </c>
      <c r="M741" s="14" t="s">
        <v>5347</v>
      </c>
      <c r="N741" s="14"/>
      <c r="O741" s="14" t="s">
        <v>5351</v>
      </c>
      <c r="P741" s="14" t="s">
        <v>5350</v>
      </c>
      <c r="Q741" s="14">
        <v>8853</v>
      </c>
      <c r="R741" s="14" t="s">
        <v>5347</v>
      </c>
      <c r="S741" s="14">
        <v>31007</v>
      </c>
      <c r="T741" s="14" t="s">
        <v>5347</v>
      </c>
      <c r="U741" s="14" t="s">
        <v>5347</v>
      </c>
      <c r="V741" s="14" t="s">
        <v>5349</v>
      </c>
      <c r="W741" s="14">
        <v>60007</v>
      </c>
      <c r="X741" s="14">
        <v>8853</v>
      </c>
      <c r="Y741" s="14" t="s">
        <v>5347</v>
      </c>
      <c r="Z741" s="14" t="s">
        <v>5348</v>
      </c>
      <c r="AA741" s="14" t="s">
        <v>1086</v>
      </c>
      <c r="AB741" s="14" t="s">
        <v>1072</v>
      </c>
      <c r="AC741" s="14" t="s">
        <v>5347</v>
      </c>
      <c r="AD741" s="14" t="s">
        <v>5348</v>
      </c>
      <c r="AE741" s="14">
        <v>10625</v>
      </c>
      <c r="AF741" s="15" t="s">
        <v>5347</v>
      </c>
      <c r="AG741" s="14">
        <v>12925</v>
      </c>
      <c r="AH741" s="14" t="s">
        <v>5347</v>
      </c>
    </row>
    <row r="742" spans="1:34" x14ac:dyDescent="0.25">
      <c r="A742" s="10" t="s">
        <v>5344</v>
      </c>
      <c r="B742" s="16" t="s">
        <v>5342</v>
      </c>
      <c r="C742" s="12">
        <v>31673</v>
      </c>
      <c r="D742" s="10" t="str">
        <f t="shared" si="34"/>
        <v>Michael</v>
      </c>
      <c r="E742" s="10" t="str">
        <f t="shared" si="35"/>
        <v>Kirkman</v>
      </c>
      <c r="F742" s="10" t="s">
        <v>37</v>
      </c>
      <c r="G742" s="10" t="str">
        <f t="shared" si="33"/>
        <v>AL</v>
      </c>
      <c r="H742" s="10" t="s">
        <v>14</v>
      </c>
      <c r="I742" s="13">
        <v>9877</v>
      </c>
      <c r="J742" s="10">
        <v>457779</v>
      </c>
      <c r="K742" s="14" t="s">
        <v>5342</v>
      </c>
      <c r="L742" s="14">
        <v>1725466</v>
      </c>
      <c r="M742" s="14" t="s">
        <v>5342</v>
      </c>
      <c r="N742" s="14" t="s">
        <v>5346</v>
      </c>
      <c r="O742" s="14" t="s">
        <v>5345</v>
      </c>
      <c r="P742" s="14" t="s">
        <v>5344</v>
      </c>
      <c r="Q742" s="14">
        <v>8790</v>
      </c>
      <c r="R742" s="14" t="s">
        <v>5342</v>
      </c>
      <c r="S742" s="14">
        <v>30571</v>
      </c>
      <c r="T742" s="14" t="s">
        <v>5342</v>
      </c>
      <c r="U742" s="14"/>
      <c r="V742" s="14" t="s">
        <v>5343</v>
      </c>
      <c r="W742" s="14">
        <v>46291</v>
      </c>
      <c r="X742" s="14">
        <v>8790</v>
      </c>
      <c r="Y742" s="14" t="s">
        <v>5342</v>
      </c>
      <c r="Z742" s="14" t="s">
        <v>5341</v>
      </c>
      <c r="AA742" s="14" t="s">
        <v>1086</v>
      </c>
      <c r="AB742" s="14" t="s">
        <v>1086</v>
      </c>
      <c r="AC742" s="14"/>
      <c r="AD742" s="14" t="s">
        <v>5341</v>
      </c>
      <c r="AE742" s="14"/>
      <c r="AF742" s="15" t="s">
        <v>1065</v>
      </c>
      <c r="AG742" s="14" t="s">
        <v>1065</v>
      </c>
      <c r="AH742" s="14" t="s">
        <v>1065</v>
      </c>
    </row>
    <row r="743" spans="1:34" x14ac:dyDescent="0.25">
      <c r="A743" s="10" t="s">
        <v>5338</v>
      </c>
      <c r="B743" s="16" t="s">
        <v>5335</v>
      </c>
      <c r="C743" s="12">
        <v>31512</v>
      </c>
      <c r="D743" s="10" t="str">
        <f t="shared" si="34"/>
        <v>Corey</v>
      </c>
      <c r="E743" s="10" t="str">
        <f t="shared" si="35"/>
        <v>Kluber</v>
      </c>
      <c r="F743" s="10" t="s">
        <v>90</v>
      </c>
      <c r="G743" s="10" t="str">
        <f t="shared" si="33"/>
        <v>AL</v>
      </c>
      <c r="H743" s="10" t="s">
        <v>14</v>
      </c>
      <c r="I743" s="13">
        <v>2429</v>
      </c>
      <c r="J743" s="10">
        <v>446372</v>
      </c>
      <c r="K743" s="14" t="s">
        <v>5335</v>
      </c>
      <c r="L743" s="14">
        <v>1759018</v>
      </c>
      <c r="M743" s="14" t="s">
        <v>5335</v>
      </c>
      <c r="N743" s="14" t="s">
        <v>5340</v>
      </c>
      <c r="O743" s="14" t="s">
        <v>5339</v>
      </c>
      <c r="P743" s="14" t="s">
        <v>5338</v>
      </c>
      <c r="Q743" s="14">
        <v>9048</v>
      </c>
      <c r="R743" s="14" t="s">
        <v>5335</v>
      </c>
      <c r="S743" s="14">
        <v>30981</v>
      </c>
      <c r="T743" s="14" t="s">
        <v>5335</v>
      </c>
      <c r="U743" s="14"/>
      <c r="V743" s="14" t="s">
        <v>5337</v>
      </c>
      <c r="W743" s="14">
        <v>57424</v>
      </c>
      <c r="X743" s="14">
        <v>9048</v>
      </c>
      <c r="Y743" s="14" t="s">
        <v>5335</v>
      </c>
      <c r="Z743" s="14" t="s">
        <v>5336</v>
      </c>
      <c r="AA743" s="14" t="s">
        <v>1072</v>
      </c>
      <c r="AB743" s="14" t="s">
        <v>1072</v>
      </c>
      <c r="AC743" s="14" t="s">
        <v>5335</v>
      </c>
      <c r="AD743" s="14" t="s">
        <v>5336</v>
      </c>
      <c r="AE743" s="14">
        <v>9875</v>
      </c>
      <c r="AF743" s="15" t="s">
        <v>5335</v>
      </c>
      <c r="AG743" s="14">
        <v>13627</v>
      </c>
      <c r="AH743" s="14" t="s">
        <v>5335</v>
      </c>
    </row>
    <row r="744" spans="1:34" x14ac:dyDescent="0.25">
      <c r="A744" s="10" t="s">
        <v>5333</v>
      </c>
      <c r="B744" s="16" t="s">
        <v>5332</v>
      </c>
      <c r="C744" s="12">
        <v>33568</v>
      </c>
      <c r="D744" s="10" t="str">
        <f t="shared" si="34"/>
        <v>Corey</v>
      </c>
      <c r="E744" s="10" t="str">
        <f t="shared" si="35"/>
        <v>Knebel</v>
      </c>
      <c r="F744" s="10" t="s">
        <v>1866</v>
      </c>
      <c r="G744" s="10" t="str">
        <f t="shared" si="33"/>
        <v>NL</v>
      </c>
      <c r="H744" s="10" t="s">
        <v>14</v>
      </c>
      <c r="I744" s="13">
        <v>15010</v>
      </c>
      <c r="J744" s="10">
        <v>608349</v>
      </c>
      <c r="K744" s="14" t="s">
        <v>5332</v>
      </c>
      <c r="L744" s="14">
        <v>2066314</v>
      </c>
      <c r="M744" s="14" t="s">
        <v>5332</v>
      </c>
      <c r="N744" s="14"/>
      <c r="O744" s="14" t="s">
        <v>5334</v>
      </c>
      <c r="P744" s="14" t="s">
        <v>5333</v>
      </c>
      <c r="Q744" s="14">
        <v>9712</v>
      </c>
      <c r="R744" s="14" t="s">
        <v>5332</v>
      </c>
      <c r="S744" s="14">
        <v>33206</v>
      </c>
      <c r="T744" s="14" t="s">
        <v>5332</v>
      </c>
      <c r="U744" s="14"/>
      <c r="V744" s="14"/>
      <c r="W744" s="14">
        <v>70620</v>
      </c>
      <c r="X744" s="14">
        <v>9712</v>
      </c>
      <c r="Y744" s="14" t="s">
        <v>5332</v>
      </c>
      <c r="Z744" s="14"/>
      <c r="AA744" s="14" t="s">
        <v>1072</v>
      </c>
      <c r="AB744" s="14" t="s">
        <v>1072</v>
      </c>
      <c r="AC744" s="14" t="s">
        <v>5332</v>
      </c>
      <c r="AD744" s="14"/>
      <c r="AE744" s="14"/>
      <c r="AF744" s="15" t="s">
        <v>5332</v>
      </c>
      <c r="AG744" s="14">
        <v>52865</v>
      </c>
      <c r="AH744" s="14" t="s">
        <v>5332</v>
      </c>
    </row>
    <row r="745" spans="1:34" x14ac:dyDescent="0.25">
      <c r="A745" s="10" t="s">
        <v>5329</v>
      </c>
      <c r="B745" s="16" t="s">
        <v>5326</v>
      </c>
      <c r="C745" s="12">
        <v>31592</v>
      </c>
      <c r="D745" s="10" t="str">
        <f t="shared" si="34"/>
        <v>Tom</v>
      </c>
      <c r="E745" s="10" t="str">
        <f t="shared" si="35"/>
        <v>Koehler</v>
      </c>
      <c r="F745" s="10" t="s">
        <v>1169</v>
      </c>
      <c r="G745" s="10" t="str">
        <f t="shared" si="33"/>
        <v>NL</v>
      </c>
      <c r="H745" s="10" t="s">
        <v>14</v>
      </c>
      <c r="I745" s="13">
        <v>6570</v>
      </c>
      <c r="J745" s="10">
        <v>543408</v>
      </c>
      <c r="K745" s="14" t="s">
        <v>5326</v>
      </c>
      <c r="L745" s="14">
        <v>1795805</v>
      </c>
      <c r="M745" s="14" t="s">
        <v>5326</v>
      </c>
      <c r="N745" s="14" t="s">
        <v>5331</v>
      </c>
      <c r="O745" s="14" t="s">
        <v>5330</v>
      </c>
      <c r="P745" s="14" t="s">
        <v>5329</v>
      </c>
      <c r="Q745" s="14">
        <v>9294</v>
      </c>
      <c r="R745" s="14" t="s">
        <v>5326</v>
      </c>
      <c r="S745" s="14">
        <v>31079</v>
      </c>
      <c r="T745" s="14" t="s">
        <v>5326</v>
      </c>
      <c r="U745" s="14"/>
      <c r="V745" s="14" t="s">
        <v>5328</v>
      </c>
      <c r="W745" s="14">
        <v>58356</v>
      </c>
      <c r="X745" s="14">
        <v>9294</v>
      </c>
      <c r="Y745" s="14" t="s">
        <v>5326</v>
      </c>
      <c r="Z745" s="14" t="s">
        <v>5327</v>
      </c>
      <c r="AA745" s="14" t="s">
        <v>1072</v>
      </c>
      <c r="AB745" s="14" t="s">
        <v>1072</v>
      </c>
      <c r="AC745" s="14" t="s">
        <v>5326</v>
      </c>
      <c r="AD745" s="14" t="s">
        <v>5327</v>
      </c>
      <c r="AE745" s="14">
        <v>11941</v>
      </c>
      <c r="AF745" s="15" t="s">
        <v>5326</v>
      </c>
      <c r="AG745" s="14">
        <v>13415</v>
      </c>
      <c r="AH745" s="14" t="s">
        <v>5326</v>
      </c>
    </row>
    <row r="746" spans="1:34" x14ac:dyDescent="0.25">
      <c r="A746" s="10" t="s">
        <v>5323</v>
      </c>
      <c r="B746" s="16" t="s">
        <v>5321</v>
      </c>
      <c r="C746" s="12">
        <v>27824</v>
      </c>
      <c r="D746" s="10" t="str">
        <f t="shared" si="34"/>
        <v>Paul</v>
      </c>
      <c r="E746" s="10" t="str">
        <f t="shared" si="35"/>
        <v>Konerko</v>
      </c>
      <c r="F746" s="10" t="s">
        <v>1092</v>
      </c>
      <c r="G746" s="10" t="str">
        <f t="shared" si="33"/>
        <v/>
      </c>
      <c r="H746" s="10" t="s">
        <v>68</v>
      </c>
      <c r="I746" s="13">
        <v>242</v>
      </c>
      <c r="J746" s="10">
        <v>117244</v>
      </c>
      <c r="K746" s="14" t="s">
        <v>5321</v>
      </c>
      <c r="L746" s="14">
        <v>7791</v>
      </c>
      <c r="M746" s="14" t="s">
        <v>5321</v>
      </c>
      <c r="N746" s="14" t="s">
        <v>5325</v>
      </c>
      <c r="O746" s="14" t="s">
        <v>5324</v>
      </c>
      <c r="P746" s="14" t="s">
        <v>5323</v>
      </c>
      <c r="Q746" s="14">
        <v>5908</v>
      </c>
      <c r="R746" s="14" t="s">
        <v>5321</v>
      </c>
      <c r="S746" s="14">
        <v>3747</v>
      </c>
      <c r="T746" s="14" t="s">
        <v>5321</v>
      </c>
      <c r="U746" s="14" t="s">
        <v>5321</v>
      </c>
      <c r="V746" s="14" t="s">
        <v>5322</v>
      </c>
      <c r="W746" s="14">
        <v>1542</v>
      </c>
      <c r="X746" s="14">
        <v>5908</v>
      </c>
      <c r="Y746" s="14" t="s">
        <v>5321</v>
      </c>
      <c r="Z746" s="14"/>
      <c r="AA746" s="14" t="s">
        <v>1072</v>
      </c>
      <c r="AB746" s="14" t="s">
        <v>1072</v>
      </c>
      <c r="AC746" s="14"/>
      <c r="AD746" s="14" t="s">
        <v>5320</v>
      </c>
      <c r="AE746" s="14"/>
      <c r="AF746" s="15" t="s">
        <v>1065</v>
      </c>
      <c r="AG746" s="14" t="s">
        <v>1065</v>
      </c>
      <c r="AH746" s="14" t="s">
        <v>1065</v>
      </c>
    </row>
    <row r="747" spans="1:34" x14ac:dyDescent="0.25">
      <c r="A747" s="10" t="s">
        <v>5318</v>
      </c>
      <c r="B747" s="16" t="s">
        <v>5315</v>
      </c>
      <c r="C747" s="12">
        <v>31210</v>
      </c>
      <c r="D747" s="10" t="str">
        <f t="shared" si="34"/>
        <v>George</v>
      </c>
      <c r="E747" s="10" t="str">
        <f t="shared" si="35"/>
        <v>Kontos</v>
      </c>
      <c r="F747" s="10" t="s">
        <v>1551</v>
      </c>
      <c r="G747" s="10" t="str">
        <f t="shared" si="33"/>
        <v>NL</v>
      </c>
      <c r="H747" s="10" t="s">
        <v>14</v>
      </c>
      <c r="I747" s="13">
        <v>9486</v>
      </c>
      <c r="J747" s="10">
        <v>502004</v>
      </c>
      <c r="K747" s="14" t="s">
        <v>5315</v>
      </c>
      <c r="L747" s="14">
        <v>1663105</v>
      </c>
      <c r="M747" s="14" t="s">
        <v>5315</v>
      </c>
      <c r="N747" s="14"/>
      <c r="O747" s="14" t="s">
        <v>5319</v>
      </c>
      <c r="P747" s="14" t="s">
        <v>5318</v>
      </c>
      <c r="Q747" s="14">
        <v>9064</v>
      </c>
      <c r="R747" s="14" t="s">
        <v>5315</v>
      </c>
      <c r="S747" s="14">
        <v>30991</v>
      </c>
      <c r="T747" s="14" t="s">
        <v>5315</v>
      </c>
      <c r="U747" s="14"/>
      <c r="V747" s="14" t="s">
        <v>5317</v>
      </c>
      <c r="W747" s="14">
        <v>50087</v>
      </c>
      <c r="X747" s="14">
        <v>9064</v>
      </c>
      <c r="Y747" s="14" t="s">
        <v>5315</v>
      </c>
      <c r="Z747" s="14" t="s">
        <v>5316</v>
      </c>
      <c r="AA747" s="14" t="s">
        <v>1072</v>
      </c>
      <c r="AB747" s="14" t="s">
        <v>1072</v>
      </c>
      <c r="AC747" s="14"/>
      <c r="AD747" s="14" t="s">
        <v>5316</v>
      </c>
      <c r="AE747" s="14"/>
      <c r="AF747" s="15" t="s">
        <v>5315</v>
      </c>
      <c r="AG747" s="14">
        <v>13403</v>
      </c>
      <c r="AH747" s="14" t="s">
        <v>5315</v>
      </c>
    </row>
    <row r="748" spans="1:34" x14ac:dyDescent="0.25">
      <c r="A748" s="10" t="s">
        <v>5312</v>
      </c>
      <c r="B748" s="16" t="s">
        <v>5310</v>
      </c>
      <c r="C748" s="12">
        <v>29114</v>
      </c>
      <c r="D748" s="10" t="str">
        <f t="shared" si="34"/>
        <v>Bobby</v>
      </c>
      <c r="E748" s="10" t="str">
        <f t="shared" si="35"/>
        <v>Korecky</v>
      </c>
      <c r="F748" s="10" t="s">
        <v>1510</v>
      </c>
      <c r="G748" s="10" t="str">
        <f t="shared" si="33"/>
        <v>AL</v>
      </c>
      <c r="H748" s="10" t="s">
        <v>14</v>
      </c>
      <c r="I748" s="13">
        <v>4608</v>
      </c>
      <c r="J748" s="10">
        <v>445090</v>
      </c>
      <c r="K748" s="14" t="s">
        <v>5310</v>
      </c>
      <c r="L748" s="14">
        <v>451982</v>
      </c>
      <c r="M748" s="14" t="s">
        <v>5310</v>
      </c>
      <c r="N748" s="14" t="s">
        <v>5314</v>
      </c>
      <c r="O748" s="14" t="s">
        <v>5313</v>
      </c>
      <c r="P748" s="14" t="s">
        <v>5312</v>
      </c>
      <c r="Q748" s="14">
        <v>8230</v>
      </c>
      <c r="R748" s="14" t="s">
        <v>5310</v>
      </c>
      <c r="S748" s="14">
        <v>29112</v>
      </c>
      <c r="T748" s="14" t="s">
        <v>5310</v>
      </c>
      <c r="U748" s="14"/>
      <c r="V748" s="14" t="s">
        <v>5311</v>
      </c>
      <c r="W748" s="14">
        <v>38132</v>
      </c>
      <c r="X748" s="14">
        <v>8230</v>
      </c>
      <c r="Y748" s="14" t="s">
        <v>5310</v>
      </c>
      <c r="Z748" s="14" t="s">
        <v>5309</v>
      </c>
      <c r="AA748" s="14" t="s">
        <v>1072</v>
      </c>
      <c r="AB748" s="14" t="s">
        <v>1072</v>
      </c>
      <c r="AC748" s="14"/>
      <c r="AD748" s="14" t="s">
        <v>5309</v>
      </c>
      <c r="AE748" s="14"/>
      <c r="AF748" s="15" t="s">
        <v>1065</v>
      </c>
      <c r="AG748" s="14" t="s">
        <v>1065</v>
      </c>
      <c r="AH748" s="14" t="s">
        <v>1065</v>
      </c>
    </row>
    <row r="749" spans="1:34" x14ac:dyDescent="0.25">
      <c r="A749" s="10" t="s">
        <v>5306</v>
      </c>
      <c r="B749" s="16" t="s">
        <v>5304</v>
      </c>
      <c r="C749" s="12">
        <v>30369</v>
      </c>
      <c r="D749" s="10" t="str">
        <f t="shared" si="34"/>
        <v>Casey</v>
      </c>
      <c r="E749" s="10" t="str">
        <f t="shared" si="35"/>
        <v>Kotchman</v>
      </c>
      <c r="F749" s="10" t="s">
        <v>90</v>
      </c>
      <c r="G749" s="10" t="str">
        <f t="shared" si="33"/>
        <v>AL</v>
      </c>
      <c r="H749" s="10" t="s">
        <v>68</v>
      </c>
      <c r="I749" s="13">
        <v>1930</v>
      </c>
      <c r="J749" s="10">
        <v>425773</v>
      </c>
      <c r="K749" s="14" t="s">
        <v>5304</v>
      </c>
      <c r="L749" s="14">
        <v>387403</v>
      </c>
      <c r="M749" s="14" t="s">
        <v>5304</v>
      </c>
      <c r="N749" s="14" t="s">
        <v>5308</v>
      </c>
      <c r="O749" s="14" t="s">
        <v>5307</v>
      </c>
      <c r="P749" s="14" t="s">
        <v>5306</v>
      </c>
      <c r="Q749" s="14">
        <v>7293</v>
      </c>
      <c r="R749" s="14" t="s">
        <v>5304</v>
      </c>
      <c r="S749" s="14"/>
      <c r="T749" s="14"/>
      <c r="U749" s="14"/>
      <c r="V749" s="14" t="s">
        <v>5305</v>
      </c>
      <c r="W749" s="14">
        <v>31601</v>
      </c>
      <c r="X749" s="14">
        <v>7293</v>
      </c>
      <c r="Y749" s="14" t="s">
        <v>5304</v>
      </c>
      <c r="Z749" s="14"/>
      <c r="AA749" s="14" t="s">
        <v>1086</v>
      </c>
      <c r="AB749" s="14" t="s">
        <v>1086</v>
      </c>
      <c r="AC749" s="14"/>
      <c r="AD749" s="14" t="s">
        <v>5303</v>
      </c>
      <c r="AE749" s="14"/>
      <c r="AF749" s="15" t="s">
        <v>1065</v>
      </c>
      <c r="AG749" s="14" t="s">
        <v>1065</v>
      </c>
      <c r="AH749" s="14" t="s">
        <v>1065</v>
      </c>
    </row>
    <row r="750" spans="1:34" x14ac:dyDescent="0.25">
      <c r="A750" s="10" t="s">
        <v>5300</v>
      </c>
      <c r="B750" s="16" t="s">
        <v>5298</v>
      </c>
      <c r="C750" s="12">
        <v>27730</v>
      </c>
      <c r="D750" s="10" t="str">
        <f t="shared" si="34"/>
        <v>Mark</v>
      </c>
      <c r="E750" s="10" t="str">
        <f t="shared" si="35"/>
        <v>Kotsay</v>
      </c>
      <c r="F750" s="10" t="s">
        <v>1092</v>
      </c>
      <c r="G750" s="10" t="str">
        <f t="shared" si="33"/>
        <v/>
      </c>
      <c r="H750" s="10" t="s">
        <v>31</v>
      </c>
      <c r="I750" s="13">
        <v>1042</v>
      </c>
      <c r="J750" s="10">
        <v>117276</v>
      </c>
      <c r="K750" s="14" t="s">
        <v>5298</v>
      </c>
      <c r="L750" s="14">
        <v>7792</v>
      </c>
      <c r="M750" s="14" t="s">
        <v>5298</v>
      </c>
      <c r="N750" s="14" t="s">
        <v>5302</v>
      </c>
      <c r="O750" s="14" t="s">
        <v>5301</v>
      </c>
      <c r="P750" s="14" t="s">
        <v>5300</v>
      </c>
      <c r="Q750" s="14">
        <v>5846</v>
      </c>
      <c r="R750" s="14" t="s">
        <v>5298</v>
      </c>
      <c r="S750" s="14">
        <v>3685</v>
      </c>
      <c r="T750" s="14" t="s">
        <v>5298</v>
      </c>
      <c r="U750" s="14"/>
      <c r="V750" s="14" t="s">
        <v>5299</v>
      </c>
      <c r="W750" s="14">
        <v>629</v>
      </c>
      <c r="X750" s="14">
        <v>5846</v>
      </c>
      <c r="Y750" s="14" t="s">
        <v>5298</v>
      </c>
      <c r="Z750" s="14"/>
      <c r="AA750" s="14" t="s">
        <v>1086</v>
      </c>
      <c r="AB750" s="14" t="s">
        <v>1086</v>
      </c>
      <c r="AC750" s="14"/>
      <c r="AD750" s="14" t="s">
        <v>5297</v>
      </c>
      <c r="AE750" s="14"/>
      <c r="AF750" s="15" t="s">
        <v>1065</v>
      </c>
      <c r="AG750" s="14" t="s">
        <v>1065</v>
      </c>
      <c r="AH750" s="14" t="s">
        <v>1065</v>
      </c>
    </row>
    <row r="751" spans="1:34" x14ac:dyDescent="0.25">
      <c r="A751" s="10" t="s">
        <v>5294</v>
      </c>
      <c r="B751" s="16" t="s">
        <v>5292</v>
      </c>
      <c r="C751" s="12">
        <v>30452</v>
      </c>
      <c r="D751" s="10" t="str">
        <f t="shared" si="34"/>
        <v>George</v>
      </c>
      <c r="E751" s="10" t="str">
        <f t="shared" si="35"/>
        <v>Kottaras</v>
      </c>
      <c r="F751" s="10" t="s">
        <v>1092</v>
      </c>
      <c r="G751" s="10" t="str">
        <f t="shared" si="33"/>
        <v/>
      </c>
      <c r="H751" s="10" t="s">
        <v>206</v>
      </c>
      <c r="I751" s="13">
        <v>5506</v>
      </c>
      <c r="J751" s="10">
        <v>435459</v>
      </c>
      <c r="K751" s="14" t="s">
        <v>5292</v>
      </c>
      <c r="L751" s="14">
        <v>546236</v>
      </c>
      <c r="M751" s="14" t="s">
        <v>5292</v>
      </c>
      <c r="N751" s="14" t="s">
        <v>5296</v>
      </c>
      <c r="O751" s="14" t="s">
        <v>5295</v>
      </c>
      <c r="P751" s="14" t="s">
        <v>5294</v>
      </c>
      <c r="Q751" s="14">
        <v>7941</v>
      </c>
      <c r="R751" s="14" t="s">
        <v>5292</v>
      </c>
      <c r="S751" s="14">
        <v>28665</v>
      </c>
      <c r="T751" s="14" t="s">
        <v>5292</v>
      </c>
      <c r="U751" s="14" t="s">
        <v>5292</v>
      </c>
      <c r="V751" s="14" t="s">
        <v>5293</v>
      </c>
      <c r="W751" s="14">
        <v>45441</v>
      </c>
      <c r="X751" s="14">
        <v>7941</v>
      </c>
      <c r="Y751" s="14" t="s">
        <v>5292</v>
      </c>
      <c r="Z751" s="14" t="s">
        <v>5291</v>
      </c>
      <c r="AA751" s="14" t="s">
        <v>1086</v>
      </c>
      <c r="AB751" s="14" t="s">
        <v>1072</v>
      </c>
      <c r="AC751" s="14" t="s">
        <v>5292</v>
      </c>
      <c r="AD751" s="14" t="s">
        <v>5291</v>
      </c>
      <c r="AE751" s="14"/>
      <c r="AF751" s="15" t="s">
        <v>1065</v>
      </c>
      <c r="AG751" s="14" t="s">
        <v>1065</v>
      </c>
      <c r="AH751" s="14" t="s">
        <v>1065</v>
      </c>
    </row>
    <row r="752" spans="1:34" x14ac:dyDescent="0.25">
      <c r="A752" s="10" t="s">
        <v>5289</v>
      </c>
      <c r="B752" s="16" t="s">
        <v>5287</v>
      </c>
      <c r="C752" s="12">
        <v>29792</v>
      </c>
      <c r="D752" s="10" t="str">
        <f t="shared" si="34"/>
        <v>Kevin</v>
      </c>
      <c r="E752" s="10" t="str">
        <f t="shared" si="35"/>
        <v>Kouzmanoff</v>
      </c>
      <c r="F752" s="10" t="s">
        <v>1092</v>
      </c>
      <c r="G752" s="10" t="str">
        <f t="shared" si="33"/>
        <v/>
      </c>
      <c r="H752" s="10" t="s">
        <v>164</v>
      </c>
      <c r="I752" s="10">
        <v>5995</v>
      </c>
      <c r="J752" s="10">
        <v>450260</v>
      </c>
      <c r="K752" s="14" t="s">
        <v>5287</v>
      </c>
      <c r="L752" s="14">
        <v>486543</v>
      </c>
      <c r="M752" s="14" t="s">
        <v>5287</v>
      </c>
      <c r="N752" s="14"/>
      <c r="O752" s="14" t="s">
        <v>5290</v>
      </c>
      <c r="P752" s="14" t="s">
        <v>5289</v>
      </c>
      <c r="Q752" s="14">
        <v>7864</v>
      </c>
      <c r="R752" s="14" t="s">
        <v>5287</v>
      </c>
      <c r="S752" s="14">
        <v>28585</v>
      </c>
      <c r="T752" s="14" t="s">
        <v>5287</v>
      </c>
      <c r="U752" s="14"/>
      <c r="V752" s="14" t="s">
        <v>5288</v>
      </c>
      <c r="W752" s="14">
        <v>45442</v>
      </c>
      <c r="X752" s="14">
        <v>7864</v>
      </c>
      <c r="Y752" s="14" t="s">
        <v>5287</v>
      </c>
      <c r="Z752" s="14" t="s">
        <v>5286</v>
      </c>
      <c r="AA752" s="14" t="s">
        <v>1072</v>
      </c>
      <c r="AB752" s="14" t="s">
        <v>1072</v>
      </c>
      <c r="AC752" s="14" t="s">
        <v>5287</v>
      </c>
      <c r="AD752" s="14" t="s">
        <v>5286</v>
      </c>
      <c r="AE752" s="14"/>
      <c r="AF752" s="15" t="s">
        <v>1065</v>
      </c>
      <c r="AG752" s="14" t="s">
        <v>1065</v>
      </c>
      <c r="AH752" s="14" t="s">
        <v>1065</v>
      </c>
    </row>
    <row r="753" spans="1:34" x14ac:dyDescent="0.25">
      <c r="A753" s="10" t="s">
        <v>5284</v>
      </c>
      <c r="B753" s="16" t="s">
        <v>5281</v>
      </c>
      <c r="C753" s="12">
        <v>32244</v>
      </c>
      <c r="D753" s="10" t="str">
        <f t="shared" si="34"/>
        <v>Pete</v>
      </c>
      <c r="E753" s="10" t="str">
        <f t="shared" si="35"/>
        <v>Kozma</v>
      </c>
      <c r="F753" s="10" t="s">
        <v>30</v>
      </c>
      <c r="G753" s="10" t="str">
        <f t="shared" si="33"/>
        <v>NL</v>
      </c>
      <c r="H753" s="10" t="s">
        <v>25</v>
      </c>
      <c r="I753" s="13">
        <v>2539</v>
      </c>
      <c r="J753" s="10">
        <v>518902</v>
      </c>
      <c r="K753" s="14" t="s">
        <v>5281</v>
      </c>
      <c r="L753" s="14">
        <v>1733857</v>
      </c>
      <c r="M753" s="14" t="s">
        <v>5281</v>
      </c>
      <c r="N753" s="14"/>
      <c r="O753" s="14" t="s">
        <v>5285</v>
      </c>
      <c r="P753" s="14" t="s">
        <v>5284</v>
      </c>
      <c r="Q753" s="14">
        <v>8934</v>
      </c>
      <c r="R753" s="14" t="s">
        <v>5281</v>
      </c>
      <c r="S753" s="14">
        <v>30011</v>
      </c>
      <c r="T753" s="14" t="s">
        <v>5281</v>
      </c>
      <c r="U753" s="14"/>
      <c r="V753" s="14" t="s">
        <v>5283</v>
      </c>
      <c r="W753" s="14">
        <v>57426</v>
      </c>
      <c r="X753" s="14">
        <v>8934</v>
      </c>
      <c r="Y753" s="14" t="s">
        <v>5281</v>
      </c>
      <c r="Z753" s="14" t="s">
        <v>5282</v>
      </c>
      <c r="AA753" s="14" t="s">
        <v>1072</v>
      </c>
      <c r="AB753" s="14" t="s">
        <v>1072</v>
      </c>
      <c r="AC753" s="14" t="s">
        <v>5281</v>
      </c>
      <c r="AD753" s="14" t="s">
        <v>5282</v>
      </c>
      <c r="AE753" s="14"/>
      <c r="AF753" s="15" t="s">
        <v>5281</v>
      </c>
      <c r="AG753" s="14">
        <v>13332</v>
      </c>
      <c r="AH753" s="14" t="s">
        <v>5281</v>
      </c>
    </row>
    <row r="754" spans="1:34" x14ac:dyDescent="0.25">
      <c r="A754" s="10" t="s">
        <v>5279</v>
      </c>
      <c r="B754" s="16" t="s">
        <v>5276</v>
      </c>
      <c r="C754" s="12">
        <v>29387</v>
      </c>
      <c r="D754" s="10" t="str">
        <f t="shared" si="34"/>
        <v>Erik</v>
      </c>
      <c r="E754" s="10" t="str">
        <f t="shared" si="35"/>
        <v>Kratz</v>
      </c>
      <c r="F754" s="10" t="s">
        <v>1156</v>
      </c>
      <c r="G754" s="10" t="str">
        <f t="shared" si="33"/>
        <v>AL</v>
      </c>
      <c r="H754" s="10" t="s">
        <v>206</v>
      </c>
      <c r="I754" s="13">
        <v>4403</v>
      </c>
      <c r="J754" s="10">
        <v>456124</v>
      </c>
      <c r="K754" s="14" t="s">
        <v>5276</v>
      </c>
      <c r="L754" s="14">
        <v>585622</v>
      </c>
      <c r="M754" s="14" t="s">
        <v>5276</v>
      </c>
      <c r="N754" s="14"/>
      <c r="O754" s="14" t="s">
        <v>5280</v>
      </c>
      <c r="P754" s="14" t="s">
        <v>5279</v>
      </c>
      <c r="Q754" s="14">
        <v>8760</v>
      </c>
      <c r="R754" s="14" t="s">
        <v>5276</v>
      </c>
      <c r="S754" s="14">
        <v>29524</v>
      </c>
      <c r="T754" s="14" t="s">
        <v>5276</v>
      </c>
      <c r="U754" s="14" t="s">
        <v>5276</v>
      </c>
      <c r="V754" s="14" t="s">
        <v>5278</v>
      </c>
      <c r="W754" s="14">
        <v>38161</v>
      </c>
      <c r="X754" s="14">
        <v>8760</v>
      </c>
      <c r="Y754" s="14" t="s">
        <v>5276</v>
      </c>
      <c r="Z754" s="14" t="s">
        <v>5277</v>
      </c>
      <c r="AA754" s="14" t="s">
        <v>1072</v>
      </c>
      <c r="AB754" s="14" t="s">
        <v>1072</v>
      </c>
      <c r="AC754" s="14" t="s">
        <v>5276</v>
      </c>
      <c r="AD754" s="14" t="s">
        <v>5277</v>
      </c>
      <c r="AE754" s="14"/>
      <c r="AF754" s="15" t="s">
        <v>5276</v>
      </c>
      <c r="AG754" s="14">
        <v>12428</v>
      </c>
      <c r="AH754" s="14" t="s">
        <v>1065</v>
      </c>
    </row>
    <row r="755" spans="1:34" x14ac:dyDescent="0.25">
      <c r="A755" s="10" t="s">
        <v>5273</v>
      </c>
      <c r="B755" s="16" t="s">
        <v>5271</v>
      </c>
      <c r="C755" s="12">
        <v>30096</v>
      </c>
      <c r="D755" s="10" t="str">
        <f t="shared" si="34"/>
        <v>Jason</v>
      </c>
      <c r="E755" s="10" t="str">
        <f t="shared" si="35"/>
        <v>Kubel</v>
      </c>
      <c r="F755" s="10" t="s">
        <v>1092</v>
      </c>
      <c r="G755" s="10" t="str">
        <f t="shared" si="33"/>
        <v/>
      </c>
      <c r="H755" s="10" t="s">
        <v>31</v>
      </c>
      <c r="I755" s="13">
        <v>2161</v>
      </c>
      <c r="J755" s="10">
        <v>430585</v>
      </c>
      <c r="K755" s="14" t="s">
        <v>5271</v>
      </c>
      <c r="L755" s="14">
        <v>393034</v>
      </c>
      <c r="M755" s="14" t="s">
        <v>5271</v>
      </c>
      <c r="N755" s="14" t="s">
        <v>5275</v>
      </c>
      <c r="O755" s="14" t="s">
        <v>5274</v>
      </c>
      <c r="P755" s="14" t="s">
        <v>5273</v>
      </c>
      <c r="Q755" s="14">
        <v>7425</v>
      </c>
      <c r="R755" s="14" t="s">
        <v>5271</v>
      </c>
      <c r="S755" s="14">
        <v>6102</v>
      </c>
      <c r="T755" s="14" t="s">
        <v>5271</v>
      </c>
      <c r="U755" s="14" t="s">
        <v>5271</v>
      </c>
      <c r="V755" s="14" t="s">
        <v>5272</v>
      </c>
      <c r="W755" s="14">
        <v>31757</v>
      </c>
      <c r="X755" s="14">
        <v>7425</v>
      </c>
      <c r="Y755" s="14" t="s">
        <v>5271</v>
      </c>
      <c r="Z755" s="14" t="s">
        <v>5270</v>
      </c>
      <c r="AA755" s="14" t="s">
        <v>1086</v>
      </c>
      <c r="AB755" s="14" t="s">
        <v>1072</v>
      </c>
      <c r="AC755" s="14" t="s">
        <v>5271</v>
      </c>
      <c r="AD755" s="14" t="s">
        <v>5270</v>
      </c>
      <c r="AE755" s="14"/>
      <c r="AF755" s="15" t="s">
        <v>1065</v>
      </c>
      <c r="AG755" s="14" t="s">
        <v>1065</v>
      </c>
      <c r="AH755" s="14" t="s">
        <v>1065</v>
      </c>
    </row>
    <row r="756" spans="1:34" x14ac:dyDescent="0.25">
      <c r="A756" s="10" t="s">
        <v>5267</v>
      </c>
      <c r="B756" s="16" t="s">
        <v>5269</v>
      </c>
      <c r="C756" s="12">
        <v>29790</v>
      </c>
      <c r="D756" s="10" t="str">
        <f t="shared" si="34"/>
        <v>Hong-Chih</v>
      </c>
      <c r="E756" s="10" t="str">
        <f t="shared" si="35"/>
        <v>Kuo</v>
      </c>
      <c r="F756" s="10" t="s">
        <v>1092</v>
      </c>
      <c r="G756" s="10" t="str">
        <f t="shared" si="33"/>
        <v/>
      </c>
      <c r="H756" s="10" t="s">
        <v>14</v>
      </c>
      <c r="I756" s="13">
        <v>7016</v>
      </c>
      <c r="J756" s="10">
        <v>425539</v>
      </c>
      <c r="K756" s="14"/>
      <c r="L756" s="14">
        <v>390774</v>
      </c>
      <c r="M756" s="14" t="s">
        <v>5269</v>
      </c>
      <c r="N756" s="14"/>
      <c r="O756" s="14" t="s">
        <v>5268</v>
      </c>
      <c r="P756" s="14" t="s">
        <v>5267</v>
      </c>
      <c r="Q756" s="14"/>
      <c r="R756" s="14"/>
      <c r="S756" s="14"/>
      <c r="T756" s="14"/>
      <c r="U756" s="14"/>
      <c r="V756" s="14" t="s">
        <v>5266</v>
      </c>
      <c r="W756" s="14">
        <v>38196</v>
      </c>
      <c r="X756" s="14"/>
      <c r="Y756" s="14"/>
      <c r="Z756" s="14"/>
      <c r="AA756" s="14" t="s">
        <v>1086</v>
      </c>
      <c r="AB756" s="14" t="s">
        <v>1086</v>
      </c>
      <c r="AC756" s="14"/>
      <c r="AD756" s="14" t="s">
        <v>5265</v>
      </c>
      <c r="AE756" s="14"/>
      <c r="AF756" s="15" t="s">
        <v>1065</v>
      </c>
      <c r="AG756" s="14" t="s">
        <v>1065</v>
      </c>
      <c r="AH756" s="14" t="s">
        <v>1065</v>
      </c>
    </row>
    <row r="757" spans="1:34" x14ac:dyDescent="0.25">
      <c r="A757" s="10" t="s">
        <v>5262</v>
      </c>
      <c r="B757" s="16" t="s">
        <v>5260</v>
      </c>
      <c r="C757" s="12">
        <v>27435</v>
      </c>
      <c r="D757" s="10" t="str">
        <f t="shared" si="34"/>
        <v>Hiroki</v>
      </c>
      <c r="E757" s="10" t="str">
        <f t="shared" si="35"/>
        <v>Kuroda</v>
      </c>
      <c r="F757" s="10" t="s">
        <v>1092</v>
      </c>
      <c r="G757" s="10" t="str">
        <f t="shared" si="33"/>
        <v/>
      </c>
      <c r="H757" s="10" t="s">
        <v>14</v>
      </c>
      <c r="I757" s="13">
        <v>3283</v>
      </c>
      <c r="J757" s="10">
        <v>493133</v>
      </c>
      <c r="K757" s="14" t="s">
        <v>5260</v>
      </c>
      <c r="L757" s="14">
        <v>1442917</v>
      </c>
      <c r="M757" s="14" t="s">
        <v>5260</v>
      </c>
      <c r="N757" s="14" t="s">
        <v>5264</v>
      </c>
      <c r="O757" s="14" t="s">
        <v>5263</v>
      </c>
      <c r="P757" s="14" t="s">
        <v>5262</v>
      </c>
      <c r="Q757" s="14">
        <v>8167</v>
      </c>
      <c r="R757" s="14" t="s">
        <v>5260</v>
      </c>
      <c r="S757" s="14">
        <v>28950</v>
      </c>
      <c r="T757" s="14" t="s">
        <v>5260</v>
      </c>
      <c r="U757" s="14"/>
      <c r="V757" s="14" t="s">
        <v>5261</v>
      </c>
      <c r="W757" s="14">
        <v>38205</v>
      </c>
      <c r="X757" s="14">
        <v>8167</v>
      </c>
      <c r="Y757" s="14" t="s">
        <v>5260</v>
      </c>
      <c r="Z757" s="14" t="s">
        <v>5259</v>
      </c>
      <c r="AA757" s="14" t="s">
        <v>1072</v>
      </c>
      <c r="AB757" s="14" t="s">
        <v>1072</v>
      </c>
      <c r="AC757" s="14" t="s">
        <v>5260</v>
      </c>
      <c r="AD757" s="14" t="s">
        <v>5259</v>
      </c>
      <c r="AE757" s="14"/>
      <c r="AF757" s="15" t="s">
        <v>1065</v>
      </c>
      <c r="AG757" s="14" t="s">
        <v>1065</v>
      </c>
      <c r="AH757" s="14" t="s">
        <v>1065</v>
      </c>
    </row>
    <row r="758" spans="1:34" x14ac:dyDescent="0.25">
      <c r="A758" s="10" t="s">
        <v>5256</v>
      </c>
      <c r="B758" s="16" t="s">
        <v>5253</v>
      </c>
      <c r="C758" s="12">
        <v>28786</v>
      </c>
      <c r="D758" s="10" t="str">
        <f t="shared" si="34"/>
        <v>John</v>
      </c>
      <c r="E758" s="10" t="str">
        <f t="shared" si="35"/>
        <v>Lackey</v>
      </c>
      <c r="F758" s="10" t="s">
        <v>30</v>
      </c>
      <c r="G758" s="10" t="str">
        <f t="shared" si="33"/>
        <v>NL</v>
      </c>
      <c r="H758" s="10" t="s">
        <v>14</v>
      </c>
      <c r="I758" s="13">
        <v>1507</v>
      </c>
      <c r="J758" s="10">
        <v>407793</v>
      </c>
      <c r="K758" s="14" t="s">
        <v>5253</v>
      </c>
      <c r="L758" s="14">
        <v>223559</v>
      </c>
      <c r="M758" s="14" t="s">
        <v>5253</v>
      </c>
      <c r="N758" s="14" t="s">
        <v>5258</v>
      </c>
      <c r="O758" s="14" t="s">
        <v>5257</v>
      </c>
      <c r="P758" s="14" t="s">
        <v>5256</v>
      </c>
      <c r="Q758" s="14">
        <v>6953</v>
      </c>
      <c r="R758" s="14" t="s">
        <v>5253</v>
      </c>
      <c r="S758" s="14">
        <v>5203</v>
      </c>
      <c r="T758" s="14" t="s">
        <v>5253</v>
      </c>
      <c r="U758" s="14"/>
      <c r="V758" s="14" t="s">
        <v>5255</v>
      </c>
      <c r="W758" s="14">
        <v>886</v>
      </c>
      <c r="X758" s="14">
        <v>6953</v>
      </c>
      <c r="Y758" s="14" t="s">
        <v>5253</v>
      </c>
      <c r="Z758" s="14" t="s">
        <v>5254</v>
      </c>
      <c r="AA758" s="14" t="s">
        <v>1072</v>
      </c>
      <c r="AB758" s="14" t="s">
        <v>1072</v>
      </c>
      <c r="AC758" s="14" t="s">
        <v>5253</v>
      </c>
      <c r="AD758" s="14" t="s">
        <v>5254</v>
      </c>
      <c r="AE758" s="14">
        <v>6917</v>
      </c>
      <c r="AF758" s="15" t="s">
        <v>5253</v>
      </c>
      <c r="AG758" s="14">
        <v>5754</v>
      </c>
      <c r="AH758" s="14" t="s">
        <v>5253</v>
      </c>
    </row>
    <row r="759" spans="1:34" x14ac:dyDescent="0.25">
      <c r="A759" s="10" t="s">
        <v>5250</v>
      </c>
      <c r="B759" s="16" t="s">
        <v>5248</v>
      </c>
      <c r="C759" s="12">
        <v>31152</v>
      </c>
      <c r="D759" s="10" t="str">
        <f t="shared" si="34"/>
        <v>Aaron</v>
      </c>
      <c r="E759" s="10" t="str">
        <f t="shared" si="35"/>
        <v>Laffey</v>
      </c>
      <c r="F759" s="10" t="s">
        <v>1510</v>
      </c>
      <c r="G759" s="10" t="str">
        <f t="shared" si="33"/>
        <v>AL</v>
      </c>
      <c r="H759" s="10" t="s">
        <v>14</v>
      </c>
      <c r="I759" s="13">
        <v>6248</v>
      </c>
      <c r="J759" s="10">
        <v>444836</v>
      </c>
      <c r="K759" s="14" t="s">
        <v>5248</v>
      </c>
      <c r="L759" s="14">
        <v>1200054</v>
      </c>
      <c r="M759" s="14" t="s">
        <v>5248</v>
      </c>
      <c r="N759" s="14" t="s">
        <v>5252</v>
      </c>
      <c r="O759" s="14" t="s">
        <v>5251</v>
      </c>
      <c r="P759" s="14" t="s">
        <v>5250</v>
      </c>
      <c r="Q759" s="14">
        <v>8075</v>
      </c>
      <c r="R759" s="14" t="s">
        <v>5248</v>
      </c>
      <c r="S759" s="14"/>
      <c r="T759" s="14"/>
      <c r="U759" s="14"/>
      <c r="V759" s="14" t="s">
        <v>5249</v>
      </c>
      <c r="W759" s="14">
        <v>46279</v>
      </c>
      <c r="X759" s="14">
        <v>8075</v>
      </c>
      <c r="Y759" s="14" t="s">
        <v>5248</v>
      </c>
      <c r="Z759" s="14"/>
      <c r="AA759" s="14" t="s">
        <v>1086</v>
      </c>
      <c r="AB759" s="14" t="s">
        <v>1086</v>
      </c>
      <c r="AC759" s="14"/>
      <c r="AD759" s="14" t="s">
        <v>5247</v>
      </c>
      <c r="AE759" s="14"/>
      <c r="AF759" s="15" t="s">
        <v>1065</v>
      </c>
      <c r="AG759" s="14">
        <v>5347</v>
      </c>
      <c r="AH759" s="14" t="s">
        <v>1065</v>
      </c>
    </row>
    <row r="760" spans="1:34" x14ac:dyDescent="0.25">
      <c r="A760" s="10" t="s">
        <v>5245</v>
      </c>
      <c r="B760" s="16" t="s">
        <v>5242</v>
      </c>
      <c r="C760" s="12">
        <v>32584</v>
      </c>
      <c r="D760" s="10" t="str">
        <f t="shared" si="34"/>
        <v>Juan</v>
      </c>
      <c r="E760" s="10" t="str">
        <f t="shared" si="35"/>
        <v>Lagares</v>
      </c>
      <c r="F760" s="10" t="s">
        <v>49</v>
      </c>
      <c r="G760" s="10" t="str">
        <f t="shared" si="33"/>
        <v>NL</v>
      </c>
      <c r="H760" s="10" t="s">
        <v>31</v>
      </c>
      <c r="I760" s="13">
        <v>5384</v>
      </c>
      <c r="J760" s="10">
        <v>501571</v>
      </c>
      <c r="K760" s="14" t="s">
        <v>5242</v>
      </c>
      <c r="L760" s="14">
        <v>1811887</v>
      </c>
      <c r="M760" s="14" t="s">
        <v>5242</v>
      </c>
      <c r="N760" s="14"/>
      <c r="O760" s="14" t="s">
        <v>5246</v>
      </c>
      <c r="P760" s="14" t="s">
        <v>5245</v>
      </c>
      <c r="Q760" s="14">
        <v>9377</v>
      </c>
      <c r="R760" s="14" t="s">
        <v>5242</v>
      </c>
      <c r="S760" s="14">
        <v>31410</v>
      </c>
      <c r="T760" s="14" t="s">
        <v>5242</v>
      </c>
      <c r="U760" s="14" t="s">
        <v>5242</v>
      </c>
      <c r="V760" s="14" t="s">
        <v>5244</v>
      </c>
      <c r="W760" s="14">
        <v>50845</v>
      </c>
      <c r="X760" s="14">
        <v>9377</v>
      </c>
      <c r="Y760" s="14" t="s">
        <v>5242</v>
      </c>
      <c r="Z760" s="14" t="s">
        <v>5243</v>
      </c>
      <c r="AA760" s="14" t="s">
        <v>1072</v>
      </c>
      <c r="AB760" s="14" t="s">
        <v>1072</v>
      </c>
      <c r="AC760" s="14" t="s">
        <v>5242</v>
      </c>
      <c r="AD760" s="14" t="s">
        <v>5243</v>
      </c>
      <c r="AE760" s="14">
        <v>10309</v>
      </c>
      <c r="AF760" s="15" t="s">
        <v>5242</v>
      </c>
      <c r="AG760" s="14">
        <v>13917</v>
      </c>
      <c r="AH760" s="14" t="s">
        <v>5242</v>
      </c>
    </row>
    <row r="761" spans="1:34" x14ac:dyDescent="0.25">
      <c r="A761" s="10" t="s">
        <v>5239</v>
      </c>
      <c r="B761" s="16" t="s">
        <v>5238</v>
      </c>
      <c r="C761" s="12">
        <v>30260</v>
      </c>
      <c r="D761" s="10" t="str">
        <f t="shared" si="34"/>
        <v>Bryan</v>
      </c>
      <c r="E761" s="10" t="str">
        <f t="shared" si="35"/>
        <v>LaHair</v>
      </c>
      <c r="F761" s="10" t="s">
        <v>42</v>
      </c>
      <c r="G761" s="10" t="str">
        <f t="shared" si="33"/>
        <v>NL</v>
      </c>
      <c r="H761" s="10" t="s">
        <v>68</v>
      </c>
      <c r="I761" s="13">
        <v>5462</v>
      </c>
      <c r="J761" s="10">
        <v>445933</v>
      </c>
      <c r="K761" s="14" t="s">
        <v>5238</v>
      </c>
      <c r="L761" s="14">
        <v>1104375</v>
      </c>
      <c r="M761" s="14" t="s">
        <v>5238</v>
      </c>
      <c r="N761" s="14" t="s">
        <v>5241</v>
      </c>
      <c r="O761" s="14" t="s">
        <v>5240</v>
      </c>
      <c r="P761" s="14" t="s">
        <v>5239</v>
      </c>
      <c r="Q761" s="14">
        <v>7979</v>
      </c>
      <c r="R761" s="14" t="s">
        <v>5238</v>
      </c>
      <c r="S761" s="14"/>
      <c r="T761" s="14"/>
      <c r="U761" s="14"/>
      <c r="V761" s="14" t="s">
        <v>5237</v>
      </c>
      <c r="W761" s="14">
        <v>46282</v>
      </c>
      <c r="X761" s="14"/>
      <c r="Y761" s="14"/>
      <c r="Z761" s="14"/>
      <c r="AA761" s="14" t="s">
        <v>1086</v>
      </c>
      <c r="AB761" s="14" t="s">
        <v>1072</v>
      </c>
      <c r="AC761" s="14"/>
      <c r="AD761" s="14" t="s">
        <v>5236</v>
      </c>
      <c r="AE761" s="14"/>
      <c r="AF761" s="15" t="s">
        <v>1065</v>
      </c>
      <c r="AG761" s="14" t="s">
        <v>1065</v>
      </c>
      <c r="AH761" s="14" t="s">
        <v>1065</v>
      </c>
    </row>
    <row r="762" spans="1:34" x14ac:dyDescent="0.25">
      <c r="A762" s="10" t="s">
        <v>5234</v>
      </c>
      <c r="B762" s="16" t="s">
        <v>5232</v>
      </c>
      <c r="C762" s="12">
        <v>32031</v>
      </c>
      <c r="D762" s="10" t="str">
        <f t="shared" si="34"/>
        <v>Brandon</v>
      </c>
      <c r="E762" s="10" t="str">
        <f t="shared" si="35"/>
        <v>Laird</v>
      </c>
      <c r="F762" s="10" t="s">
        <v>72</v>
      </c>
      <c r="G762" s="10" t="str">
        <f t="shared" si="33"/>
        <v>AL</v>
      </c>
      <c r="H762" s="10" t="s">
        <v>164</v>
      </c>
      <c r="I762" s="13">
        <v>5476</v>
      </c>
      <c r="J762" s="10">
        <v>477186</v>
      </c>
      <c r="K762" s="14" t="s">
        <v>5232</v>
      </c>
      <c r="L762" s="14">
        <v>1737856</v>
      </c>
      <c r="M762" s="14" t="s">
        <v>5232</v>
      </c>
      <c r="N762" s="14"/>
      <c r="O762" s="14" t="s">
        <v>5235</v>
      </c>
      <c r="P762" s="14" t="s">
        <v>5234</v>
      </c>
      <c r="Q762" s="14">
        <v>8992</v>
      </c>
      <c r="R762" s="14" t="s">
        <v>5232</v>
      </c>
      <c r="S762" s="14">
        <v>30623</v>
      </c>
      <c r="T762" s="14" t="s">
        <v>5232</v>
      </c>
      <c r="U762" s="14"/>
      <c r="V762" s="14" t="s">
        <v>5233</v>
      </c>
      <c r="W762" s="14">
        <v>56561</v>
      </c>
      <c r="X762" s="14">
        <v>8992</v>
      </c>
      <c r="Y762" s="14" t="s">
        <v>5232</v>
      </c>
      <c r="Z762" s="14"/>
      <c r="AA762" s="14" t="s">
        <v>1072</v>
      </c>
      <c r="AB762" s="14" t="s">
        <v>1072</v>
      </c>
      <c r="AC762" s="14"/>
      <c r="AD762" s="14" t="s">
        <v>5231</v>
      </c>
      <c r="AE762" s="14"/>
      <c r="AF762" s="15" t="s">
        <v>1065</v>
      </c>
      <c r="AG762" s="14" t="s">
        <v>1065</v>
      </c>
      <c r="AH762" s="14" t="s">
        <v>1065</v>
      </c>
    </row>
    <row r="763" spans="1:34" x14ac:dyDescent="0.25">
      <c r="A763" s="10" t="s">
        <v>5228</v>
      </c>
      <c r="B763" s="16" t="s">
        <v>5225</v>
      </c>
      <c r="C763" s="12">
        <v>29172</v>
      </c>
      <c r="D763" s="10" t="str">
        <f t="shared" si="34"/>
        <v>Gerald</v>
      </c>
      <c r="E763" s="10" t="str">
        <f t="shared" si="35"/>
        <v>Laird</v>
      </c>
      <c r="F763" s="10" t="s">
        <v>1092</v>
      </c>
      <c r="G763" s="10" t="str">
        <f t="shared" si="33"/>
        <v/>
      </c>
      <c r="H763" s="10" t="s">
        <v>206</v>
      </c>
      <c r="I763" s="13">
        <v>1698</v>
      </c>
      <c r="J763" s="10">
        <v>408042</v>
      </c>
      <c r="K763" s="14" t="s">
        <v>5225</v>
      </c>
      <c r="L763" s="14">
        <v>288967</v>
      </c>
      <c r="M763" s="14" t="s">
        <v>5225</v>
      </c>
      <c r="N763" s="14" t="s">
        <v>5230</v>
      </c>
      <c r="O763" s="14" t="s">
        <v>5229</v>
      </c>
      <c r="P763" s="14" t="s">
        <v>5228</v>
      </c>
      <c r="Q763" s="14">
        <v>7129</v>
      </c>
      <c r="R763" s="14" t="s">
        <v>5225</v>
      </c>
      <c r="S763" s="14">
        <v>5465</v>
      </c>
      <c r="T763" s="14" t="s">
        <v>5225</v>
      </c>
      <c r="U763" s="14" t="s">
        <v>5225</v>
      </c>
      <c r="V763" s="14" t="s">
        <v>5227</v>
      </c>
      <c r="W763" s="14">
        <v>16616</v>
      </c>
      <c r="X763" s="14">
        <v>7129</v>
      </c>
      <c r="Y763" s="14" t="s">
        <v>5225</v>
      </c>
      <c r="Z763" s="14" t="s">
        <v>5226</v>
      </c>
      <c r="AA763" s="14" t="s">
        <v>1072</v>
      </c>
      <c r="AB763" s="14" t="s">
        <v>1072</v>
      </c>
      <c r="AC763" s="14" t="s">
        <v>5225</v>
      </c>
      <c r="AD763" s="14" t="s">
        <v>5226</v>
      </c>
      <c r="AE763" s="14">
        <v>7204</v>
      </c>
      <c r="AF763" s="15" t="s">
        <v>5225</v>
      </c>
      <c r="AG763" s="14">
        <v>5201</v>
      </c>
      <c r="AH763" s="14" t="s">
        <v>5225</v>
      </c>
    </row>
    <row r="764" spans="1:34" x14ac:dyDescent="0.25">
      <c r="A764" s="10" t="s">
        <v>5223</v>
      </c>
      <c r="B764" s="16" t="s">
        <v>5220</v>
      </c>
      <c r="C764" s="12">
        <v>32959</v>
      </c>
      <c r="D764" s="10" t="str">
        <f t="shared" si="34"/>
        <v>Junior</v>
      </c>
      <c r="E764" s="10" t="str">
        <f t="shared" si="35"/>
        <v>Lake</v>
      </c>
      <c r="F764" s="10" t="s">
        <v>42</v>
      </c>
      <c r="G764" s="10" t="str">
        <f t="shared" si="33"/>
        <v>NL</v>
      </c>
      <c r="H764" s="10" t="s">
        <v>31</v>
      </c>
      <c r="I764" s="13">
        <v>4672</v>
      </c>
      <c r="J764" s="10">
        <v>516809</v>
      </c>
      <c r="K764" s="14" t="s">
        <v>5220</v>
      </c>
      <c r="L764" s="14">
        <v>1740956</v>
      </c>
      <c r="M764" s="14" t="s">
        <v>5220</v>
      </c>
      <c r="N764" s="14"/>
      <c r="O764" s="14" t="s">
        <v>5224</v>
      </c>
      <c r="P764" s="14" t="s">
        <v>5223</v>
      </c>
      <c r="Q764" s="14">
        <v>9466</v>
      </c>
      <c r="R764" s="14" t="s">
        <v>5220</v>
      </c>
      <c r="S764" s="14">
        <v>30718</v>
      </c>
      <c r="T764" s="14" t="s">
        <v>5220</v>
      </c>
      <c r="U764" s="14" t="s">
        <v>5220</v>
      </c>
      <c r="V764" s="14" t="s">
        <v>5222</v>
      </c>
      <c r="W764" s="14">
        <v>56563</v>
      </c>
      <c r="X764" s="14">
        <v>9466</v>
      </c>
      <c r="Y764" s="14" t="s">
        <v>5220</v>
      </c>
      <c r="Z764" s="14" t="s">
        <v>5221</v>
      </c>
      <c r="AA764" s="14" t="s">
        <v>1072</v>
      </c>
      <c r="AB764" s="14" t="s">
        <v>1072</v>
      </c>
      <c r="AC764" s="14" t="s">
        <v>5220</v>
      </c>
      <c r="AD764" s="14" t="s">
        <v>5221</v>
      </c>
      <c r="AE764" s="14">
        <v>12328</v>
      </c>
      <c r="AF764" s="15" t="s">
        <v>5220</v>
      </c>
      <c r="AG764" s="14">
        <v>13725</v>
      </c>
      <c r="AH764" s="14" t="s">
        <v>1065</v>
      </c>
    </row>
    <row r="765" spans="1:34" x14ac:dyDescent="0.25">
      <c r="A765" s="10" t="s">
        <v>5218</v>
      </c>
      <c r="B765" s="16" t="s">
        <v>5216</v>
      </c>
      <c r="C765" s="12">
        <v>30448</v>
      </c>
      <c r="D765" s="10" t="str">
        <f t="shared" si="34"/>
        <v>Blake</v>
      </c>
      <c r="E765" s="10" t="str">
        <f t="shared" si="35"/>
        <v>Lalli</v>
      </c>
      <c r="F765" s="10" t="s">
        <v>42</v>
      </c>
      <c r="G765" s="10" t="str">
        <f t="shared" si="33"/>
        <v>NL</v>
      </c>
      <c r="H765" s="10" t="s">
        <v>206</v>
      </c>
      <c r="I765" s="13">
        <v>9246</v>
      </c>
      <c r="J765" s="10">
        <v>503351</v>
      </c>
      <c r="K765" s="14" t="s">
        <v>5216</v>
      </c>
      <c r="L765" s="14">
        <v>1732410</v>
      </c>
      <c r="M765" s="14" t="s">
        <v>5216</v>
      </c>
      <c r="N765" s="14"/>
      <c r="O765" s="14" t="s">
        <v>5219</v>
      </c>
      <c r="P765" s="14" t="s">
        <v>5218</v>
      </c>
      <c r="Q765" s="14">
        <v>9187</v>
      </c>
      <c r="R765" s="14" t="s">
        <v>5216</v>
      </c>
      <c r="S765" s="14"/>
      <c r="T765" s="14"/>
      <c r="U765" s="14"/>
      <c r="V765" s="14" t="s">
        <v>5217</v>
      </c>
      <c r="W765" s="14">
        <v>50568</v>
      </c>
      <c r="X765" s="14">
        <v>9187</v>
      </c>
      <c r="Y765" s="14" t="s">
        <v>5216</v>
      </c>
      <c r="Z765" s="14"/>
      <c r="AA765" s="14" t="s">
        <v>1086</v>
      </c>
      <c r="AB765" s="14" t="s">
        <v>1072</v>
      </c>
      <c r="AC765" s="14"/>
      <c r="AD765" s="14" t="s">
        <v>5215</v>
      </c>
      <c r="AE765" s="14"/>
      <c r="AF765" s="15" t="s">
        <v>1065</v>
      </c>
      <c r="AG765" s="14" t="s">
        <v>1065</v>
      </c>
      <c r="AH765" s="14" t="s">
        <v>1065</v>
      </c>
    </row>
    <row r="766" spans="1:34" x14ac:dyDescent="0.25">
      <c r="A766" s="10" t="s">
        <v>5214</v>
      </c>
      <c r="B766" s="16" t="s">
        <v>5212</v>
      </c>
      <c r="C766" s="12">
        <v>33155</v>
      </c>
      <c r="D766" s="10" t="str">
        <f t="shared" si="34"/>
        <v>Jacob</v>
      </c>
      <c r="E766" s="10" t="str">
        <f t="shared" si="35"/>
        <v>Lamb</v>
      </c>
      <c r="F766" s="10" t="s">
        <v>1111</v>
      </c>
      <c r="G766" s="10" t="str">
        <f t="shared" si="33"/>
        <v>NL</v>
      </c>
      <c r="H766" s="10" t="s">
        <v>164</v>
      </c>
      <c r="I766" s="13">
        <v>13329</v>
      </c>
      <c r="J766" s="13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 t="s">
        <v>1086</v>
      </c>
      <c r="AB766" s="14" t="s">
        <v>1072</v>
      </c>
      <c r="AC766" s="14"/>
      <c r="AD766" s="14" t="s">
        <v>5213</v>
      </c>
      <c r="AE766" s="14"/>
      <c r="AF766" s="15" t="s">
        <v>5212</v>
      </c>
      <c r="AG766" s="14">
        <v>38196</v>
      </c>
      <c r="AH766" s="14" t="s">
        <v>5211</v>
      </c>
    </row>
    <row r="767" spans="1:34" x14ac:dyDescent="0.25">
      <c r="A767" s="10" t="s">
        <v>5209</v>
      </c>
      <c r="B767" s="16" t="s">
        <v>5206</v>
      </c>
      <c r="C767" s="12">
        <v>32366</v>
      </c>
      <c r="D767" s="10" t="str">
        <f t="shared" si="34"/>
        <v>Andrew</v>
      </c>
      <c r="E767" s="10" t="str">
        <f t="shared" si="35"/>
        <v>Lambo</v>
      </c>
      <c r="F767" s="10" t="s">
        <v>81</v>
      </c>
      <c r="G767" s="10" t="str">
        <f t="shared" si="33"/>
        <v>NL</v>
      </c>
      <c r="H767" s="10" t="s">
        <v>31</v>
      </c>
      <c r="I767" s="13">
        <v>5386</v>
      </c>
      <c r="J767" s="10">
        <v>518911</v>
      </c>
      <c r="K767" s="14" t="s">
        <v>5206</v>
      </c>
      <c r="L767" s="14">
        <v>1671051</v>
      </c>
      <c r="M767" s="14" t="s">
        <v>5206</v>
      </c>
      <c r="N767" s="14"/>
      <c r="O767" s="14" t="s">
        <v>5210</v>
      </c>
      <c r="P767" s="14" t="s">
        <v>5209</v>
      </c>
      <c r="Q767" s="14">
        <v>9489</v>
      </c>
      <c r="R767" s="14" t="s">
        <v>5206</v>
      </c>
      <c r="S767" s="14">
        <v>31028</v>
      </c>
      <c r="T767" s="14" t="s">
        <v>5206</v>
      </c>
      <c r="U767" s="14" t="s">
        <v>5206</v>
      </c>
      <c r="V767" s="14" t="s">
        <v>5208</v>
      </c>
      <c r="W767" s="14">
        <v>56566</v>
      </c>
      <c r="X767" s="14">
        <v>9489</v>
      </c>
      <c r="Y767" s="14" t="s">
        <v>5206</v>
      </c>
      <c r="Z767" s="14" t="s">
        <v>5207</v>
      </c>
      <c r="AA767" s="14" t="s">
        <v>1086</v>
      </c>
      <c r="AB767" s="14" t="s">
        <v>1086</v>
      </c>
      <c r="AC767" s="14" t="s">
        <v>5206</v>
      </c>
      <c r="AD767" s="14" t="s">
        <v>5207</v>
      </c>
      <c r="AE767" s="14"/>
      <c r="AF767" s="15" t="s">
        <v>5206</v>
      </c>
      <c r="AG767" s="14">
        <v>13126</v>
      </c>
      <c r="AH767" s="14" t="s">
        <v>5206</v>
      </c>
    </row>
    <row r="768" spans="1:34" x14ac:dyDescent="0.25">
      <c r="A768" s="10" t="s">
        <v>5203</v>
      </c>
      <c r="B768" s="16" t="s">
        <v>5201</v>
      </c>
      <c r="C768" s="12">
        <v>29271</v>
      </c>
      <c r="D768" s="10" t="str">
        <f t="shared" si="34"/>
        <v>Ryan</v>
      </c>
      <c r="E768" s="10" t="str">
        <f t="shared" si="35"/>
        <v>Langerhans</v>
      </c>
      <c r="F768" s="10" t="s">
        <v>38</v>
      </c>
      <c r="G768" s="10" t="str">
        <f t="shared" si="33"/>
        <v>AL</v>
      </c>
      <c r="H768" s="10" t="s">
        <v>31</v>
      </c>
      <c r="I768" s="13">
        <v>98</v>
      </c>
      <c r="J768" s="10">
        <v>407798</v>
      </c>
      <c r="K768" s="14" t="s">
        <v>5201</v>
      </c>
      <c r="L768" s="14">
        <v>284619</v>
      </c>
      <c r="M768" s="14" t="s">
        <v>5201</v>
      </c>
      <c r="N768" s="14" t="s">
        <v>5205</v>
      </c>
      <c r="O768" s="14" t="s">
        <v>5204</v>
      </c>
      <c r="P768" s="14" t="s">
        <v>5203</v>
      </c>
      <c r="Q768" s="14">
        <v>6920</v>
      </c>
      <c r="R768" s="14" t="s">
        <v>5201</v>
      </c>
      <c r="S768" s="14">
        <v>5109</v>
      </c>
      <c r="T768" s="14" t="s">
        <v>5201</v>
      </c>
      <c r="U768" s="14"/>
      <c r="V768" s="14" t="s">
        <v>5202</v>
      </c>
      <c r="W768" s="14">
        <v>31299</v>
      </c>
      <c r="X768" s="14">
        <v>6920</v>
      </c>
      <c r="Y768" s="14" t="s">
        <v>5201</v>
      </c>
      <c r="Z768" s="14"/>
      <c r="AA768" s="14" t="s">
        <v>1086</v>
      </c>
      <c r="AB768" s="14" t="s">
        <v>1086</v>
      </c>
      <c r="AC768" s="14"/>
      <c r="AD768" s="14" t="s">
        <v>5200</v>
      </c>
      <c r="AE768" s="14"/>
      <c r="AF768" s="15" t="s">
        <v>1065</v>
      </c>
      <c r="AG768" s="14" t="s">
        <v>1065</v>
      </c>
      <c r="AH768" s="14" t="s">
        <v>1065</v>
      </c>
    </row>
    <row r="769" spans="1:34" x14ac:dyDescent="0.25">
      <c r="A769" s="10" t="s">
        <v>5197</v>
      </c>
      <c r="B769" s="16" t="s">
        <v>5195</v>
      </c>
      <c r="C769" s="12">
        <v>30952</v>
      </c>
      <c r="D769" s="10" t="str">
        <f t="shared" si="34"/>
        <v>John</v>
      </c>
      <c r="E769" s="10" t="str">
        <f t="shared" si="35"/>
        <v>Lannan</v>
      </c>
      <c r="F769" s="10" t="s">
        <v>1092</v>
      </c>
      <c r="G769" s="10" t="str">
        <f t="shared" si="33"/>
        <v/>
      </c>
      <c r="H769" s="10" t="s">
        <v>14</v>
      </c>
      <c r="I769" s="13">
        <v>7080</v>
      </c>
      <c r="J769" s="10">
        <v>458709</v>
      </c>
      <c r="K769" s="14" t="s">
        <v>5195</v>
      </c>
      <c r="L769" s="14">
        <v>1236946</v>
      </c>
      <c r="M769" s="14" t="s">
        <v>5195</v>
      </c>
      <c r="N769" s="14" t="s">
        <v>5199</v>
      </c>
      <c r="O769" s="14" t="s">
        <v>5198</v>
      </c>
      <c r="P769" s="14" t="s">
        <v>5197</v>
      </c>
      <c r="Q769" s="14">
        <v>8074</v>
      </c>
      <c r="R769" s="14" t="s">
        <v>5195</v>
      </c>
      <c r="S769" s="14">
        <v>28834</v>
      </c>
      <c r="T769" s="14" t="s">
        <v>5195</v>
      </c>
      <c r="U769" s="14"/>
      <c r="V769" s="14" t="s">
        <v>5196</v>
      </c>
      <c r="W769" s="14">
        <v>46313</v>
      </c>
      <c r="X769" s="14">
        <v>8074</v>
      </c>
      <c r="Y769" s="14" t="s">
        <v>5195</v>
      </c>
      <c r="Z769" s="14" t="s">
        <v>5194</v>
      </c>
      <c r="AA769" s="14" t="s">
        <v>1086</v>
      </c>
      <c r="AB769" s="14" t="s">
        <v>1086</v>
      </c>
      <c r="AC769" s="14"/>
      <c r="AD769" s="14" t="s">
        <v>5194</v>
      </c>
      <c r="AE769" s="14"/>
      <c r="AF769" s="15" t="s">
        <v>1065</v>
      </c>
      <c r="AG769" s="14" t="s">
        <v>1065</v>
      </c>
      <c r="AH769" s="14" t="s">
        <v>1065</v>
      </c>
    </row>
    <row r="770" spans="1:34" x14ac:dyDescent="0.25">
      <c r="A770" s="10" t="s">
        <v>5193</v>
      </c>
      <c r="B770" s="16" t="s">
        <v>5189</v>
      </c>
      <c r="C770" s="12">
        <v>31055</v>
      </c>
      <c r="D770" s="10" t="str">
        <f t="shared" si="34"/>
        <v>Matt</v>
      </c>
      <c r="E770" s="10" t="str">
        <f t="shared" si="35"/>
        <v>LaPorta</v>
      </c>
      <c r="F770" s="10" t="s">
        <v>1092</v>
      </c>
      <c r="G770" s="10" t="str">
        <f t="shared" ref="G770:G833" si="36">IF(F770="N/A","",IF(F770="","",IF(OR(F770="BAL",F770="BOS",F770="NYY",F770="TB",F770="TOR",F770="CHW",F770="CLE",F770="DET",F770="KC",F770="MIN",F770="HOU",F770="LAA",F770="OAK",F770="SEA",F770="TEX")=TRUE,"AL","NL")))</f>
        <v/>
      </c>
      <c r="H770" s="10" t="s">
        <v>31</v>
      </c>
      <c r="I770" s="13">
        <v>2280</v>
      </c>
      <c r="J770" s="10">
        <v>453181</v>
      </c>
      <c r="K770" s="14" t="s">
        <v>5189</v>
      </c>
      <c r="L770" s="14">
        <v>1520596</v>
      </c>
      <c r="M770" s="14" t="s">
        <v>5189</v>
      </c>
      <c r="N770" s="14"/>
      <c r="O770" s="14" t="s">
        <v>5192</v>
      </c>
      <c r="P770" s="14" t="s">
        <v>5191</v>
      </c>
      <c r="Q770" s="14">
        <v>8396</v>
      </c>
      <c r="R770" s="14" t="s">
        <v>5189</v>
      </c>
      <c r="S770" s="14"/>
      <c r="T770" s="14"/>
      <c r="U770" s="14"/>
      <c r="V770" s="14" t="s">
        <v>5190</v>
      </c>
      <c r="W770" s="14">
        <v>57614</v>
      </c>
      <c r="X770" s="14">
        <v>8396</v>
      </c>
      <c r="Y770" s="14" t="s">
        <v>5189</v>
      </c>
      <c r="Z770" s="14"/>
      <c r="AA770" s="14" t="s">
        <v>1072</v>
      </c>
      <c r="AB770" s="14" t="s">
        <v>1072</v>
      </c>
      <c r="AC770" s="14"/>
      <c r="AD770" s="14" t="s">
        <v>5188</v>
      </c>
      <c r="AE770" s="14"/>
      <c r="AF770" s="15" t="s">
        <v>1065</v>
      </c>
      <c r="AG770" s="14" t="s">
        <v>1065</v>
      </c>
      <c r="AH770" s="14" t="s">
        <v>1065</v>
      </c>
    </row>
    <row r="771" spans="1:34" x14ac:dyDescent="0.25">
      <c r="A771" s="10" t="s">
        <v>5185</v>
      </c>
      <c r="B771" s="16" t="s">
        <v>5182</v>
      </c>
      <c r="C771" s="12">
        <v>29165</v>
      </c>
      <c r="D771" s="10" t="str">
        <f t="shared" si="34"/>
        <v>Adam</v>
      </c>
      <c r="E771" s="10" t="str">
        <f t="shared" si="35"/>
        <v>LaRoche</v>
      </c>
      <c r="F771" s="10" t="s">
        <v>1415</v>
      </c>
      <c r="G771" s="10" t="str">
        <f t="shared" si="36"/>
        <v>AL</v>
      </c>
      <c r="H771" s="10" t="s">
        <v>68</v>
      </c>
      <c r="I771" s="13">
        <v>1904</v>
      </c>
      <c r="J771" s="10">
        <v>425560</v>
      </c>
      <c r="K771" s="14" t="s">
        <v>5182</v>
      </c>
      <c r="L771" s="14">
        <v>390776</v>
      </c>
      <c r="M771" s="14" t="s">
        <v>5182</v>
      </c>
      <c r="N771" s="14" t="s">
        <v>5187</v>
      </c>
      <c r="O771" s="14" t="s">
        <v>5186</v>
      </c>
      <c r="P771" s="14" t="s">
        <v>5185</v>
      </c>
      <c r="Q771" s="14">
        <v>7253</v>
      </c>
      <c r="R771" s="14" t="s">
        <v>5182</v>
      </c>
      <c r="S771" s="14">
        <v>5879</v>
      </c>
      <c r="T771" s="14" t="s">
        <v>5182</v>
      </c>
      <c r="U771" s="14" t="s">
        <v>5182</v>
      </c>
      <c r="V771" s="14" t="s">
        <v>5184</v>
      </c>
      <c r="W771" s="14">
        <v>31351</v>
      </c>
      <c r="X771" s="14">
        <v>7253</v>
      </c>
      <c r="Y771" s="14" t="s">
        <v>5182</v>
      </c>
      <c r="Z771" s="14" t="s">
        <v>5183</v>
      </c>
      <c r="AA771" s="14" t="s">
        <v>1086</v>
      </c>
      <c r="AB771" s="14" t="s">
        <v>1086</v>
      </c>
      <c r="AC771" s="14" t="s">
        <v>5182</v>
      </c>
      <c r="AD771" s="14" t="s">
        <v>5183</v>
      </c>
      <c r="AE771" s="14">
        <v>7190</v>
      </c>
      <c r="AF771" s="15" t="s">
        <v>5182</v>
      </c>
      <c r="AG771" s="14">
        <v>5245</v>
      </c>
      <c r="AH771" s="14" t="s">
        <v>5182</v>
      </c>
    </row>
    <row r="772" spans="1:34" x14ac:dyDescent="0.25">
      <c r="A772" s="10" t="s">
        <v>5180</v>
      </c>
      <c r="B772" s="16" t="s">
        <v>5176</v>
      </c>
      <c r="C772" s="12">
        <v>32539</v>
      </c>
      <c r="D772" s="10" t="str">
        <f t="shared" si="34"/>
        <v>Tommy</v>
      </c>
      <c r="E772" s="10" t="str">
        <f t="shared" si="35"/>
        <v>La Stella</v>
      </c>
      <c r="F772" s="10" t="s">
        <v>42</v>
      </c>
      <c r="G772" s="10" t="str">
        <f t="shared" si="36"/>
        <v>NL</v>
      </c>
      <c r="H772" s="10" t="s">
        <v>73</v>
      </c>
      <c r="I772" s="13">
        <v>12371</v>
      </c>
      <c r="J772" s="10">
        <v>600303</v>
      </c>
      <c r="K772" s="14" t="s">
        <v>5176</v>
      </c>
      <c r="L772" s="14">
        <v>1954553</v>
      </c>
      <c r="M772" s="14" t="s">
        <v>5176</v>
      </c>
      <c r="N772" s="14"/>
      <c r="O772" s="14" t="s">
        <v>5181</v>
      </c>
      <c r="P772" s="14" t="s">
        <v>5180</v>
      </c>
      <c r="Q772" s="14">
        <v>9545</v>
      </c>
      <c r="R772" s="14" t="s">
        <v>5176</v>
      </c>
      <c r="S772" s="14">
        <v>32217</v>
      </c>
      <c r="T772" s="14" t="s">
        <v>5176</v>
      </c>
      <c r="U772" s="14"/>
      <c r="V772" s="14" t="s">
        <v>5179</v>
      </c>
      <c r="W772" s="14">
        <v>69305</v>
      </c>
      <c r="X772" s="14">
        <v>9545</v>
      </c>
      <c r="Y772" s="14" t="s">
        <v>5176</v>
      </c>
      <c r="Z772" s="14"/>
      <c r="AA772" s="14" t="s">
        <v>1086</v>
      </c>
      <c r="AB772" s="14" t="s">
        <v>1072</v>
      </c>
      <c r="AC772" s="14" t="s">
        <v>5176</v>
      </c>
      <c r="AD772" s="14" t="s">
        <v>5178</v>
      </c>
      <c r="AE772" s="14">
        <v>12430</v>
      </c>
      <c r="AF772" s="15" t="s">
        <v>5177</v>
      </c>
      <c r="AG772" s="14">
        <v>17198</v>
      </c>
      <c r="AH772" s="14" t="s">
        <v>5176</v>
      </c>
    </row>
    <row r="773" spans="1:34" x14ac:dyDescent="0.25">
      <c r="A773" s="10" t="s">
        <v>5173</v>
      </c>
      <c r="B773" s="16" t="s">
        <v>5170</v>
      </c>
      <c r="C773" s="12">
        <v>32120</v>
      </c>
      <c r="D773" s="10" t="str">
        <f t="shared" si="34"/>
        <v>Mat</v>
      </c>
      <c r="E773" s="10" t="str">
        <f t="shared" si="35"/>
        <v>Latos</v>
      </c>
      <c r="F773" s="10" t="s">
        <v>1169</v>
      </c>
      <c r="G773" s="10" t="str">
        <f t="shared" si="36"/>
        <v>NL</v>
      </c>
      <c r="H773" s="10" t="s">
        <v>14</v>
      </c>
      <c r="I773" s="13">
        <v>3815</v>
      </c>
      <c r="J773" s="10">
        <v>502009</v>
      </c>
      <c r="K773" s="14" t="s">
        <v>5170</v>
      </c>
      <c r="L773" s="14">
        <v>1630084</v>
      </c>
      <c r="M773" s="14" t="s">
        <v>5170</v>
      </c>
      <c r="N773" s="14" t="s">
        <v>5175</v>
      </c>
      <c r="O773" s="14" t="s">
        <v>5174</v>
      </c>
      <c r="P773" s="14" t="s">
        <v>5173</v>
      </c>
      <c r="Q773" s="14">
        <v>8529</v>
      </c>
      <c r="R773" s="14" t="s">
        <v>5170</v>
      </c>
      <c r="S773" s="14">
        <v>30196</v>
      </c>
      <c r="T773" s="14" t="s">
        <v>5170</v>
      </c>
      <c r="U773" s="14"/>
      <c r="V773" s="14" t="s">
        <v>5172</v>
      </c>
      <c r="W773" s="14">
        <v>56580</v>
      </c>
      <c r="X773" s="14">
        <v>8529</v>
      </c>
      <c r="Y773" s="14" t="s">
        <v>5170</v>
      </c>
      <c r="Z773" s="14" t="s">
        <v>5171</v>
      </c>
      <c r="AA773" s="14" t="s">
        <v>1072</v>
      </c>
      <c r="AB773" s="14" t="s">
        <v>1072</v>
      </c>
      <c r="AC773" s="14" t="s">
        <v>5170</v>
      </c>
      <c r="AD773" s="14" t="s">
        <v>5171</v>
      </c>
      <c r="AE773" s="14">
        <v>9753</v>
      </c>
      <c r="AF773" s="15" t="s">
        <v>5170</v>
      </c>
      <c r="AG773" s="14">
        <v>5574</v>
      </c>
      <c r="AH773" s="14" t="s">
        <v>5170</v>
      </c>
    </row>
    <row r="774" spans="1:34" x14ac:dyDescent="0.25">
      <c r="A774" s="10" t="s">
        <v>5168</v>
      </c>
      <c r="B774" s="16" t="s">
        <v>5165</v>
      </c>
      <c r="C774" s="12">
        <v>31996</v>
      </c>
      <c r="D774" s="10" t="str">
        <f t="shared" si="34"/>
        <v>Ryan</v>
      </c>
      <c r="E774" s="10" t="str">
        <f t="shared" si="35"/>
        <v>Lavarnway</v>
      </c>
      <c r="F774" s="10" t="s">
        <v>42</v>
      </c>
      <c r="G774" s="10" t="str">
        <f t="shared" si="36"/>
        <v>NL</v>
      </c>
      <c r="H774" s="10" t="s">
        <v>68</v>
      </c>
      <c r="I774" s="13">
        <v>8879</v>
      </c>
      <c r="J774" s="10">
        <v>543432</v>
      </c>
      <c r="K774" s="14" t="s">
        <v>5165</v>
      </c>
      <c r="L774" s="14">
        <v>1799267</v>
      </c>
      <c r="M774" s="14" t="s">
        <v>5165</v>
      </c>
      <c r="N774" s="14"/>
      <c r="O774" s="14" t="s">
        <v>5169</v>
      </c>
      <c r="P774" s="14" t="s">
        <v>5168</v>
      </c>
      <c r="Q774" s="14">
        <v>9020</v>
      </c>
      <c r="R774" s="14" t="s">
        <v>5165</v>
      </c>
      <c r="S774" s="14">
        <v>31039</v>
      </c>
      <c r="T774" s="14" t="s">
        <v>5165</v>
      </c>
      <c r="U774" s="14"/>
      <c r="V774" s="14" t="s">
        <v>5167</v>
      </c>
      <c r="W774" s="14">
        <v>58373</v>
      </c>
      <c r="X774" s="14">
        <v>9020</v>
      </c>
      <c r="Y774" s="14" t="s">
        <v>5165</v>
      </c>
      <c r="Z774" s="14" t="s">
        <v>5166</v>
      </c>
      <c r="AA774" s="14" t="s">
        <v>1072</v>
      </c>
      <c r="AB774" s="14" t="s">
        <v>1072</v>
      </c>
      <c r="AC774" s="14" t="s">
        <v>5165</v>
      </c>
      <c r="AD774" s="14" t="s">
        <v>5166</v>
      </c>
      <c r="AE774" s="14"/>
      <c r="AF774" s="15" t="s">
        <v>5165</v>
      </c>
      <c r="AG774" s="14">
        <v>13363</v>
      </c>
      <c r="AH774" s="14" t="s">
        <v>5165</v>
      </c>
    </row>
    <row r="775" spans="1:34" x14ac:dyDescent="0.25">
      <c r="A775" s="10" t="s">
        <v>5163</v>
      </c>
      <c r="B775" s="16" t="s">
        <v>5160</v>
      </c>
      <c r="C775" s="12">
        <v>32891</v>
      </c>
      <c r="D775" s="10" t="str">
        <f t="shared" si="34"/>
        <v>Brett</v>
      </c>
      <c r="E775" s="10" t="str">
        <f t="shared" si="35"/>
        <v>Lawrie</v>
      </c>
      <c r="F775" s="10" t="s">
        <v>1084</v>
      </c>
      <c r="G775" s="10" t="str">
        <f t="shared" si="36"/>
        <v>AL</v>
      </c>
      <c r="H775" s="10" t="s">
        <v>73</v>
      </c>
      <c r="I775" s="13">
        <v>5247</v>
      </c>
      <c r="J775" s="10">
        <v>543434</v>
      </c>
      <c r="K775" s="14" t="s">
        <v>5160</v>
      </c>
      <c r="L775" s="14">
        <v>1665386</v>
      </c>
      <c r="M775" s="14" t="s">
        <v>5160</v>
      </c>
      <c r="N775" s="14"/>
      <c r="O775" s="14" t="s">
        <v>5164</v>
      </c>
      <c r="P775" s="14" t="s">
        <v>5163</v>
      </c>
      <c r="Q775" s="14">
        <v>8874</v>
      </c>
      <c r="R775" s="14" t="s">
        <v>5160</v>
      </c>
      <c r="S775" s="14">
        <v>30644</v>
      </c>
      <c r="T775" s="14" t="s">
        <v>5160</v>
      </c>
      <c r="U775" s="14" t="s">
        <v>5160</v>
      </c>
      <c r="V775" s="14" t="s">
        <v>5162</v>
      </c>
      <c r="W775" s="14">
        <v>60009</v>
      </c>
      <c r="X775" s="14">
        <v>8874</v>
      </c>
      <c r="Y775" s="14" t="s">
        <v>5160</v>
      </c>
      <c r="Z775" s="14" t="s">
        <v>5161</v>
      </c>
      <c r="AA775" s="14" t="s">
        <v>1072</v>
      </c>
      <c r="AB775" s="14" t="s">
        <v>1072</v>
      </c>
      <c r="AC775" s="14" t="s">
        <v>5160</v>
      </c>
      <c r="AD775" s="14" t="s">
        <v>5161</v>
      </c>
      <c r="AE775" s="14">
        <v>10482</v>
      </c>
      <c r="AF775" s="15" t="s">
        <v>5160</v>
      </c>
      <c r="AG775" s="14">
        <v>12947</v>
      </c>
      <c r="AH775" s="14" t="s">
        <v>5160</v>
      </c>
    </row>
    <row r="776" spans="1:34" x14ac:dyDescent="0.25">
      <c r="A776" s="10" t="s">
        <v>5157</v>
      </c>
      <c r="B776" s="16" t="s">
        <v>5154</v>
      </c>
      <c r="C776" s="12">
        <v>30391</v>
      </c>
      <c r="D776" s="10" t="str">
        <f t="shared" si="34"/>
        <v>Brandon</v>
      </c>
      <c r="E776" s="10" t="str">
        <f t="shared" si="35"/>
        <v>League</v>
      </c>
      <c r="F776" s="10" t="s">
        <v>1279</v>
      </c>
      <c r="G776" s="10" t="str">
        <f t="shared" si="36"/>
        <v>NL</v>
      </c>
      <c r="H776" s="10" t="s">
        <v>14</v>
      </c>
      <c r="I776" s="13">
        <v>3731</v>
      </c>
      <c r="J776" s="10">
        <v>434181</v>
      </c>
      <c r="K776" s="14" t="s">
        <v>5154</v>
      </c>
      <c r="L776" s="14">
        <v>486544</v>
      </c>
      <c r="M776" s="14" t="s">
        <v>5154</v>
      </c>
      <c r="N776" s="14" t="s">
        <v>5159</v>
      </c>
      <c r="O776" s="14" t="s">
        <v>5158</v>
      </c>
      <c r="P776" s="14" t="s">
        <v>5157</v>
      </c>
      <c r="Q776" s="14">
        <v>7464</v>
      </c>
      <c r="R776" s="14" t="s">
        <v>5154</v>
      </c>
      <c r="S776" s="14">
        <v>6135</v>
      </c>
      <c r="T776" s="14" t="s">
        <v>5154</v>
      </c>
      <c r="U776" s="14"/>
      <c r="V776" s="14" t="s">
        <v>5156</v>
      </c>
      <c r="W776" s="14">
        <v>38373</v>
      </c>
      <c r="X776" s="14">
        <v>7464</v>
      </c>
      <c r="Y776" s="14" t="s">
        <v>5154</v>
      </c>
      <c r="Z776" s="14" t="s">
        <v>5155</v>
      </c>
      <c r="AA776" s="14" t="s">
        <v>1072</v>
      </c>
      <c r="AB776" s="14" t="s">
        <v>1072</v>
      </c>
      <c r="AC776" s="14" t="s">
        <v>5154</v>
      </c>
      <c r="AD776" s="14" t="s">
        <v>5155</v>
      </c>
      <c r="AE776" s="14">
        <v>7570</v>
      </c>
      <c r="AF776" s="15" t="s">
        <v>5154</v>
      </c>
      <c r="AG776" s="14">
        <v>5630</v>
      </c>
      <c r="AH776" s="14" t="s">
        <v>1065</v>
      </c>
    </row>
    <row r="777" spans="1:34" x14ac:dyDescent="0.25">
      <c r="A777" s="10" t="s">
        <v>5151</v>
      </c>
      <c r="B777" s="16" t="s">
        <v>5148</v>
      </c>
      <c r="C777" s="12">
        <v>32093</v>
      </c>
      <c r="D777" s="10" t="str">
        <f t="shared" si="34"/>
        <v>Mike</v>
      </c>
      <c r="E777" s="10" t="str">
        <f t="shared" si="35"/>
        <v>Leake</v>
      </c>
      <c r="F777" s="10" t="s">
        <v>1527</v>
      </c>
      <c r="G777" s="10" t="str">
        <f t="shared" si="36"/>
        <v>NL</v>
      </c>
      <c r="H777" s="10" t="s">
        <v>14</v>
      </c>
      <c r="I777" s="13">
        <v>10130</v>
      </c>
      <c r="J777" s="10">
        <v>502190</v>
      </c>
      <c r="K777" s="14" t="s">
        <v>5148</v>
      </c>
      <c r="L777" s="14">
        <v>1733668</v>
      </c>
      <c r="M777" s="14" t="s">
        <v>5148</v>
      </c>
      <c r="N777" s="14" t="s">
        <v>5153</v>
      </c>
      <c r="O777" s="14" t="s">
        <v>5152</v>
      </c>
      <c r="P777" s="14" t="s">
        <v>5151</v>
      </c>
      <c r="Q777" s="14">
        <v>8680</v>
      </c>
      <c r="R777" s="14" t="s">
        <v>5148</v>
      </c>
      <c r="S777" s="14">
        <v>30465</v>
      </c>
      <c r="T777" s="14" t="s">
        <v>5148</v>
      </c>
      <c r="U777" s="14"/>
      <c r="V777" s="14" t="s">
        <v>5150</v>
      </c>
      <c r="W777" s="14">
        <v>61051</v>
      </c>
      <c r="X777" s="14">
        <v>8680</v>
      </c>
      <c r="Y777" s="14" t="s">
        <v>5148</v>
      </c>
      <c r="Z777" s="14" t="s">
        <v>5149</v>
      </c>
      <c r="AA777" s="14" t="s">
        <v>1072</v>
      </c>
      <c r="AB777" s="14" t="s">
        <v>1072</v>
      </c>
      <c r="AC777" s="14" t="s">
        <v>5148</v>
      </c>
      <c r="AD777" s="14" t="s">
        <v>5149</v>
      </c>
      <c r="AE777" s="14">
        <v>10955</v>
      </c>
      <c r="AF777" s="15" t="s">
        <v>5148</v>
      </c>
      <c r="AG777" s="14">
        <v>11339</v>
      </c>
      <c r="AH777" s="14" t="s">
        <v>5148</v>
      </c>
    </row>
    <row r="778" spans="1:34" x14ac:dyDescent="0.25">
      <c r="A778" s="10" t="s">
        <v>5145</v>
      </c>
      <c r="B778" s="16" t="s">
        <v>5143</v>
      </c>
      <c r="C778" s="12">
        <v>30901</v>
      </c>
      <c r="D778" s="10" t="str">
        <f t="shared" si="34"/>
        <v>Wade</v>
      </c>
      <c r="E778" s="10" t="str">
        <f t="shared" si="35"/>
        <v>LeBlanc</v>
      </c>
      <c r="F778" s="10" t="s">
        <v>38</v>
      </c>
      <c r="G778" s="10" t="str">
        <f t="shared" si="36"/>
        <v>AL</v>
      </c>
      <c r="H778" s="10" t="s">
        <v>14</v>
      </c>
      <c r="I778" s="13">
        <v>5221</v>
      </c>
      <c r="J778" s="10">
        <v>453281</v>
      </c>
      <c r="K778" s="14" t="s">
        <v>5143</v>
      </c>
      <c r="L778" s="14">
        <v>1558273</v>
      </c>
      <c r="M778" s="14" t="s">
        <v>5143</v>
      </c>
      <c r="N778" s="14" t="s">
        <v>5147</v>
      </c>
      <c r="O778" s="14" t="s">
        <v>5146</v>
      </c>
      <c r="P778" s="14" t="s">
        <v>5145</v>
      </c>
      <c r="Q778" s="14">
        <v>8353</v>
      </c>
      <c r="R778" s="14" t="s">
        <v>5143</v>
      </c>
      <c r="S778" s="14">
        <v>29238</v>
      </c>
      <c r="T778" s="14" t="s">
        <v>5143</v>
      </c>
      <c r="U778" s="14"/>
      <c r="V778" s="14" t="s">
        <v>5144</v>
      </c>
      <c r="W778" s="14">
        <v>51959</v>
      </c>
      <c r="X778" s="14">
        <v>8353</v>
      </c>
      <c r="Y778" s="14" t="s">
        <v>5143</v>
      </c>
      <c r="Z778" s="14" t="s">
        <v>5142</v>
      </c>
      <c r="AA778" s="14" t="s">
        <v>1086</v>
      </c>
      <c r="AB778" s="14" t="s">
        <v>1086</v>
      </c>
      <c r="AC778" s="14"/>
      <c r="AD778" s="14" t="s">
        <v>5142</v>
      </c>
      <c r="AE778" s="14"/>
      <c r="AF778" s="15" t="s">
        <v>1065</v>
      </c>
      <c r="AG778" s="14" t="s">
        <v>1065</v>
      </c>
      <c r="AH778" s="14" t="s">
        <v>1065</v>
      </c>
    </row>
    <row r="779" spans="1:34" x14ac:dyDescent="0.25">
      <c r="A779" s="10" t="s">
        <v>5139</v>
      </c>
      <c r="B779" s="16" t="s">
        <v>5137</v>
      </c>
      <c r="C779" s="12">
        <v>30806</v>
      </c>
      <c r="D779" s="10" t="str">
        <f t="shared" ref="D779:D842" si="37">LEFT(B779,FIND(" ",B779,1)-1)</f>
        <v>Sam</v>
      </c>
      <c r="E779" s="10" t="str">
        <f t="shared" ref="E779:E842" si="38">MID(B779,FIND(" ",B779,1)+1,255)</f>
        <v>LeCure</v>
      </c>
      <c r="F779" s="10" t="s">
        <v>1527</v>
      </c>
      <c r="G779" s="10" t="str">
        <f t="shared" si="36"/>
        <v>NL</v>
      </c>
      <c r="H779" s="10" t="s">
        <v>14</v>
      </c>
      <c r="I779" s="13">
        <v>4664</v>
      </c>
      <c r="J779" s="10">
        <v>459967</v>
      </c>
      <c r="K779" s="14" t="s">
        <v>5137</v>
      </c>
      <c r="L779" s="14">
        <v>1654388</v>
      </c>
      <c r="M779" s="14" t="s">
        <v>5137</v>
      </c>
      <c r="N779" s="14" t="s">
        <v>5141</v>
      </c>
      <c r="O779" s="14" t="s">
        <v>5140</v>
      </c>
      <c r="P779" s="14" t="s">
        <v>5139</v>
      </c>
      <c r="Q779" s="14">
        <v>8737</v>
      </c>
      <c r="R779" s="14" t="s">
        <v>5137</v>
      </c>
      <c r="S779" s="14">
        <v>30171</v>
      </c>
      <c r="T779" s="14" t="s">
        <v>5137</v>
      </c>
      <c r="U779" s="14"/>
      <c r="V779" s="14" t="s">
        <v>5138</v>
      </c>
      <c r="W779" s="14">
        <v>46239</v>
      </c>
      <c r="X779" s="14">
        <v>8737</v>
      </c>
      <c r="Y779" s="14" t="s">
        <v>5137</v>
      </c>
      <c r="Z779" s="14" t="s">
        <v>5136</v>
      </c>
      <c r="AA779" s="14" t="s">
        <v>1072</v>
      </c>
      <c r="AB779" s="14" t="s">
        <v>1072</v>
      </c>
      <c r="AC779" s="14"/>
      <c r="AD779" s="14" t="s">
        <v>5136</v>
      </c>
      <c r="AE779" s="14">
        <v>8662</v>
      </c>
      <c r="AF779" s="15" t="s">
        <v>1065</v>
      </c>
      <c r="AG779" s="14" t="s">
        <v>1065</v>
      </c>
      <c r="AH779" s="14" t="s">
        <v>1065</v>
      </c>
    </row>
    <row r="780" spans="1:34" x14ac:dyDescent="0.25">
      <c r="A780" s="10" t="s">
        <v>5134</v>
      </c>
      <c r="B780" s="16" t="s">
        <v>5133</v>
      </c>
      <c r="C780" s="12">
        <v>27931</v>
      </c>
      <c r="D780" s="10" t="str">
        <f t="shared" si="37"/>
        <v>Carlos</v>
      </c>
      <c r="E780" s="10" t="str">
        <f t="shared" si="38"/>
        <v>Lee</v>
      </c>
      <c r="F780" s="10" t="s">
        <v>1092</v>
      </c>
      <c r="G780" s="10" t="str">
        <f t="shared" si="36"/>
        <v/>
      </c>
      <c r="H780" s="10" t="s">
        <v>68</v>
      </c>
      <c r="I780" s="13">
        <v>243</v>
      </c>
      <c r="J780" s="10">
        <v>150324</v>
      </c>
      <c r="K780" s="14" t="s">
        <v>5133</v>
      </c>
      <c r="L780" s="14">
        <v>21607</v>
      </c>
      <c r="M780" s="14" t="s">
        <v>5133</v>
      </c>
      <c r="N780" s="14" t="s">
        <v>5130</v>
      </c>
      <c r="O780" s="14" t="s">
        <v>5135</v>
      </c>
      <c r="P780" s="14" t="s">
        <v>5134</v>
      </c>
      <c r="Q780" s="14">
        <v>6161</v>
      </c>
      <c r="R780" s="14" t="s">
        <v>5133</v>
      </c>
      <c r="S780" s="14"/>
      <c r="T780" s="14"/>
      <c r="U780" s="14"/>
      <c r="V780" s="14" t="s">
        <v>5132</v>
      </c>
      <c r="W780" s="14">
        <v>1543</v>
      </c>
      <c r="X780" s="14"/>
      <c r="Y780" s="14"/>
      <c r="Z780" s="14"/>
      <c r="AA780" s="14" t="s">
        <v>1072</v>
      </c>
      <c r="AB780" s="14" t="s">
        <v>1072</v>
      </c>
      <c r="AC780" s="14"/>
      <c r="AD780" s="14" t="s">
        <v>5131</v>
      </c>
      <c r="AE780" s="14"/>
      <c r="AF780" s="15" t="s">
        <v>1065</v>
      </c>
      <c r="AG780" s="14" t="s">
        <v>1065</v>
      </c>
      <c r="AH780" s="14" t="s">
        <v>1065</v>
      </c>
    </row>
    <row r="781" spans="1:34" x14ac:dyDescent="0.25">
      <c r="A781" s="10" t="s">
        <v>5128</v>
      </c>
      <c r="B781" s="16" t="s">
        <v>5125</v>
      </c>
      <c r="C781" s="12">
        <v>28732</v>
      </c>
      <c r="D781" s="10" t="str">
        <f t="shared" si="37"/>
        <v>Cliff</v>
      </c>
      <c r="E781" s="10" t="str">
        <f t="shared" si="38"/>
        <v>Lee</v>
      </c>
      <c r="F781" s="10" t="s">
        <v>43</v>
      </c>
      <c r="G781" s="10" t="str">
        <f t="shared" si="36"/>
        <v>NL</v>
      </c>
      <c r="H781" s="10" t="s">
        <v>14</v>
      </c>
      <c r="I781" s="13">
        <v>1636</v>
      </c>
      <c r="J781" s="10">
        <v>424324</v>
      </c>
      <c r="K781" s="14" t="s">
        <v>5125</v>
      </c>
      <c r="L781" s="14">
        <v>370395</v>
      </c>
      <c r="M781" s="14" t="s">
        <v>5125</v>
      </c>
      <c r="N781" s="14" t="s">
        <v>5130</v>
      </c>
      <c r="O781" s="14" t="s">
        <v>5129</v>
      </c>
      <c r="P781" s="14" t="s">
        <v>5128</v>
      </c>
      <c r="Q781" s="14">
        <v>7026</v>
      </c>
      <c r="R781" s="14" t="s">
        <v>5125</v>
      </c>
      <c r="S781" s="14">
        <v>5353</v>
      </c>
      <c r="T781" s="14" t="s">
        <v>5125</v>
      </c>
      <c r="U781" s="14"/>
      <c r="V781" s="14" t="s">
        <v>5127</v>
      </c>
      <c r="W781" s="14">
        <v>1102</v>
      </c>
      <c r="X781" s="14">
        <v>7026</v>
      </c>
      <c r="Y781" s="14" t="s">
        <v>5125</v>
      </c>
      <c r="Z781" s="14" t="s">
        <v>5126</v>
      </c>
      <c r="AA781" s="14" t="s">
        <v>1086</v>
      </c>
      <c r="AB781" s="14" t="s">
        <v>1086</v>
      </c>
      <c r="AC781" s="14" t="s">
        <v>5125</v>
      </c>
      <c r="AD781" s="14" t="s">
        <v>5126</v>
      </c>
      <c r="AE781" s="14">
        <v>7046</v>
      </c>
      <c r="AF781" s="15" t="s">
        <v>5125</v>
      </c>
      <c r="AG781" s="14">
        <v>5539</v>
      </c>
      <c r="AH781" s="14" t="s">
        <v>1065</v>
      </c>
    </row>
    <row r="782" spans="1:34" x14ac:dyDescent="0.25">
      <c r="A782" s="10" t="s">
        <v>5122</v>
      </c>
      <c r="B782" s="16" t="s">
        <v>5124</v>
      </c>
      <c r="C782" s="12">
        <v>27643</v>
      </c>
      <c r="D782" s="10" t="str">
        <f t="shared" si="37"/>
        <v>Derrek</v>
      </c>
      <c r="E782" s="10" t="str">
        <f t="shared" si="38"/>
        <v>Lee</v>
      </c>
      <c r="F782" s="10" t="s">
        <v>1092</v>
      </c>
      <c r="G782" s="10" t="str">
        <f t="shared" si="36"/>
        <v/>
      </c>
      <c r="H782" s="10" t="s">
        <v>68</v>
      </c>
      <c r="I782" s="10">
        <v>525</v>
      </c>
      <c r="J782" s="10">
        <v>117601</v>
      </c>
      <c r="K782" s="14"/>
      <c r="L782" s="14">
        <v>7805</v>
      </c>
      <c r="M782" s="14" t="s">
        <v>5124</v>
      </c>
      <c r="N782" s="14"/>
      <c r="O782" s="14" t="s">
        <v>5123</v>
      </c>
      <c r="P782" s="14" t="s">
        <v>5122</v>
      </c>
      <c r="Q782" s="14"/>
      <c r="R782" s="14"/>
      <c r="S782" s="14"/>
      <c r="T782" s="14"/>
      <c r="U782" s="14"/>
      <c r="V782" s="14" t="s">
        <v>5121</v>
      </c>
      <c r="W782" s="14">
        <v>508</v>
      </c>
      <c r="X782" s="14"/>
      <c r="Y782" s="14"/>
      <c r="Z782" s="14"/>
      <c r="AA782" s="14" t="s">
        <v>1086</v>
      </c>
      <c r="AB782" s="14" t="s">
        <v>1072</v>
      </c>
      <c r="AC782" s="14"/>
      <c r="AD782" s="14" t="s">
        <v>5120</v>
      </c>
      <c r="AE782" s="14"/>
      <c r="AF782" s="15" t="s">
        <v>1065</v>
      </c>
      <c r="AG782" s="14" t="s">
        <v>1065</v>
      </c>
      <c r="AH782" s="14" t="s">
        <v>1065</v>
      </c>
    </row>
    <row r="783" spans="1:34" x14ac:dyDescent="0.25">
      <c r="A783" s="10" t="s">
        <v>5118</v>
      </c>
      <c r="B783" s="16" t="s">
        <v>5115</v>
      </c>
      <c r="C783" s="12">
        <v>32337</v>
      </c>
      <c r="D783" s="10" t="str">
        <f t="shared" si="37"/>
        <v>DJ</v>
      </c>
      <c r="E783" s="10" t="str">
        <f t="shared" si="38"/>
        <v>LeMahieu</v>
      </c>
      <c r="F783" s="10" t="s">
        <v>1352</v>
      </c>
      <c r="G783" s="10" t="str">
        <f t="shared" si="36"/>
        <v>NL</v>
      </c>
      <c r="H783" s="10" t="s">
        <v>73</v>
      </c>
      <c r="I783" s="13">
        <v>9874</v>
      </c>
      <c r="J783" s="10">
        <v>518934</v>
      </c>
      <c r="K783" s="14" t="s">
        <v>5115</v>
      </c>
      <c r="L783" s="14">
        <v>1740958</v>
      </c>
      <c r="M783" s="14" t="s">
        <v>5115</v>
      </c>
      <c r="N783" s="14"/>
      <c r="O783" s="14" t="s">
        <v>5119</v>
      </c>
      <c r="P783" s="14" t="s">
        <v>5118</v>
      </c>
      <c r="Q783" s="14">
        <v>8949</v>
      </c>
      <c r="R783" s="14" t="s">
        <v>5115</v>
      </c>
      <c r="S783" s="14">
        <v>30765</v>
      </c>
      <c r="T783" s="14" t="s">
        <v>5115</v>
      </c>
      <c r="U783" s="14" t="s">
        <v>5115</v>
      </c>
      <c r="V783" s="14" t="s">
        <v>5117</v>
      </c>
      <c r="W783" s="14">
        <v>59339</v>
      </c>
      <c r="X783" s="14">
        <v>8949</v>
      </c>
      <c r="Y783" s="14" t="s">
        <v>5115</v>
      </c>
      <c r="Z783" s="14" t="s">
        <v>5116</v>
      </c>
      <c r="AA783" s="14" t="s">
        <v>1072</v>
      </c>
      <c r="AB783" s="14" t="s">
        <v>1072</v>
      </c>
      <c r="AC783" s="14" t="s">
        <v>5115</v>
      </c>
      <c r="AD783" s="14" t="s">
        <v>5116</v>
      </c>
      <c r="AE783" s="14">
        <v>10999</v>
      </c>
      <c r="AF783" s="15" t="s">
        <v>5115</v>
      </c>
      <c r="AG783" s="14">
        <v>13567</v>
      </c>
      <c r="AH783" s="14" t="s">
        <v>5115</v>
      </c>
    </row>
    <row r="784" spans="1:34" x14ac:dyDescent="0.25">
      <c r="A784" s="10" t="s">
        <v>5113</v>
      </c>
      <c r="B784" s="16" t="s">
        <v>5111</v>
      </c>
      <c r="C784" s="12">
        <v>33537</v>
      </c>
      <c r="D784" s="10" t="str">
        <f t="shared" si="37"/>
        <v>Dominic</v>
      </c>
      <c r="E784" s="10" t="str">
        <f t="shared" si="38"/>
        <v>Leone</v>
      </c>
      <c r="F784" s="10" t="s">
        <v>1076</v>
      </c>
      <c r="G784" s="10" t="str">
        <f t="shared" si="36"/>
        <v>AL</v>
      </c>
      <c r="H784" s="10" t="s">
        <v>14</v>
      </c>
      <c r="I784" s="13">
        <v>13763</v>
      </c>
      <c r="J784" s="13">
        <v>608678</v>
      </c>
      <c r="K784" s="14" t="s">
        <v>5111</v>
      </c>
      <c r="L784" s="14">
        <v>2117118</v>
      </c>
      <c r="M784" s="14" t="s">
        <v>5111</v>
      </c>
      <c r="N784" s="14"/>
      <c r="O784" s="14" t="s">
        <v>5114</v>
      </c>
      <c r="P784" s="14" t="s">
        <v>5113</v>
      </c>
      <c r="Q784" s="14">
        <v>9666</v>
      </c>
      <c r="R784" s="14" t="s">
        <v>5111</v>
      </c>
      <c r="S784" s="14">
        <v>33155</v>
      </c>
      <c r="T784" s="14" t="s">
        <v>5111</v>
      </c>
      <c r="U784" s="14"/>
      <c r="V784" s="14"/>
      <c r="W784" s="14">
        <v>100305</v>
      </c>
      <c r="X784" s="14">
        <v>9666</v>
      </c>
      <c r="Y784" s="14" t="s">
        <v>5111</v>
      </c>
      <c r="Z784" s="14"/>
      <c r="AA784" s="14" t="s">
        <v>1072</v>
      </c>
      <c r="AB784" s="14" t="s">
        <v>1072</v>
      </c>
      <c r="AC784" s="14"/>
      <c r="AD784" s="14" t="s">
        <v>5112</v>
      </c>
      <c r="AE784" s="14"/>
      <c r="AF784" s="15" t="s">
        <v>5111</v>
      </c>
      <c r="AG784" s="14">
        <v>52877</v>
      </c>
      <c r="AH784" s="14" t="s">
        <v>1065</v>
      </c>
    </row>
    <row r="785" spans="1:34" x14ac:dyDescent="0.25">
      <c r="A785" s="10" t="s">
        <v>5109</v>
      </c>
      <c r="B785" s="16" t="s">
        <v>5106</v>
      </c>
      <c r="C785" s="12">
        <v>32580</v>
      </c>
      <c r="D785" s="10" t="str">
        <f t="shared" si="37"/>
        <v>Sandy</v>
      </c>
      <c r="E785" s="10" t="str">
        <f t="shared" si="38"/>
        <v>Leon</v>
      </c>
      <c r="F785" s="10" t="s">
        <v>80</v>
      </c>
      <c r="G785" s="10" t="str">
        <f t="shared" si="36"/>
        <v>NL</v>
      </c>
      <c r="H785" s="10" t="s">
        <v>206</v>
      </c>
      <c r="I785" s="13">
        <v>5273</v>
      </c>
      <c r="J785" s="10">
        <v>506702</v>
      </c>
      <c r="K785" s="14" t="s">
        <v>5106</v>
      </c>
      <c r="L785" s="14">
        <v>1928685</v>
      </c>
      <c r="M785" s="14" t="s">
        <v>5106</v>
      </c>
      <c r="N785" s="14"/>
      <c r="O785" s="14" t="s">
        <v>5110</v>
      </c>
      <c r="P785" s="14" t="s">
        <v>5109</v>
      </c>
      <c r="Q785" s="14">
        <v>9180</v>
      </c>
      <c r="R785" s="14" t="s">
        <v>5106</v>
      </c>
      <c r="S785" s="14">
        <v>32101</v>
      </c>
      <c r="T785" s="14" t="s">
        <v>5106</v>
      </c>
      <c r="U785" s="14"/>
      <c r="V785" s="14" t="s">
        <v>5108</v>
      </c>
      <c r="W785" s="14">
        <v>55951</v>
      </c>
      <c r="X785" s="14">
        <v>9180</v>
      </c>
      <c r="Y785" s="14" t="s">
        <v>5106</v>
      </c>
      <c r="Z785" s="14" t="s">
        <v>5107</v>
      </c>
      <c r="AA785" s="14" t="s">
        <v>1079</v>
      </c>
      <c r="AB785" s="14" t="s">
        <v>1072</v>
      </c>
      <c r="AC785" s="14" t="s">
        <v>5106</v>
      </c>
      <c r="AD785" s="14" t="s">
        <v>5107</v>
      </c>
      <c r="AE785" s="14"/>
      <c r="AF785" s="15" t="s">
        <v>5106</v>
      </c>
      <c r="AG785" s="14">
        <v>17105</v>
      </c>
      <c r="AH785" s="14" t="s">
        <v>5106</v>
      </c>
    </row>
    <row r="786" spans="1:34" x14ac:dyDescent="0.25">
      <c r="A786" s="10" t="s">
        <v>5103</v>
      </c>
      <c r="B786" s="16" t="s">
        <v>5101</v>
      </c>
      <c r="C786" s="12">
        <v>30786</v>
      </c>
      <c r="D786" s="10" t="str">
        <f t="shared" si="37"/>
        <v>Chris</v>
      </c>
      <c r="E786" s="10" t="str">
        <f t="shared" si="38"/>
        <v>Leroux</v>
      </c>
      <c r="F786" s="10" t="s">
        <v>1092</v>
      </c>
      <c r="G786" s="10" t="str">
        <f t="shared" si="36"/>
        <v/>
      </c>
      <c r="H786" s="10" t="s">
        <v>14</v>
      </c>
      <c r="I786" s="13">
        <v>7645</v>
      </c>
      <c r="J786" s="10">
        <v>460092</v>
      </c>
      <c r="K786" s="14" t="s">
        <v>5101</v>
      </c>
      <c r="L786" s="14">
        <v>1654389</v>
      </c>
      <c r="M786" s="14" t="s">
        <v>5101</v>
      </c>
      <c r="N786" s="14" t="s">
        <v>5105</v>
      </c>
      <c r="O786" s="14" t="s">
        <v>5104</v>
      </c>
      <c r="P786" s="14" t="s">
        <v>5103</v>
      </c>
      <c r="Q786" s="14">
        <v>8495</v>
      </c>
      <c r="R786" s="14" t="s">
        <v>5101</v>
      </c>
      <c r="S786" s="14"/>
      <c r="T786" s="14"/>
      <c r="U786" s="14"/>
      <c r="V786" s="14" t="s">
        <v>5102</v>
      </c>
      <c r="W786" s="14">
        <v>52057</v>
      </c>
      <c r="X786" s="14">
        <v>8495</v>
      </c>
      <c r="Y786" s="14" t="s">
        <v>5101</v>
      </c>
      <c r="Z786" s="14" t="s">
        <v>5100</v>
      </c>
      <c r="AA786" s="14" t="s">
        <v>1086</v>
      </c>
      <c r="AB786" s="14" t="s">
        <v>1072</v>
      </c>
      <c r="AC786" s="14"/>
      <c r="AD786" s="14" t="s">
        <v>5100</v>
      </c>
      <c r="AE786" s="14"/>
      <c r="AF786" s="15" t="s">
        <v>1065</v>
      </c>
      <c r="AG786" s="14" t="s">
        <v>1065</v>
      </c>
      <c r="AH786" s="14" t="s">
        <v>1065</v>
      </c>
    </row>
    <row r="787" spans="1:34" x14ac:dyDescent="0.25">
      <c r="A787" s="10" t="s">
        <v>5097</v>
      </c>
      <c r="B787" s="16" t="s">
        <v>5094</v>
      </c>
      <c r="C787" s="12">
        <v>30688</v>
      </c>
      <c r="D787" s="10" t="str">
        <f t="shared" si="37"/>
        <v>Jon</v>
      </c>
      <c r="E787" s="10" t="str">
        <f t="shared" si="38"/>
        <v>Lester</v>
      </c>
      <c r="F787" s="10" t="s">
        <v>42</v>
      </c>
      <c r="G787" s="10" t="str">
        <f t="shared" si="36"/>
        <v>NL</v>
      </c>
      <c r="H787" s="10" t="s">
        <v>14</v>
      </c>
      <c r="I787" s="13">
        <v>4930</v>
      </c>
      <c r="J787" s="10">
        <v>452657</v>
      </c>
      <c r="K787" s="14" t="s">
        <v>5094</v>
      </c>
      <c r="L787" s="14">
        <v>580589</v>
      </c>
      <c r="M787" s="14" t="s">
        <v>5094</v>
      </c>
      <c r="N787" s="14" t="s">
        <v>5099</v>
      </c>
      <c r="O787" s="14" t="s">
        <v>5098</v>
      </c>
      <c r="P787" s="14" t="s">
        <v>5097</v>
      </c>
      <c r="Q787" s="14">
        <v>7790</v>
      </c>
      <c r="R787" s="14" t="s">
        <v>5094</v>
      </c>
      <c r="S787" s="14">
        <v>28487</v>
      </c>
      <c r="T787" s="14" t="s">
        <v>5094</v>
      </c>
      <c r="U787" s="14"/>
      <c r="V787" s="14" t="s">
        <v>5096</v>
      </c>
      <c r="W787" s="14">
        <v>45548</v>
      </c>
      <c r="X787" s="14">
        <v>7790</v>
      </c>
      <c r="Y787" s="14" t="s">
        <v>5094</v>
      </c>
      <c r="Z787" s="14" t="s">
        <v>5095</v>
      </c>
      <c r="AA787" s="14" t="s">
        <v>1086</v>
      </c>
      <c r="AB787" s="14" t="s">
        <v>1086</v>
      </c>
      <c r="AC787" s="14" t="s">
        <v>5094</v>
      </c>
      <c r="AD787" s="14" t="s">
        <v>5095</v>
      </c>
      <c r="AE787" s="14">
        <v>7545</v>
      </c>
      <c r="AF787" s="15" t="s">
        <v>5094</v>
      </c>
      <c r="AG787" s="14">
        <v>5369</v>
      </c>
      <c r="AH787" s="14" t="s">
        <v>5094</v>
      </c>
    </row>
    <row r="788" spans="1:34" x14ac:dyDescent="0.25">
      <c r="A788" s="10" t="s">
        <v>5091</v>
      </c>
      <c r="B788" s="16" t="s">
        <v>5088</v>
      </c>
      <c r="C788" s="12">
        <v>29069</v>
      </c>
      <c r="D788" s="10" t="str">
        <f t="shared" si="37"/>
        <v>Colby</v>
      </c>
      <c r="E788" s="10" t="str">
        <f t="shared" si="38"/>
        <v>Lewis</v>
      </c>
      <c r="F788" s="10" t="s">
        <v>37</v>
      </c>
      <c r="G788" s="10" t="str">
        <f t="shared" si="36"/>
        <v>AL</v>
      </c>
      <c r="H788" s="10" t="s">
        <v>14</v>
      </c>
      <c r="I788" s="13">
        <v>1259</v>
      </c>
      <c r="J788" s="10">
        <v>407890</v>
      </c>
      <c r="K788" s="14" t="s">
        <v>5088</v>
      </c>
      <c r="L788" s="14">
        <v>284621</v>
      </c>
      <c r="M788" s="14" t="s">
        <v>5088</v>
      </c>
      <c r="N788" s="14" t="s">
        <v>5093</v>
      </c>
      <c r="O788" s="14" t="s">
        <v>5092</v>
      </c>
      <c r="P788" s="14" t="s">
        <v>5091</v>
      </c>
      <c r="Q788" s="14">
        <v>6893</v>
      </c>
      <c r="R788" s="14" t="s">
        <v>5088</v>
      </c>
      <c r="S788" s="14">
        <v>5067</v>
      </c>
      <c r="T788" s="14" t="s">
        <v>5088</v>
      </c>
      <c r="U788" s="14"/>
      <c r="V788" s="14" t="s">
        <v>5090</v>
      </c>
      <c r="W788" s="14">
        <v>1275</v>
      </c>
      <c r="X788" s="14">
        <v>6893</v>
      </c>
      <c r="Y788" s="14" t="s">
        <v>5088</v>
      </c>
      <c r="Z788" s="14" t="s">
        <v>5089</v>
      </c>
      <c r="AA788" s="14" t="s">
        <v>1072</v>
      </c>
      <c r="AB788" s="14" t="s">
        <v>1072</v>
      </c>
      <c r="AC788" s="14" t="s">
        <v>5088</v>
      </c>
      <c r="AD788" s="14" t="s">
        <v>5089</v>
      </c>
      <c r="AE788" s="14">
        <v>6822</v>
      </c>
      <c r="AF788" s="15" t="s">
        <v>5088</v>
      </c>
      <c r="AG788" s="14">
        <v>11047</v>
      </c>
      <c r="AH788" s="14" t="s">
        <v>5088</v>
      </c>
    </row>
    <row r="789" spans="1:34" x14ac:dyDescent="0.25">
      <c r="A789" s="10" t="s">
        <v>5085</v>
      </c>
      <c r="B789" s="16" t="s">
        <v>5084</v>
      </c>
      <c r="C789" s="12">
        <v>29564</v>
      </c>
      <c r="D789" s="10" t="str">
        <f t="shared" si="37"/>
        <v>Fred</v>
      </c>
      <c r="E789" s="10" t="str">
        <f t="shared" si="38"/>
        <v>Lewis</v>
      </c>
      <c r="F789" s="10" t="s">
        <v>1092</v>
      </c>
      <c r="G789" s="10" t="str">
        <f t="shared" si="36"/>
        <v/>
      </c>
      <c r="H789" s="10" t="s">
        <v>31</v>
      </c>
      <c r="I789" s="13">
        <v>4693</v>
      </c>
      <c r="J789" s="10">
        <v>430930</v>
      </c>
      <c r="K789" s="14" t="s">
        <v>5084</v>
      </c>
      <c r="L789" s="14">
        <v>479032</v>
      </c>
      <c r="M789" s="14" t="s">
        <v>5084</v>
      </c>
      <c r="N789" s="14" t="s">
        <v>5087</v>
      </c>
      <c r="O789" s="14" t="s">
        <v>5086</v>
      </c>
      <c r="P789" s="14" t="s">
        <v>5085</v>
      </c>
      <c r="Q789" s="14">
        <v>7854</v>
      </c>
      <c r="R789" s="14" t="s">
        <v>5084</v>
      </c>
      <c r="S789" s="14"/>
      <c r="T789" s="14"/>
      <c r="U789" s="14"/>
      <c r="V789" s="14" t="s">
        <v>5083</v>
      </c>
      <c r="W789" s="14">
        <v>38501</v>
      </c>
      <c r="X789" s="14"/>
      <c r="Y789" s="14"/>
      <c r="Z789" s="14"/>
      <c r="AA789" s="14" t="s">
        <v>1086</v>
      </c>
      <c r="AB789" s="14" t="s">
        <v>1072</v>
      </c>
      <c r="AC789" s="14"/>
      <c r="AD789" s="14" t="s">
        <v>5082</v>
      </c>
      <c r="AE789" s="14"/>
      <c r="AF789" s="15" t="s">
        <v>1065</v>
      </c>
      <c r="AG789" s="14" t="s">
        <v>1065</v>
      </c>
      <c r="AH789" s="14" t="s">
        <v>1065</v>
      </c>
    </row>
    <row r="790" spans="1:34" x14ac:dyDescent="0.25">
      <c r="A790" s="10" t="s">
        <v>5080</v>
      </c>
      <c r="B790" s="16" t="s">
        <v>5078</v>
      </c>
      <c r="C790" s="12">
        <v>32369</v>
      </c>
      <c r="D790" s="10" t="str">
        <f t="shared" si="37"/>
        <v>Alex</v>
      </c>
      <c r="E790" s="10" t="str">
        <f t="shared" si="38"/>
        <v>Liddi</v>
      </c>
      <c r="F790" s="10" t="s">
        <v>1076</v>
      </c>
      <c r="G790" s="10" t="str">
        <f t="shared" si="36"/>
        <v>AL</v>
      </c>
      <c r="H790" s="10" t="s">
        <v>164</v>
      </c>
      <c r="I790" s="13">
        <v>5411</v>
      </c>
      <c r="J790" s="10">
        <v>499926</v>
      </c>
      <c r="K790" s="14" t="s">
        <v>5078</v>
      </c>
      <c r="L790" s="14">
        <v>1667060</v>
      </c>
      <c r="M790" s="14" t="s">
        <v>5078</v>
      </c>
      <c r="N790" s="14"/>
      <c r="O790" s="14" t="s">
        <v>5081</v>
      </c>
      <c r="P790" s="14" t="s">
        <v>5080</v>
      </c>
      <c r="Q790" s="14">
        <v>9065</v>
      </c>
      <c r="R790" s="14" t="s">
        <v>5078</v>
      </c>
      <c r="S790" s="14">
        <v>29493</v>
      </c>
      <c r="T790" s="14" t="s">
        <v>5078</v>
      </c>
      <c r="U790" s="14"/>
      <c r="V790" s="14" t="s">
        <v>5079</v>
      </c>
      <c r="W790" s="14">
        <v>51542</v>
      </c>
      <c r="X790" s="14">
        <v>9065</v>
      </c>
      <c r="Y790" s="14" t="s">
        <v>5078</v>
      </c>
      <c r="Z790" s="14"/>
      <c r="AA790" s="14" t="s">
        <v>1072</v>
      </c>
      <c r="AB790" s="14" t="s">
        <v>1072</v>
      </c>
      <c r="AC790" s="14"/>
      <c r="AD790" s="14" t="s">
        <v>5077</v>
      </c>
      <c r="AE790" s="14"/>
      <c r="AF790" s="15" t="s">
        <v>1065</v>
      </c>
      <c r="AG790" s="14" t="s">
        <v>1065</v>
      </c>
      <c r="AH790" s="14" t="s">
        <v>1065</v>
      </c>
    </row>
    <row r="791" spans="1:34" x14ac:dyDescent="0.25">
      <c r="A791" s="10" t="s">
        <v>5075</v>
      </c>
      <c r="B791" s="16" t="s">
        <v>5074</v>
      </c>
      <c r="C791" s="12">
        <v>28117</v>
      </c>
      <c r="D791" s="10" t="str">
        <f t="shared" si="37"/>
        <v>Brad</v>
      </c>
      <c r="E791" s="10" t="str">
        <f t="shared" si="38"/>
        <v>Lidge</v>
      </c>
      <c r="F791" s="10" t="s">
        <v>1092</v>
      </c>
      <c r="G791" s="10" t="str">
        <f t="shared" si="36"/>
        <v/>
      </c>
      <c r="H791" s="10" t="s">
        <v>14</v>
      </c>
      <c r="I791" s="13">
        <v>563</v>
      </c>
      <c r="J791" s="10">
        <v>400058</v>
      </c>
      <c r="K791" s="14" t="s">
        <v>5074</v>
      </c>
      <c r="L791" s="14">
        <v>212027</v>
      </c>
      <c r="M791" s="14" t="s">
        <v>5074</v>
      </c>
      <c r="N791" s="14"/>
      <c r="O791" s="14" t="s">
        <v>5076</v>
      </c>
      <c r="P791" s="14" t="s">
        <v>5075</v>
      </c>
      <c r="Q791" s="14">
        <v>6913</v>
      </c>
      <c r="R791" s="14" t="s">
        <v>5074</v>
      </c>
      <c r="S791" s="14"/>
      <c r="T791" s="14"/>
      <c r="U791" s="14"/>
      <c r="V791" s="14" t="s">
        <v>5073</v>
      </c>
      <c r="W791" s="14">
        <v>25</v>
      </c>
      <c r="X791" s="14"/>
      <c r="Y791" s="14"/>
      <c r="Z791" s="14"/>
      <c r="AA791" s="14" t="s">
        <v>1072</v>
      </c>
      <c r="AB791" s="14" t="s">
        <v>1072</v>
      </c>
      <c r="AC791" s="14"/>
      <c r="AD791" s="14" t="s">
        <v>5072</v>
      </c>
      <c r="AE791" s="14"/>
      <c r="AF791" s="15" t="s">
        <v>1065</v>
      </c>
      <c r="AG791" s="14" t="s">
        <v>1065</v>
      </c>
      <c r="AH791" s="14" t="s">
        <v>1065</v>
      </c>
    </row>
    <row r="792" spans="1:34" x14ac:dyDescent="0.25">
      <c r="A792" s="10" t="s">
        <v>5070</v>
      </c>
      <c r="B792" s="16" t="s">
        <v>5068</v>
      </c>
      <c r="C792" s="12">
        <v>30577</v>
      </c>
      <c r="D792" s="10" t="str">
        <f t="shared" si="37"/>
        <v>Brent</v>
      </c>
      <c r="E792" s="10" t="str">
        <f t="shared" si="38"/>
        <v>Lillibridge</v>
      </c>
      <c r="F792" s="10" t="s">
        <v>1415</v>
      </c>
      <c r="G792" s="10" t="str">
        <f t="shared" si="36"/>
        <v>AL</v>
      </c>
      <c r="H792" s="10" t="s">
        <v>31</v>
      </c>
      <c r="I792" s="13">
        <v>3501</v>
      </c>
      <c r="J792" s="10">
        <v>452121</v>
      </c>
      <c r="K792" s="14" t="s">
        <v>5068</v>
      </c>
      <c r="L792" s="14">
        <v>1208724</v>
      </c>
      <c r="M792" s="14" t="s">
        <v>5068</v>
      </c>
      <c r="N792" s="14"/>
      <c r="O792" s="14" t="s">
        <v>5071</v>
      </c>
      <c r="P792" s="14" t="s">
        <v>5070</v>
      </c>
      <c r="Q792" s="14">
        <v>8187</v>
      </c>
      <c r="R792" s="14" t="s">
        <v>5068</v>
      </c>
      <c r="S792" s="14"/>
      <c r="T792" s="14"/>
      <c r="U792" s="14"/>
      <c r="V792" s="14" t="s">
        <v>5069</v>
      </c>
      <c r="W792" s="14">
        <v>46295</v>
      </c>
      <c r="X792" s="14">
        <v>8187</v>
      </c>
      <c r="Y792" s="14" t="s">
        <v>5068</v>
      </c>
      <c r="Z792" s="14"/>
      <c r="AA792" s="14" t="s">
        <v>1072</v>
      </c>
      <c r="AB792" s="14" t="s">
        <v>1072</v>
      </c>
      <c r="AC792" s="14"/>
      <c r="AD792" s="14" t="s">
        <v>5067</v>
      </c>
      <c r="AE792" s="14"/>
      <c r="AF792" s="15" t="s">
        <v>1065</v>
      </c>
      <c r="AG792" s="14" t="s">
        <v>1065</v>
      </c>
      <c r="AH792" s="14" t="s">
        <v>1065</v>
      </c>
    </row>
    <row r="793" spans="1:34" x14ac:dyDescent="0.25">
      <c r="A793" s="10" t="s">
        <v>5064</v>
      </c>
      <c r="B793" s="16" t="s">
        <v>5062</v>
      </c>
      <c r="C793" s="12">
        <v>27763</v>
      </c>
      <c r="D793" s="10" t="str">
        <f t="shared" si="37"/>
        <v>Ted</v>
      </c>
      <c r="E793" s="10" t="str">
        <f t="shared" si="38"/>
        <v>Lilly</v>
      </c>
      <c r="F793" s="10" t="s">
        <v>1092</v>
      </c>
      <c r="G793" s="10" t="str">
        <f t="shared" si="36"/>
        <v/>
      </c>
      <c r="H793" s="10" t="s">
        <v>14</v>
      </c>
      <c r="I793" s="13">
        <v>833</v>
      </c>
      <c r="J793" s="10">
        <v>150404</v>
      </c>
      <c r="K793" s="14" t="s">
        <v>5062</v>
      </c>
      <c r="L793" s="14">
        <v>21612</v>
      </c>
      <c r="M793" s="14" t="s">
        <v>5062</v>
      </c>
      <c r="N793" s="14" t="s">
        <v>5066</v>
      </c>
      <c r="O793" s="14" t="s">
        <v>5065</v>
      </c>
      <c r="P793" s="14" t="s">
        <v>5064</v>
      </c>
      <c r="Q793" s="14">
        <v>6223</v>
      </c>
      <c r="R793" s="14" t="s">
        <v>5062</v>
      </c>
      <c r="S793" s="14"/>
      <c r="T793" s="14"/>
      <c r="U793" s="14"/>
      <c r="V793" s="14" t="s">
        <v>5063</v>
      </c>
      <c r="W793" s="14">
        <v>944</v>
      </c>
      <c r="X793" s="14">
        <v>6223</v>
      </c>
      <c r="Y793" s="14" t="s">
        <v>5062</v>
      </c>
      <c r="Z793" s="14"/>
      <c r="AA793" s="14" t="s">
        <v>1086</v>
      </c>
      <c r="AB793" s="14" t="s">
        <v>1086</v>
      </c>
      <c r="AC793" s="14"/>
      <c r="AD793" s="14" t="s">
        <v>5061</v>
      </c>
      <c r="AE793" s="14"/>
      <c r="AF793" s="15" t="s">
        <v>1065</v>
      </c>
      <c r="AG793" s="14" t="s">
        <v>1065</v>
      </c>
      <c r="AH793" s="14" t="s">
        <v>1065</v>
      </c>
    </row>
    <row r="794" spans="1:34" x14ac:dyDescent="0.25">
      <c r="A794" s="10" t="s">
        <v>5058</v>
      </c>
      <c r="B794" s="16" t="s">
        <v>5055</v>
      </c>
      <c r="C794" s="12">
        <v>30848</v>
      </c>
      <c r="D794" s="10" t="str">
        <f t="shared" si="37"/>
        <v>Tim</v>
      </c>
      <c r="E794" s="10" t="str">
        <f t="shared" si="38"/>
        <v>Lincecum</v>
      </c>
      <c r="F794" s="10" t="s">
        <v>1551</v>
      </c>
      <c r="G794" s="10" t="str">
        <f t="shared" si="36"/>
        <v>NL</v>
      </c>
      <c r="H794" s="10" t="s">
        <v>14</v>
      </c>
      <c r="I794" s="13">
        <v>5705</v>
      </c>
      <c r="J794" s="10">
        <v>453311</v>
      </c>
      <c r="K794" s="14" t="s">
        <v>5055</v>
      </c>
      <c r="L794" s="14">
        <v>1182822</v>
      </c>
      <c r="M794" s="14" t="s">
        <v>5055</v>
      </c>
      <c r="N794" s="14" t="s">
        <v>5060</v>
      </c>
      <c r="O794" s="14" t="s">
        <v>5059</v>
      </c>
      <c r="P794" s="14" t="s">
        <v>5058</v>
      </c>
      <c r="Q794" s="14">
        <v>7981</v>
      </c>
      <c r="R794" s="14" t="s">
        <v>5055</v>
      </c>
      <c r="S794" s="14">
        <v>28705</v>
      </c>
      <c r="T794" s="14" t="s">
        <v>5055</v>
      </c>
      <c r="U794" s="14"/>
      <c r="V794" s="14" t="s">
        <v>5057</v>
      </c>
      <c r="W794" s="14">
        <v>51967</v>
      </c>
      <c r="X794" s="14">
        <v>7981</v>
      </c>
      <c r="Y794" s="14" t="s">
        <v>5055</v>
      </c>
      <c r="Z794" s="14" t="s">
        <v>5056</v>
      </c>
      <c r="AA794" s="14" t="s">
        <v>1086</v>
      </c>
      <c r="AB794" s="14" t="s">
        <v>1072</v>
      </c>
      <c r="AC794" s="14" t="s">
        <v>5055</v>
      </c>
      <c r="AD794" s="14" t="s">
        <v>5056</v>
      </c>
      <c r="AE794" s="14">
        <v>9272</v>
      </c>
      <c r="AF794" s="15" t="s">
        <v>5055</v>
      </c>
      <c r="AG794" s="14">
        <v>5791</v>
      </c>
      <c r="AH794" s="14" t="s">
        <v>5055</v>
      </c>
    </row>
    <row r="795" spans="1:34" x14ac:dyDescent="0.25">
      <c r="A795" s="10" t="s">
        <v>5052</v>
      </c>
      <c r="B795" s="16" t="s">
        <v>5050</v>
      </c>
      <c r="C795" s="12">
        <v>31192</v>
      </c>
      <c r="D795" s="10" t="str">
        <f t="shared" si="37"/>
        <v>Brad</v>
      </c>
      <c r="E795" s="10" t="str">
        <f t="shared" si="38"/>
        <v>Lincoln</v>
      </c>
      <c r="F795" s="10" t="s">
        <v>81</v>
      </c>
      <c r="G795" s="10" t="str">
        <f t="shared" si="36"/>
        <v>NL</v>
      </c>
      <c r="H795" s="10" t="s">
        <v>14</v>
      </c>
      <c r="I795" s="13">
        <v>4241</v>
      </c>
      <c r="J795" s="10">
        <v>453184</v>
      </c>
      <c r="K795" s="14" t="s">
        <v>5050</v>
      </c>
      <c r="L795" s="14">
        <v>1205580</v>
      </c>
      <c r="M795" s="14" t="s">
        <v>5050</v>
      </c>
      <c r="N795" s="14" t="s">
        <v>5054</v>
      </c>
      <c r="O795" s="14" t="s">
        <v>5053</v>
      </c>
      <c r="P795" s="14" t="s">
        <v>5052</v>
      </c>
      <c r="Q795" s="14">
        <v>8646</v>
      </c>
      <c r="R795" s="14" t="s">
        <v>5050</v>
      </c>
      <c r="S795" s="14">
        <v>29953</v>
      </c>
      <c r="T795" s="14" t="s">
        <v>5050</v>
      </c>
      <c r="U795" s="14"/>
      <c r="V795" s="14" t="s">
        <v>5051</v>
      </c>
      <c r="W795" s="14">
        <v>51929</v>
      </c>
      <c r="X795" s="14">
        <v>8646</v>
      </c>
      <c r="Y795" s="14" t="s">
        <v>5050</v>
      </c>
      <c r="Z795" s="14" t="s">
        <v>5049</v>
      </c>
      <c r="AA795" s="14" t="s">
        <v>1086</v>
      </c>
      <c r="AB795" s="14" t="s">
        <v>1072</v>
      </c>
      <c r="AC795" s="14"/>
      <c r="AD795" s="14" t="s">
        <v>5049</v>
      </c>
      <c r="AE795" s="14"/>
      <c r="AF795" s="15" t="s">
        <v>1065</v>
      </c>
      <c r="AG795" s="14" t="s">
        <v>1065</v>
      </c>
      <c r="AH795" s="14" t="s">
        <v>1065</v>
      </c>
    </row>
    <row r="796" spans="1:34" x14ac:dyDescent="0.25">
      <c r="A796" s="10" t="s">
        <v>5046</v>
      </c>
      <c r="B796" s="16" t="s">
        <v>5043</v>
      </c>
      <c r="C796" s="12">
        <v>30514</v>
      </c>
      <c r="D796" s="10" t="str">
        <f t="shared" si="37"/>
        <v>Adam</v>
      </c>
      <c r="E796" s="10" t="str">
        <f t="shared" si="38"/>
        <v>Lind</v>
      </c>
      <c r="F796" s="10" t="s">
        <v>1866</v>
      </c>
      <c r="G796" s="10" t="str">
        <f t="shared" si="36"/>
        <v>NL</v>
      </c>
      <c r="H796" s="10" t="s">
        <v>68</v>
      </c>
      <c r="I796" s="13">
        <v>8027</v>
      </c>
      <c r="J796" s="10">
        <v>452252</v>
      </c>
      <c r="K796" s="14" t="s">
        <v>5043</v>
      </c>
      <c r="L796" s="14">
        <v>547682</v>
      </c>
      <c r="M796" s="14" t="s">
        <v>5043</v>
      </c>
      <c r="N796" s="14" t="s">
        <v>5048</v>
      </c>
      <c r="O796" s="14" t="s">
        <v>5047</v>
      </c>
      <c r="P796" s="14" t="s">
        <v>5046</v>
      </c>
      <c r="Q796" s="14">
        <v>7859</v>
      </c>
      <c r="R796" s="14" t="s">
        <v>5043</v>
      </c>
      <c r="S796" s="14">
        <v>28579</v>
      </c>
      <c r="T796" s="14" t="s">
        <v>5043</v>
      </c>
      <c r="U796" s="14" t="s">
        <v>5043</v>
      </c>
      <c r="V796" s="14" t="s">
        <v>5045</v>
      </c>
      <c r="W796" s="14">
        <v>48037</v>
      </c>
      <c r="X796" s="14">
        <v>7859</v>
      </c>
      <c r="Y796" s="14" t="s">
        <v>5043</v>
      </c>
      <c r="Z796" s="14" t="s">
        <v>5044</v>
      </c>
      <c r="AA796" s="14" t="s">
        <v>1086</v>
      </c>
      <c r="AB796" s="14" t="s">
        <v>1086</v>
      </c>
      <c r="AC796" s="14" t="s">
        <v>5043</v>
      </c>
      <c r="AD796" s="14" t="s">
        <v>5044</v>
      </c>
      <c r="AE796" s="14">
        <v>8990</v>
      </c>
      <c r="AF796" s="15" t="s">
        <v>5043</v>
      </c>
      <c r="AG796" s="14">
        <v>5617</v>
      </c>
      <c r="AH796" s="14" t="s">
        <v>5043</v>
      </c>
    </row>
    <row r="797" spans="1:34" x14ac:dyDescent="0.25">
      <c r="A797" s="10" t="s">
        <v>5041</v>
      </c>
      <c r="B797" s="16" t="s">
        <v>5039</v>
      </c>
      <c r="C797" s="12">
        <v>31943</v>
      </c>
      <c r="D797" s="10" t="str">
        <f t="shared" si="37"/>
        <v>Josh</v>
      </c>
      <c r="E797" s="10" t="str">
        <f t="shared" si="38"/>
        <v>Lindblom</v>
      </c>
      <c r="F797" s="10" t="s">
        <v>81</v>
      </c>
      <c r="G797" s="10" t="str">
        <f t="shared" si="36"/>
        <v>NL</v>
      </c>
      <c r="H797" s="10" t="s">
        <v>14</v>
      </c>
      <c r="I797" s="13">
        <v>7882</v>
      </c>
      <c r="J797" s="10">
        <v>458676</v>
      </c>
      <c r="K797" s="14" t="s">
        <v>5039</v>
      </c>
      <c r="L797" s="14">
        <v>1667061</v>
      </c>
      <c r="M797" s="14" t="s">
        <v>5039</v>
      </c>
      <c r="N797" s="14"/>
      <c r="O797" s="14" t="s">
        <v>5042</v>
      </c>
      <c r="P797" s="14" t="s">
        <v>5041</v>
      </c>
      <c r="Q797" s="14">
        <v>8428</v>
      </c>
      <c r="R797" s="14" t="s">
        <v>5039</v>
      </c>
      <c r="S797" s="14">
        <v>30585</v>
      </c>
      <c r="T797" s="14" t="s">
        <v>5039</v>
      </c>
      <c r="U797" s="14"/>
      <c r="V797" s="14" t="s">
        <v>5040</v>
      </c>
      <c r="W797" s="14">
        <v>58386</v>
      </c>
      <c r="X797" s="14">
        <v>8428</v>
      </c>
      <c r="Y797" s="14" t="s">
        <v>5039</v>
      </c>
      <c r="Z797" s="14"/>
      <c r="AA797" s="14" t="s">
        <v>1072</v>
      </c>
      <c r="AB797" s="14" t="s">
        <v>1072</v>
      </c>
      <c r="AC797" s="14"/>
      <c r="AD797" s="14" t="s">
        <v>5038</v>
      </c>
      <c r="AE797" s="14"/>
      <c r="AF797" s="15" t="s">
        <v>1065</v>
      </c>
      <c r="AG797" s="14" t="s">
        <v>1065</v>
      </c>
      <c r="AH797" s="14" t="s">
        <v>1065</v>
      </c>
    </row>
    <row r="798" spans="1:34" x14ac:dyDescent="0.25">
      <c r="A798" s="10" t="s">
        <v>5037</v>
      </c>
      <c r="B798" s="16" t="s">
        <v>5034</v>
      </c>
      <c r="C798" s="12">
        <v>34287</v>
      </c>
      <c r="D798" s="10" t="str">
        <f t="shared" si="37"/>
        <v>Francisco</v>
      </c>
      <c r="E798" s="10" t="str">
        <f t="shared" si="38"/>
        <v>Lindor</v>
      </c>
      <c r="F798" s="10" t="s">
        <v>90</v>
      </c>
      <c r="G798" s="10" t="str">
        <f t="shared" si="36"/>
        <v>AL</v>
      </c>
      <c r="H798" s="10" t="s">
        <v>25</v>
      </c>
      <c r="I798" s="13" t="s">
        <v>5036</v>
      </c>
      <c r="J798" s="13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 t="s">
        <v>1079</v>
      </c>
      <c r="AB798" s="14" t="s">
        <v>1072</v>
      </c>
      <c r="AC798" s="14" t="s">
        <v>5034</v>
      </c>
      <c r="AD798" s="14" t="s">
        <v>5035</v>
      </c>
      <c r="AE798" s="14">
        <v>12128</v>
      </c>
      <c r="AF798" s="15" t="s">
        <v>5034</v>
      </c>
      <c r="AG798" s="14">
        <v>16952</v>
      </c>
      <c r="AH798" s="14" t="s">
        <v>5034</v>
      </c>
    </row>
    <row r="799" spans="1:34" x14ac:dyDescent="0.25">
      <c r="A799" s="10" t="s">
        <v>5031</v>
      </c>
      <c r="B799" s="16" t="s">
        <v>5029</v>
      </c>
      <c r="C799" s="12">
        <v>29262</v>
      </c>
      <c r="D799" s="10" t="str">
        <f t="shared" si="37"/>
        <v>Matt</v>
      </c>
      <c r="E799" s="10" t="str">
        <f t="shared" si="38"/>
        <v>Lindstrom</v>
      </c>
      <c r="F799" s="10" t="s">
        <v>1092</v>
      </c>
      <c r="G799" s="10" t="str">
        <f t="shared" si="36"/>
        <v/>
      </c>
      <c r="H799" s="10" t="s">
        <v>14</v>
      </c>
      <c r="I799" s="13">
        <v>4604</v>
      </c>
      <c r="J799" s="10">
        <v>434637</v>
      </c>
      <c r="K799" s="14" t="s">
        <v>5029</v>
      </c>
      <c r="L799" s="14">
        <v>533054</v>
      </c>
      <c r="M799" s="14" t="s">
        <v>5029</v>
      </c>
      <c r="N799" s="14" t="s">
        <v>5033</v>
      </c>
      <c r="O799" s="14" t="s">
        <v>5032</v>
      </c>
      <c r="P799" s="14" t="s">
        <v>5031</v>
      </c>
      <c r="Q799" s="14">
        <v>7958</v>
      </c>
      <c r="R799" s="14" t="s">
        <v>5029</v>
      </c>
      <c r="S799" s="14">
        <v>28682</v>
      </c>
      <c r="T799" s="14" t="s">
        <v>5029</v>
      </c>
      <c r="U799" s="14"/>
      <c r="V799" s="14" t="s">
        <v>5030</v>
      </c>
      <c r="W799" s="14">
        <v>38540</v>
      </c>
      <c r="X799" s="14">
        <v>7958</v>
      </c>
      <c r="Y799" s="14" t="s">
        <v>5029</v>
      </c>
      <c r="Z799" s="14" t="s">
        <v>5028</v>
      </c>
      <c r="AA799" s="14" t="s">
        <v>1072</v>
      </c>
      <c r="AB799" s="14" t="s">
        <v>1072</v>
      </c>
      <c r="AC799" s="14"/>
      <c r="AD799" s="14" t="s">
        <v>5028</v>
      </c>
      <c r="AE799" s="14"/>
      <c r="AF799" s="15" t="s">
        <v>1065</v>
      </c>
      <c r="AG799" s="14" t="s">
        <v>1065</v>
      </c>
      <c r="AH799" s="14" t="s">
        <v>1065</v>
      </c>
    </row>
    <row r="800" spans="1:34" x14ac:dyDescent="0.25">
      <c r="A800" s="10" t="s">
        <v>5025</v>
      </c>
      <c r="B800" s="16" t="s">
        <v>5022</v>
      </c>
      <c r="C800" s="12">
        <v>30615</v>
      </c>
      <c r="D800" s="10" t="str">
        <f t="shared" si="37"/>
        <v>Francisco</v>
      </c>
      <c r="E800" s="10" t="str">
        <f t="shared" si="38"/>
        <v>Liriano</v>
      </c>
      <c r="F800" s="10" t="s">
        <v>81</v>
      </c>
      <c r="G800" s="10" t="str">
        <f t="shared" si="36"/>
        <v>NL</v>
      </c>
      <c r="H800" s="10" t="s">
        <v>14</v>
      </c>
      <c r="I800" s="13">
        <v>3201</v>
      </c>
      <c r="J800" s="10">
        <v>434538</v>
      </c>
      <c r="K800" s="14" t="s">
        <v>5022</v>
      </c>
      <c r="L800" s="14">
        <v>530359</v>
      </c>
      <c r="M800" s="14" t="s">
        <v>5022</v>
      </c>
      <c r="N800" s="14" t="s">
        <v>5027</v>
      </c>
      <c r="O800" s="14" t="s">
        <v>5026</v>
      </c>
      <c r="P800" s="14" t="s">
        <v>5025</v>
      </c>
      <c r="Q800" s="14">
        <v>7504</v>
      </c>
      <c r="R800" s="14" t="s">
        <v>5022</v>
      </c>
      <c r="S800" s="14">
        <v>6211</v>
      </c>
      <c r="T800" s="14" t="s">
        <v>5022</v>
      </c>
      <c r="U800" s="14"/>
      <c r="V800" s="14" t="s">
        <v>5024</v>
      </c>
      <c r="W800" s="14">
        <v>38551</v>
      </c>
      <c r="X800" s="14">
        <v>7504</v>
      </c>
      <c r="Y800" s="14" t="s">
        <v>5022</v>
      </c>
      <c r="Z800" s="14" t="s">
        <v>5023</v>
      </c>
      <c r="AA800" s="14" t="s">
        <v>1086</v>
      </c>
      <c r="AB800" s="14" t="s">
        <v>1086</v>
      </c>
      <c r="AC800" s="14" t="s">
        <v>5022</v>
      </c>
      <c r="AD800" s="14" t="s">
        <v>5023</v>
      </c>
      <c r="AE800" s="14">
        <v>7158</v>
      </c>
      <c r="AF800" s="15" t="s">
        <v>5022</v>
      </c>
      <c r="AG800" s="14">
        <v>5762</v>
      </c>
      <c r="AH800" s="14" t="s">
        <v>5022</v>
      </c>
    </row>
    <row r="801" spans="1:34" x14ac:dyDescent="0.25">
      <c r="A801" s="10" t="s">
        <v>5020</v>
      </c>
      <c r="B801" s="16" t="s">
        <v>5018</v>
      </c>
      <c r="C801" s="12">
        <v>33409</v>
      </c>
      <c r="D801" s="10" t="str">
        <f t="shared" si="37"/>
        <v>Rymer</v>
      </c>
      <c r="E801" s="10" t="str">
        <f t="shared" si="38"/>
        <v>Liriano</v>
      </c>
      <c r="F801" s="10" t="s">
        <v>1254</v>
      </c>
      <c r="G801" s="10" t="str">
        <f t="shared" si="36"/>
        <v>NL</v>
      </c>
      <c r="H801" s="10" t="s">
        <v>31</v>
      </c>
      <c r="I801" s="13">
        <v>4779</v>
      </c>
      <c r="J801" s="10">
        <v>542642</v>
      </c>
      <c r="K801" s="14" t="s">
        <v>5018</v>
      </c>
      <c r="L801" s="14">
        <v>1806911</v>
      </c>
      <c r="M801" s="14" t="s">
        <v>5018</v>
      </c>
      <c r="N801" s="14"/>
      <c r="O801" s="14" t="s">
        <v>5021</v>
      </c>
      <c r="P801" s="14" t="s">
        <v>5020</v>
      </c>
      <c r="Q801" s="14">
        <v>9621</v>
      </c>
      <c r="R801" s="14" t="s">
        <v>5018</v>
      </c>
      <c r="S801" s="14">
        <v>31278</v>
      </c>
      <c r="T801" s="14" t="s">
        <v>5018</v>
      </c>
      <c r="U801" s="14"/>
      <c r="V801" s="14" t="s">
        <v>5019</v>
      </c>
      <c r="W801" s="14">
        <v>59915</v>
      </c>
      <c r="X801" s="14">
        <v>9621</v>
      </c>
      <c r="Y801" s="14" t="s">
        <v>5018</v>
      </c>
      <c r="Z801" s="14"/>
      <c r="AA801" s="14" t="s">
        <v>1072</v>
      </c>
      <c r="AB801" s="14" t="s">
        <v>1072</v>
      </c>
      <c r="AC801" s="14" t="s">
        <v>5018</v>
      </c>
      <c r="AD801" s="14" t="s">
        <v>5017</v>
      </c>
      <c r="AE801" s="14">
        <v>11230</v>
      </c>
      <c r="AF801" s="15" t="s">
        <v>1065</v>
      </c>
      <c r="AG801" s="14" t="s">
        <v>1065</v>
      </c>
      <c r="AH801" s="14" t="s">
        <v>1065</v>
      </c>
    </row>
    <row r="802" spans="1:34" x14ac:dyDescent="0.25">
      <c r="A802" s="10" t="s">
        <v>5014</v>
      </c>
      <c r="B802" s="16" t="s">
        <v>5011</v>
      </c>
      <c r="C802" s="12">
        <v>30976</v>
      </c>
      <c r="D802" s="10" t="str">
        <f t="shared" si="37"/>
        <v>Jose</v>
      </c>
      <c r="E802" s="10" t="str">
        <f t="shared" si="38"/>
        <v>Lobaton</v>
      </c>
      <c r="F802" s="10" t="s">
        <v>80</v>
      </c>
      <c r="G802" s="10" t="str">
        <f t="shared" si="36"/>
        <v>NL</v>
      </c>
      <c r="H802" s="10" t="s">
        <v>206</v>
      </c>
      <c r="I802" s="13">
        <v>4243</v>
      </c>
      <c r="J802" s="10">
        <v>446653</v>
      </c>
      <c r="K802" s="14" t="s">
        <v>5011</v>
      </c>
      <c r="L802" s="14">
        <v>1104376</v>
      </c>
      <c r="M802" s="14" t="s">
        <v>5011</v>
      </c>
      <c r="N802" s="14" t="s">
        <v>5016</v>
      </c>
      <c r="O802" s="14" t="s">
        <v>5015</v>
      </c>
      <c r="P802" s="14" t="s">
        <v>5014</v>
      </c>
      <c r="Q802" s="14">
        <v>8521</v>
      </c>
      <c r="R802" s="14" t="s">
        <v>5011</v>
      </c>
      <c r="S802" s="14">
        <v>29710</v>
      </c>
      <c r="T802" s="14" t="s">
        <v>5011</v>
      </c>
      <c r="U802" s="14" t="s">
        <v>5011</v>
      </c>
      <c r="V802" s="14" t="s">
        <v>5013</v>
      </c>
      <c r="W802" s="14">
        <v>47910</v>
      </c>
      <c r="X802" s="14">
        <v>8521</v>
      </c>
      <c r="Y802" s="14" t="s">
        <v>5011</v>
      </c>
      <c r="Z802" s="14" t="s">
        <v>5012</v>
      </c>
      <c r="AA802" s="14" t="s">
        <v>1079</v>
      </c>
      <c r="AB802" s="14" t="s">
        <v>1072</v>
      </c>
      <c r="AC802" s="14" t="s">
        <v>5011</v>
      </c>
      <c r="AD802" s="14" t="s">
        <v>5012</v>
      </c>
      <c r="AE802" s="14">
        <v>9738</v>
      </c>
      <c r="AF802" s="15" t="s">
        <v>5011</v>
      </c>
      <c r="AG802" s="14">
        <v>6025</v>
      </c>
      <c r="AH802" s="14" t="s">
        <v>5011</v>
      </c>
    </row>
    <row r="803" spans="1:34" x14ac:dyDescent="0.25">
      <c r="A803" s="14" t="s">
        <v>5009</v>
      </c>
      <c r="B803" s="16" t="s">
        <v>5006</v>
      </c>
      <c r="C803" s="22">
        <v>32732</v>
      </c>
      <c r="D803" s="17" t="str">
        <f t="shared" si="37"/>
        <v>Kyle</v>
      </c>
      <c r="E803" s="17" t="str">
        <f t="shared" si="38"/>
        <v>Lobstein</v>
      </c>
      <c r="F803" s="14" t="s">
        <v>1067</v>
      </c>
      <c r="G803" s="17" t="str">
        <f t="shared" si="36"/>
        <v>AL</v>
      </c>
      <c r="H803" s="14" t="s">
        <v>14</v>
      </c>
      <c r="I803" s="13">
        <v>9178</v>
      </c>
      <c r="J803" s="13">
        <v>543456</v>
      </c>
      <c r="K803" s="14" t="s">
        <v>5006</v>
      </c>
      <c r="L803" s="14">
        <v>1846225</v>
      </c>
      <c r="M803" s="14" t="s">
        <v>5006</v>
      </c>
      <c r="N803" s="14"/>
      <c r="O803" s="14" t="s">
        <v>5010</v>
      </c>
      <c r="P803" s="14" t="s">
        <v>5009</v>
      </c>
      <c r="Q803" s="14">
        <v>9794</v>
      </c>
      <c r="R803" s="14" t="s">
        <v>5006</v>
      </c>
      <c r="S803" s="14">
        <v>31756</v>
      </c>
      <c r="T803" s="14" t="s">
        <v>5006</v>
      </c>
      <c r="U803" s="14"/>
      <c r="V803" s="14" t="s">
        <v>5008</v>
      </c>
      <c r="W803" s="14">
        <v>60011</v>
      </c>
      <c r="X803" s="14">
        <v>9794</v>
      </c>
      <c r="Y803" s="14" t="s">
        <v>5006</v>
      </c>
      <c r="Z803" s="14"/>
      <c r="AA803" s="14" t="s">
        <v>1086</v>
      </c>
      <c r="AB803" s="14" t="s">
        <v>1086</v>
      </c>
      <c r="AC803" s="14"/>
      <c r="AD803" s="14" t="s">
        <v>5007</v>
      </c>
      <c r="AE803" s="14"/>
      <c r="AF803" s="23" t="s">
        <v>5006</v>
      </c>
      <c r="AG803" s="14">
        <v>38091</v>
      </c>
      <c r="AH803" s="14" t="s">
        <v>5006</v>
      </c>
    </row>
    <row r="804" spans="1:34" x14ac:dyDescent="0.25">
      <c r="A804" s="10" t="s">
        <v>5003</v>
      </c>
      <c r="B804" s="16" t="s">
        <v>5000</v>
      </c>
      <c r="C804" s="12">
        <v>32101</v>
      </c>
      <c r="D804" s="10" t="str">
        <f t="shared" si="37"/>
        <v>Jeff</v>
      </c>
      <c r="E804" s="10" t="str">
        <f t="shared" si="38"/>
        <v>Locke</v>
      </c>
      <c r="F804" s="10" t="s">
        <v>81</v>
      </c>
      <c r="G804" s="10" t="str">
        <f t="shared" si="36"/>
        <v>NL</v>
      </c>
      <c r="H804" s="10" t="s">
        <v>14</v>
      </c>
      <c r="I804" s="13">
        <v>2929</v>
      </c>
      <c r="J804" s="10">
        <v>502046</v>
      </c>
      <c r="K804" s="14" t="s">
        <v>5000</v>
      </c>
      <c r="L804" s="14">
        <v>1630085</v>
      </c>
      <c r="M804" s="14" t="s">
        <v>5000</v>
      </c>
      <c r="N804" s="14" t="s">
        <v>5005</v>
      </c>
      <c r="O804" s="14" t="s">
        <v>5004</v>
      </c>
      <c r="P804" s="14" t="s">
        <v>5003</v>
      </c>
      <c r="Q804" s="14">
        <v>9074</v>
      </c>
      <c r="R804" s="14" t="s">
        <v>5000</v>
      </c>
      <c r="S804" s="14">
        <v>31068</v>
      </c>
      <c r="T804" s="14" t="s">
        <v>5000</v>
      </c>
      <c r="U804" s="14"/>
      <c r="V804" s="14" t="s">
        <v>5002</v>
      </c>
      <c r="W804" s="14">
        <v>50102</v>
      </c>
      <c r="X804" s="14">
        <v>9074</v>
      </c>
      <c r="Y804" s="14" t="s">
        <v>5000</v>
      </c>
      <c r="Z804" s="14" t="s">
        <v>5001</v>
      </c>
      <c r="AA804" s="14" t="s">
        <v>1086</v>
      </c>
      <c r="AB804" s="14" t="s">
        <v>1086</v>
      </c>
      <c r="AC804" s="14" t="s">
        <v>5000</v>
      </c>
      <c r="AD804" s="14" t="s">
        <v>5001</v>
      </c>
      <c r="AE804" s="14">
        <v>9336</v>
      </c>
      <c r="AF804" s="15" t="s">
        <v>5000</v>
      </c>
      <c r="AG804" s="14">
        <v>13116</v>
      </c>
      <c r="AH804" s="14" t="s">
        <v>5000</v>
      </c>
    </row>
    <row r="805" spans="1:34" x14ac:dyDescent="0.25">
      <c r="A805" s="10" t="s">
        <v>4997</v>
      </c>
      <c r="B805" s="16" t="s">
        <v>4995</v>
      </c>
      <c r="C805" s="12">
        <v>29839</v>
      </c>
      <c r="D805" s="10" t="str">
        <f t="shared" si="37"/>
        <v>Kameron</v>
      </c>
      <c r="E805" s="10" t="str">
        <f t="shared" si="38"/>
        <v>Loe</v>
      </c>
      <c r="F805" s="10" t="s">
        <v>1866</v>
      </c>
      <c r="G805" s="10" t="str">
        <f t="shared" si="36"/>
        <v>NL</v>
      </c>
      <c r="H805" s="10" t="s">
        <v>14</v>
      </c>
      <c r="I805" s="13">
        <v>4422</v>
      </c>
      <c r="J805" s="10">
        <v>434180</v>
      </c>
      <c r="K805" s="14" t="s">
        <v>4995</v>
      </c>
      <c r="L805" s="14">
        <v>522449</v>
      </c>
      <c r="M805" s="14" t="s">
        <v>4995</v>
      </c>
      <c r="N805" s="14" t="s">
        <v>4999</v>
      </c>
      <c r="O805" s="14" t="s">
        <v>4998</v>
      </c>
      <c r="P805" s="14" t="s">
        <v>4997</v>
      </c>
      <c r="Q805" s="14">
        <v>7465</v>
      </c>
      <c r="R805" s="14" t="s">
        <v>4995</v>
      </c>
      <c r="S805" s="14">
        <v>6136</v>
      </c>
      <c r="T805" s="14" t="s">
        <v>4995</v>
      </c>
      <c r="U805" s="14"/>
      <c r="V805" s="14" t="s">
        <v>4996</v>
      </c>
      <c r="W805" s="14">
        <v>38592</v>
      </c>
      <c r="X805" s="14">
        <v>7465</v>
      </c>
      <c r="Y805" s="14" t="s">
        <v>4995</v>
      </c>
      <c r="Z805" s="14"/>
      <c r="AA805" s="14" t="s">
        <v>1072</v>
      </c>
      <c r="AB805" s="14" t="s">
        <v>1072</v>
      </c>
      <c r="AC805" s="14"/>
      <c r="AD805" s="14" t="s">
        <v>4994</v>
      </c>
      <c r="AE805" s="14"/>
      <c r="AF805" s="15" t="s">
        <v>1065</v>
      </c>
      <c r="AG805" s="14" t="s">
        <v>1065</v>
      </c>
      <c r="AH805" s="14" t="s">
        <v>1065</v>
      </c>
    </row>
    <row r="806" spans="1:34" x14ac:dyDescent="0.25">
      <c r="A806" s="10" t="s">
        <v>4991</v>
      </c>
      <c r="B806" s="16" t="s">
        <v>4988</v>
      </c>
      <c r="C806" s="12">
        <v>30907</v>
      </c>
      <c r="D806" s="10" t="str">
        <f t="shared" si="37"/>
        <v>Boone</v>
      </c>
      <c r="E806" s="10" t="str">
        <f t="shared" si="38"/>
        <v>Logan</v>
      </c>
      <c r="F806" s="10" t="s">
        <v>1352</v>
      </c>
      <c r="G806" s="10" t="str">
        <f t="shared" si="36"/>
        <v>NL</v>
      </c>
      <c r="H806" s="10" t="s">
        <v>14</v>
      </c>
      <c r="I806" s="13">
        <v>5525</v>
      </c>
      <c r="J806" s="10">
        <v>457429</v>
      </c>
      <c r="K806" s="14" t="s">
        <v>4988</v>
      </c>
      <c r="L806" s="14">
        <v>1098960</v>
      </c>
      <c r="M806" s="14" t="s">
        <v>4988</v>
      </c>
      <c r="N806" s="14" t="s">
        <v>4993</v>
      </c>
      <c r="O806" s="14" t="s">
        <v>4992</v>
      </c>
      <c r="P806" s="14" t="s">
        <v>4991</v>
      </c>
      <c r="Q806" s="14">
        <v>7715</v>
      </c>
      <c r="R806" s="14" t="s">
        <v>4988</v>
      </c>
      <c r="S806" s="14">
        <v>6486</v>
      </c>
      <c r="T806" s="14" t="s">
        <v>4988</v>
      </c>
      <c r="U806" s="14"/>
      <c r="V806" s="14" t="s">
        <v>4990</v>
      </c>
      <c r="W806" s="14">
        <v>47921</v>
      </c>
      <c r="X806" s="14">
        <v>7715</v>
      </c>
      <c r="Y806" s="14" t="s">
        <v>4988</v>
      </c>
      <c r="Z806" s="14" t="s">
        <v>4989</v>
      </c>
      <c r="AA806" s="14" t="s">
        <v>1072</v>
      </c>
      <c r="AB806" s="14" t="s">
        <v>1086</v>
      </c>
      <c r="AC806" s="14"/>
      <c r="AD806" s="14" t="s">
        <v>4989</v>
      </c>
      <c r="AE806" s="14"/>
      <c r="AF806" s="15" t="s">
        <v>4988</v>
      </c>
      <c r="AG806" s="14">
        <v>5251</v>
      </c>
      <c r="AH806" s="14" t="s">
        <v>4988</v>
      </c>
    </row>
    <row r="807" spans="1:34" x14ac:dyDescent="0.25">
      <c r="A807" s="10" t="s">
        <v>4985</v>
      </c>
      <c r="B807" s="16" t="s">
        <v>4982</v>
      </c>
      <c r="C807" s="12">
        <v>28828</v>
      </c>
      <c r="D807" s="10" t="str">
        <f t="shared" si="37"/>
        <v>Kyle</v>
      </c>
      <c r="E807" s="10" t="str">
        <f t="shared" si="38"/>
        <v>Lohse</v>
      </c>
      <c r="F807" s="10" t="s">
        <v>1866</v>
      </c>
      <c r="G807" s="10" t="str">
        <f t="shared" si="36"/>
        <v>NL</v>
      </c>
      <c r="H807" s="10" t="s">
        <v>14</v>
      </c>
      <c r="I807" s="13">
        <v>739</v>
      </c>
      <c r="J807" s="10">
        <v>346798</v>
      </c>
      <c r="K807" s="14" t="s">
        <v>4982</v>
      </c>
      <c r="L807" s="14">
        <v>223481</v>
      </c>
      <c r="M807" s="14" t="s">
        <v>4982</v>
      </c>
      <c r="N807" s="14" t="s">
        <v>4987</v>
      </c>
      <c r="O807" s="14" t="s">
        <v>4986</v>
      </c>
      <c r="P807" s="14" t="s">
        <v>4985</v>
      </c>
      <c r="Q807" s="14">
        <v>6751</v>
      </c>
      <c r="R807" s="14" t="s">
        <v>4982</v>
      </c>
      <c r="S807" s="14">
        <v>4789</v>
      </c>
      <c r="T807" s="14" t="s">
        <v>4982</v>
      </c>
      <c r="U807" s="14"/>
      <c r="V807" s="14" t="s">
        <v>4984</v>
      </c>
      <c r="W807" s="14">
        <v>1490</v>
      </c>
      <c r="X807" s="14">
        <v>6751</v>
      </c>
      <c r="Y807" s="14" t="s">
        <v>4982</v>
      </c>
      <c r="Z807" s="14" t="s">
        <v>4983</v>
      </c>
      <c r="AA807" s="14" t="s">
        <v>1072</v>
      </c>
      <c r="AB807" s="14" t="s">
        <v>1072</v>
      </c>
      <c r="AC807" s="14" t="s">
        <v>4982</v>
      </c>
      <c r="AD807" s="14" t="s">
        <v>4983</v>
      </c>
      <c r="AE807" s="14">
        <v>6562</v>
      </c>
      <c r="AF807" s="15" t="s">
        <v>4982</v>
      </c>
      <c r="AG807" s="14">
        <v>5795</v>
      </c>
      <c r="AH807" s="14" t="s">
        <v>4982</v>
      </c>
    </row>
    <row r="808" spans="1:34" x14ac:dyDescent="0.25">
      <c r="A808" s="10" t="s">
        <v>4980</v>
      </c>
      <c r="B808" s="16" t="s">
        <v>4976</v>
      </c>
      <c r="C808" s="12">
        <v>32406</v>
      </c>
      <c r="D808" s="10" t="str">
        <f t="shared" si="37"/>
        <v>Steve</v>
      </c>
      <c r="E808" s="10" t="str">
        <f t="shared" si="38"/>
        <v>Lombardozzi</v>
      </c>
      <c r="F808" s="10" t="s">
        <v>19</v>
      </c>
      <c r="G808" s="10" t="str">
        <f t="shared" si="36"/>
        <v>AL</v>
      </c>
      <c r="H808" s="10" t="s">
        <v>73</v>
      </c>
      <c r="I808" s="13">
        <v>5422</v>
      </c>
      <c r="J808" s="10">
        <v>543459</v>
      </c>
      <c r="K808" s="14" t="s">
        <v>4976</v>
      </c>
      <c r="L808" s="14">
        <v>1740960</v>
      </c>
      <c r="M808" s="14" t="s">
        <v>4979</v>
      </c>
      <c r="N808" s="14"/>
      <c r="O808" s="14" t="s">
        <v>4981</v>
      </c>
      <c r="P808" s="14" t="s">
        <v>4980</v>
      </c>
      <c r="Q808" s="14">
        <v>9038</v>
      </c>
      <c r="R808" s="14" t="s">
        <v>4976</v>
      </c>
      <c r="S808" s="14">
        <v>31996</v>
      </c>
      <c r="T808" s="14" t="s">
        <v>4979</v>
      </c>
      <c r="U808" s="14" t="s">
        <v>4976</v>
      </c>
      <c r="V808" s="14" t="s">
        <v>4978</v>
      </c>
      <c r="W808" s="14">
        <v>58394</v>
      </c>
      <c r="X808" s="14">
        <v>9038</v>
      </c>
      <c r="Y808" s="14" t="s">
        <v>4976</v>
      </c>
      <c r="Z808" s="14" t="s">
        <v>4977</v>
      </c>
      <c r="AA808" s="14" t="s">
        <v>1079</v>
      </c>
      <c r="AB808" s="14" t="s">
        <v>1072</v>
      </c>
      <c r="AC808" s="14" t="s">
        <v>4976</v>
      </c>
      <c r="AD808" s="14" t="s">
        <v>4977</v>
      </c>
      <c r="AE808" s="14"/>
      <c r="AF808" s="15" t="s">
        <v>4976</v>
      </c>
      <c r="AG808" s="14">
        <v>13619</v>
      </c>
      <c r="AH808" s="14" t="s">
        <v>1065</v>
      </c>
    </row>
    <row r="809" spans="1:34" x14ac:dyDescent="0.25">
      <c r="A809" s="10" t="s">
        <v>4973</v>
      </c>
      <c r="B809" s="16" t="s">
        <v>4970</v>
      </c>
      <c r="C809" s="12">
        <v>30809</v>
      </c>
      <c r="D809" s="10" t="str">
        <f t="shared" si="37"/>
        <v>James</v>
      </c>
      <c r="E809" s="10" t="str">
        <f t="shared" si="38"/>
        <v>Loney</v>
      </c>
      <c r="F809" s="10" t="s">
        <v>2198</v>
      </c>
      <c r="G809" s="10" t="str">
        <f t="shared" si="36"/>
        <v>AL</v>
      </c>
      <c r="H809" s="10" t="s">
        <v>68</v>
      </c>
      <c r="I809" s="13">
        <v>4556</v>
      </c>
      <c r="J809" s="10">
        <v>425766</v>
      </c>
      <c r="K809" s="14" t="s">
        <v>4970</v>
      </c>
      <c r="L809" s="14">
        <v>390777</v>
      </c>
      <c r="M809" s="14" t="s">
        <v>4970</v>
      </c>
      <c r="N809" s="14" t="s">
        <v>4975</v>
      </c>
      <c r="O809" s="14" t="s">
        <v>4974</v>
      </c>
      <c r="P809" s="14" t="s">
        <v>4973</v>
      </c>
      <c r="Q809" s="14">
        <v>7725</v>
      </c>
      <c r="R809" s="14" t="s">
        <v>4970</v>
      </c>
      <c r="S809" s="14">
        <v>6497</v>
      </c>
      <c r="T809" s="14" t="s">
        <v>4970</v>
      </c>
      <c r="U809" s="14" t="s">
        <v>4970</v>
      </c>
      <c r="V809" s="14" t="s">
        <v>4972</v>
      </c>
      <c r="W809" s="14">
        <v>31447</v>
      </c>
      <c r="X809" s="14">
        <v>7725</v>
      </c>
      <c r="Y809" s="14" t="s">
        <v>4970</v>
      </c>
      <c r="Z809" s="14" t="s">
        <v>4971</v>
      </c>
      <c r="AA809" s="14" t="s">
        <v>1086</v>
      </c>
      <c r="AB809" s="14" t="s">
        <v>1086</v>
      </c>
      <c r="AC809" s="14" t="s">
        <v>4970</v>
      </c>
      <c r="AD809" s="14" t="s">
        <v>4971</v>
      </c>
      <c r="AE809" s="14">
        <v>7282</v>
      </c>
      <c r="AF809" s="15" t="s">
        <v>4970</v>
      </c>
      <c r="AG809" s="14">
        <v>5293</v>
      </c>
      <c r="AH809" s="14" t="s">
        <v>4970</v>
      </c>
    </row>
    <row r="810" spans="1:34" x14ac:dyDescent="0.25">
      <c r="A810" s="10" t="s">
        <v>4967</v>
      </c>
      <c r="B810" s="16" t="s">
        <v>4964</v>
      </c>
      <c r="C810" s="12">
        <v>31327</v>
      </c>
      <c r="D810" s="10" t="str">
        <f t="shared" si="37"/>
        <v>Evan</v>
      </c>
      <c r="E810" s="10" t="str">
        <f t="shared" si="38"/>
        <v>Longoria</v>
      </c>
      <c r="F810" s="10" t="s">
        <v>2198</v>
      </c>
      <c r="G810" s="10" t="str">
        <f t="shared" si="36"/>
        <v>AL</v>
      </c>
      <c r="H810" s="10" t="s">
        <v>164</v>
      </c>
      <c r="I810" s="13">
        <v>9368</v>
      </c>
      <c r="J810" s="10">
        <v>446334</v>
      </c>
      <c r="K810" s="14" t="s">
        <v>4964</v>
      </c>
      <c r="L810" s="14">
        <v>1114751</v>
      </c>
      <c r="M810" s="14" t="s">
        <v>4964</v>
      </c>
      <c r="N810" s="14" t="s">
        <v>4969</v>
      </c>
      <c r="O810" s="14" t="s">
        <v>4968</v>
      </c>
      <c r="P810" s="14" t="s">
        <v>4967</v>
      </c>
      <c r="Q810" s="14">
        <v>7914</v>
      </c>
      <c r="R810" s="14" t="s">
        <v>4964</v>
      </c>
      <c r="S810" s="14">
        <v>28639</v>
      </c>
      <c r="T810" s="14" t="s">
        <v>4964</v>
      </c>
      <c r="U810" s="14" t="s">
        <v>4964</v>
      </c>
      <c r="V810" s="14" t="s">
        <v>4966</v>
      </c>
      <c r="W810" s="14">
        <v>52448</v>
      </c>
      <c r="X810" s="14">
        <v>7914</v>
      </c>
      <c r="Y810" s="14" t="s">
        <v>4964</v>
      </c>
      <c r="Z810" s="14" t="s">
        <v>4965</v>
      </c>
      <c r="AA810" s="14" t="s">
        <v>1072</v>
      </c>
      <c r="AB810" s="14" t="s">
        <v>1072</v>
      </c>
      <c r="AC810" s="14" t="s">
        <v>4964</v>
      </c>
      <c r="AD810" s="14" t="s">
        <v>4965</v>
      </c>
      <c r="AE810" s="14">
        <v>9274</v>
      </c>
      <c r="AF810" s="15" t="s">
        <v>4964</v>
      </c>
      <c r="AG810" s="14">
        <v>5607</v>
      </c>
      <c r="AH810" s="14" t="s">
        <v>4964</v>
      </c>
    </row>
    <row r="811" spans="1:34" x14ac:dyDescent="0.25">
      <c r="A811" s="10" t="s">
        <v>4961</v>
      </c>
      <c r="B811" s="16" t="s">
        <v>4963</v>
      </c>
      <c r="C811" s="12">
        <v>29353</v>
      </c>
      <c r="D811" s="10" t="str">
        <f t="shared" si="37"/>
        <v>Felipe</v>
      </c>
      <c r="E811" s="10" t="str">
        <f t="shared" si="38"/>
        <v>Lopez</v>
      </c>
      <c r="F811" s="10" t="s">
        <v>1092</v>
      </c>
      <c r="G811" s="10" t="str">
        <f t="shared" si="36"/>
        <v/>
      </c>
      <c r="H811" s="10" t="s">
        <v>25</v>
      </c>
      <c r="I811" s="13">
        <v>1311</v>
      </c>
      <c r="J811" s="10">
        <v>150479</v>
      </c>
      <c r="K811" s="14" t="s">
        <v>4963</v>
      </c>
      <c r="L811" s="14">
        <v>127707</v>
      </c>
      <c r="M811" s="14" t="s">
        <v>4963</v>
      </c>
      <c r="N811" s="14"/>
      <c r="O811" s="14" t="s">
        <v>4962</v>
      </c>
      <c r="P811" s="14" t="s">
        <v>4961</v>
      </c>
      <c r="Q811" s="14"/>
      <c r="R811" s="14"/>
      <c r="S811" s="14"/>
      <c r="T811" s="14"/>
      <c r="U811" s="14"/>
      <c r="V811" s="14" t="s">
        <v>4960</v>
      </c>
      <c r="W811" s="14">
        <v>998</v>
      </c>
      <c r="X811" s="14"/>
      <c r="Y811" s="14"/>
      <c r="Z811" s="14"/>
      <c r="AA811" s="14" t="s">
        <v>1079</v>
      </c>
      <c r="AB811" s="14" t="s">
        <v>1072</v>
      </c>
      <c r="AC811" s="14"/>
      <c r="AD811" s="14" t="s">
        <v>4959</v>
      </c>
      <c r="AE811" s="14"/>
      <c r="AF811" s="15" t="s">
        <v>1065</v>
      </c>
      <c r="AG811" s="14" t="s">
        <v>1065</v>
      </c>
      <c r="AH811" s="14" t="s">
        <v>1065</v>
      </c>
    </row>
    <row r="812" spans="1:34" x14ac:dyDescent="0.25">
      <c r="A812" s="10" t="s">
        <v>4957</v>
      </c>
      <c r="B812" s="16" t="s">
        <v>4954</v>
      </c>
      <c r="C812" s="12">
        <v>28317</v>
      </c>
      <c r="D812" s="10" t="str">
        <f t="shared" si="37"/>
        <v>Javier</v>
      </c>
      <c r="E812" s="10" t="str">
        <f t="shared" si="38"/>
        <v>Lopez</v>
      </c>
      <c r="F812" s="10" t="s">
        <v>1551</v>
      </c>
      <c r="G812" s="10" t="str">
        <f t="shared" si="36"/>
        <v>NL</v>
      </c>
      <c r="H812" s="10" t="s">
        <v>14</v>
      </c>
      <c r="I812" s="13">
        <v>1663</v>
      </c>
      <c r="J812" s="10">
        <v>425657</v>
      </c>
      <c r="K812" s="14" t="s">
        <v>4954</v>
      </c>
      <c r="L812" s="14">
        <v>390720</v>
      </c>
      <c r="M812" s="14" t="s">
        <v>4954</v>
      </c>
      <c r="N812" s="14" t="s">
        <v>4953</v>
      </c>
      <c r="O812" s="14" t="s">
        <v>4958</v>
      </c>
      <c r="P812" s="14" t="s">
        <v>4957</v>
      </c>
      <c r="Q812" s="14">
        <v>7079</v>
      </c>
      <c r="R812" s="14" t="s">
        <v>4954</v>
      </c>
      <c r="S812" s="14">
        <v>5388</v>
      </c>
      <c r="T812" s="14" t="s">
        <v>4954</v>
      </c>
      <c r="U812" s="14"/>
      <c r="V812" s="14" t="s">
        <v>4956</v>
      </c>
      <c r="W812" s="14">
        <v>16620</v>
      </c>
      <c r="X812" s="14">
        <v>7079</v>
      </c>
      <c r="Y812" s="14" t="s">
        <v>4954</v>
      </c>
      <c r="Z812" s="14" t="s">
        <v>4955</v>
      </c>
      <c r="AA812" s="14" t="s">
        <v>1086</v>
      </c>
      <c r="AB812" s="14" t="s">
        <v>1086</v>
      </c>
      <c r="AC812" s="14"/>
      <c r="AD812" s="14" t="s">
        <v>4955</v>
      </c>
      <c r="AE812" s="14">
        <v>7448</v>
      </c>
      <c r="AF812" s="15" t="s">
        <v>4954</v>
      </c>
      <c r="AG812" s="14">
        <v>6027</v>
      </c>
      <c r="AH812" s="14" t="s">
        <v>4954</v>
      </c>
    </row>
    <row r="813" spans="1:34" x14ac:dyDescent="0.25">
      <c r="A813" s="10" t="s">
        <v>4951</v>
      </c>
      <c r="B813" s="16" t="s">
        <v>4950</v>
      </c>
      <c r="C813" s="12">
        <v>30644</v>
      </c>
      <c r="D813" s="10" t="str">
        <f t="shared" si="37"/>
        <v>Jose</v>
      </c>
      <c r="E813" s="10" t="str">
        <f t="shared" si="38"/>
        <v>Lopez</v>
      </c>
      <c r="F813" s="10" t="s">
        <v>1415</v>
      </c>
      <c r="G813" s="10" t="str">
        <f t="shared" si="36"/>
        <v>AL</v>
      </c>
      <c r="H813" s="10" t="s">
        <v>73</v>
      </c>
      <c r="I813" s="13">
        <v>3114</v>
      </c>
      <c r="J813" s="10">
        <v>430946</v>
      </c>
      <c r="K813" s="14" t="s">
        <v>4950</v>
      </c>
      <c r="L813" s="14">
        <v>224425</v>
      </c>
      <c r="M813" s="14" t="s">
        <v>4950</v>
      </c>
      <c r="N813" s="14" t="s">
        <v>4953</v>
      </c>
      <c r="O813" s="14" t="s">
        <v>4952</v>
      </c>
      <c r="P813" s="14" t="s">
        <v>4951</v>
      </c>
      <c r="Q813" s="14">
        <v>7392</v>
      </c>
      <c r="R813" s="14" t="s">
        <v>4950</v>
      </c>
      <c r="S813" s="14"/>
      <c r="T813" s="14"/>
      <c r="U813" s="14"/>
      <c r="V813" s="14" t="s">
        <v>4949</v>
      </c>
      <c r="W813" s="14">
        <v>31678</v>
      </c>
      <c r="X813" s="14"/>
      <c r="Y813" s="14"/>
      <c r="Z813" s="14"/>
      <c r="AA813" s="14" t="s">
        <v>1072</v>
      </c>
      <c r="AB813" s="14" t="s">
        <v>1072</v>
      </c>
      <c r="AC813" s="14"/>
      <c r="AD813" s="14" t="s">
        <v>4948</v>
      </c>
      <c r="AE813" s="14"/>
      <c r="AF813" s="15" t="s">
        <v>1065</v>
      </c>
      <c r="AG813" s="14" t="s">
        <v>1065</v>
      </c>
      <c r="AH813" s="14" t="s">
        <v>1065</v>
      </c>
    </row>
    <row r="814" spans="1:34" x14ac:dyDescent="0.25">
      <c r="A814" s="10" t="s">
        <v>4945</v>
      </c>
      <c r="B814" s="16" t="s">
        <v>4943</v>
      </c>
      <c r="C814" s="12">
        <v>30516</v>
      </c>
      <c r="D814" s="10" t="str">
        <f t="shared" si="37"/>
        <v>Wilton</v>
      </c>
      <c r="E814" s="10" t="str">
        <f t="shared" si="38"/>
        <v>Lopez</v>
      </c>
      <c r="F814" s="10" t="s">
        <v>1092</v>
      </c>
      <c r="G814" s="10" t="str">
        <f t="shared" si="36"/>
        <v/>
      </c>
      <c r="H814" s="10" t="s">
        <v>14</v>
      </c>
      <c r="I814" s="13">
        <v>4227</v>
      </c>
      <c r="J814" s="10">
        <v>446641</v>
      </c>
      <c r="K814" s="14" t="s">
        <v>4943</v>
      </c>
      <c r="L814" s="14">
        <v>1390890</v>
      </c>
      <c r="M814" s="14" t="s">
        <v>4943</v>
      </c>
      <c r="N814" s="14" t="s">
        <v>4947</v>
      </c>
      <c r="O814" s="14" t="s">
        <v>4946</v>
      </c>
      <c r="P814" s="14" t="s">
        <v>4945</v>
      </c>
      <c r="Q814" s="14">
        <v>8566</v>
      </c>
      <c r="R814" s="14" t="s">
        <v>4943</v>
      </c>
      <c r="S814" s="14">
        <v>29278</v>
      </c>
      <c r="T814" s="14" t="s">
        <v>4943</v>
      </c>
      <c r="U814" s="14"/>
      <c r="V814" s="14" t="s">
        <v>4944</v>
      </c>
      <c r="W814" s="14">
        <v>55973</v>
      </c>
      <c r="X814" s="14">
        <v>8566</v>
      </c>
      <c r="Y814" s="14" t="s">
        <v>4943</v>
      </c>
      <c r="Z814" s="14" t="s">
        <v>4942</v>
      </c>
      <c r="AA814" s="14" t="s">
        <v>1072</v>
      </c>
      <c r="AB814" s="14" t="s">
        <v>1072</v>
      </c>
      <c r="AC814" s="14"/>
      <c r="AD814" s="14" t="s">
        <v>4942</v>
      </c>
      <c r="AE814" s="14"/>
      <c r="AF814" s="15" t="s">
        <v>1065</v>
      </c>
      <c r="AG814" s="14" t="s">
        <v>1065</v>
      </c>
      <c r="AH814" s="14" t="s">
        <v>1065</v>
      </c>
    </row>
    <row r="815" spans="1:34" x14ac:dyDescent="0.25">
      <c r="A815" s="14" t="s">
        <v>4941</v>
      </c>
      <c r="B815" s="16" t="s">
        <v>4939</v>
      </c>
      <c r="C815" s="22">
        <v>33607</v>
      </c>
      <c r="D815" s="17" t="str">
        <f t="shared" si="37"/>
        <v>Michael</v>
      </c>
      <c r="E815" s="17" t="str">
        <f t="shared" si="38"/>
        <v>Lorenzen</v>
      </c>
      <c r="F815" s="14" t="s">
        <v>1527</v>
      </c>
      <c r="G815" s="17" t="str">
        <f t="shared" si="36"/>
        <v>NL</v>
      </c>
      <c r="H815" s="14" t="s">
        <v>14</v>
      </c>
      <c r="I815" s="13">
        <v>14843</v>
      </c>
      <c r="J815" s="13">
        <v>547179</v>
      </c>
      <c r="K815" s="14" t="s">
        <v>4939</v>
      </c>
      <c r="L815" s="14">
        <v>2066707</v>
      </c>
      <c r="M815" s="14" t="s">
        <v>4939</v>
      </c>
      <c r="N815" s="14"/>
      <c r="O815" s="14"/>
      <c r="P815" s="14" t="s">
        <v>4941</v>
      </c>
      <c r="Q815" s="14">
        <v>9949</v>
      </c>
      <c r="R815" s="14" t="s">
        <v>4939</v>
      </c>
      <c r="S815" s="14">
        <v>33252</v>
      </c>
      <c r="T815" s="14" t="s">
        <v>4939</v>
      </c>
      <c r="U815" s="14"/>
      <c r="V815" s="14"/>
      <c r="W815" s="14">
        <v>68444</v>
      </c>
      <c r="X815" s="14">
        <v>9949</v>
      </c>
      <c r="Y815" s="14" t="s">
        <v>4939</v>
      </c>
      <c r="Z815" s="14"/>
      <c r="AA815" s="14" t="s">
        <v>1072</v>
      </c>
      <c r="AB815" s="14" t="s">
        <v>1072</v>
      </c>
      <c r="AC815" s="14"/>
      <c r="AD815" s="14" t="s">
        <v>4940</v>
      </c>
      <c r="AE815" s="14"/>
      <c r="AF815" s="23" t="s">
        <v>4939</v>
      </c>
      <c r="AG815" s="14">
        <v>52728</v>
      </c>
      <c r="AH815" s="14" t="s">
        <v>4939</v>
      </c>
    </row>
    <row r="816" spans="1:34" x14ac:dyDescent="0.25">
      <c r="A816" s="10" t="s">
        <v>4937</v>
      </c>
      <c r="B816" s="16" t="s">
        <v>4934</v>
      </c>
      <c r="C816" s="12">
        <v>31432</v>
      </c>
      <c r="D816" s="10" t="str">
        <f t="shared" si="37"/>
        <v>David</v>
      </c>
      <c r="E816" s="10" t="str">
        <f t="shared" si="38"/>
        <v>Lough</v>
      </c>
      <c r="F816" s="10" t="s">
        <v>19</v>
      </c>
      <c r="G816" s="10" t="str">
        <f t="shared" si="36"/>
        <v>AL</v>
      </c>
      <c r="H816" s="10" t="s">
        <v>31</v>
      </c>
      <c r="I816" s="13">
        <v>7215</v>
      </c>
      <c r="J816" s="10">
        <v>518953</v>
      </c>
      <c r="K816" s="14" t="s">
        <v>4934</v>
      </c>
      <c r="L816" s="14">
        <v>1732909</v>
      </c>
      <c r="M816" s="14" t="s">
        <v>4934</v>
      </c>
      <c r="N816" s="14"/>
      <c r="O816" s="14" t="s">
        <v>4938</v>
      </c>
      <c r="P816" s="14" t="s">
        <v>4937</v>
      </c>
      <c r="Q816" s="14">
        <v>8663</v>
      </c>
      <c r="R816" s="14" t="s">
        <v>4934</v>
      </c>
      <c r="S816" s="14">
        <v>30528</v>
      </c>
      <c r="T816" s="14" t="s">
        <v>4934</v>
      </c>
      <c r="U816" s="14" t="s">
        <v>4934</v>
      </c>
      <c r="V816" s="14" t="s">
        <v>4936</v>
      </c>
      <c r="W816" s="14">
        <v>55984</v>
      </c>
      <c r="X816" s="14">
        <v>8663</v>
      </c>
      <c r="Y816" s="14" t="s">
        <v>4934</v>
      </c>
      <c r="Z816" s="14" t="s">
        <v>4935</v>
      </c>
      <c r="AA816" s="14" t="s">
        <v>1086</v>
      </c>
      <c r="AB816" s="14" t="s">
        <v>1086</v>
      </c>
      <c r="AC816" s="14" t="s">
        <v>4934</v>
      </c>
      <c r="AD816" s="14" t="s">
        <v>4935</v>
      </c>
      <c r="AE816" s="14">
        <v>10370</v>
      </c>
      <c r="AF816" s="15" t="s">
        <v>4934</v>
      </c>
      <c r="AG816" s="14">
        <v>12861</v>
      </c>
      <c r="AH816" s="14" t="s">
        <v>4934</v>
      </c>
    </row>
    <row r="817" spans="1:34" x14ac:dyDescent="0.25">
      <c r="A817" s="10" t="s">
        <v>4931</v>
      </c>
      <c r="B817" s="16" t="s">
        <v>4928</v>
      </c>
      <c r="C817" s="12">
        <v>32130</v>
      </c>
      <c r="D817" s="10" t="str">
        <f t="shared" si="37"/>
        <v>Aaron</v>
      </c>
      <c r="E817" s="10" t="str">
        <f t="shared" si="38"/>
        <v>Loup</v>
      </c>
      <c r="F817" s="10" t="s">
        <v>1510</v>
      </c>
      <c r="G817" s="10" t="str">
        <f t="shared" si="36"/>
        <v>AL</v>
      </c>
      <c r="H817" s="10" t="s">
        <v>14</v>
      </c>
      <c r="I817" s="13">
        <v>10343</v>
      </c>
      <c r="J817" s="10">
        <v>571901</v>
      </c>
      <c r="K817" s="14" t="s">
        <v>4928</v>
      </c>
      <c r="L817" s="14">
        <v>1960798</v>
      </c>
      <c r="M817" s="14" t="s">
        <v>4928</v>
      </c>
      <c r="N817" s="14" t="s">
        <v>4933</v>
      </c>
      <c r="O817" s="14" t="s">
        <v>4932</v>
      </c>
      <c r="P817" s="14" t="s">
        <v>4931</v>
      </c>
      <c r="Q817" s="14">
        <v>9236</v>
      </c>
      <c r="R817" s="14" t="s">
        <v>4928</v>
      </c>
      <c r="S817" s="14">
        <v>32397</v>
      </c>
      <c r="T817" s="14" t="s">
        <v>4928</v>
      </c>
      <c r="U817" s="14"/>
      <c r="V817" s="14" t="s">
        <v>4930</v>
      </c>
      <c r="W817" s="14">
        <v>60619</v>
      </c>
      <c r="X817" s="14">
        <v>9236</v>
      </c>
      <c r="Y817" s="14" t="s">
        <v>4928</v>
      </c>
      <c r="Z817" s="14" t="s">
        <v>4929</v>
      </c>
      <c r="AA817" s="14" t="s">
        <v>1086</v>
      </c>
      <c r="AB817" s="14" t="s">
        <v>1086</v>
      </c>
      <c r="AC817" s="14" t="s">
        <v>4928</v>
      </c>
      <c r="AD817" s="14" t="s">
        <v>4929</v>
      </c>
      <c r="AE817" s="14">
        <v>12617</v>
      </c>
      <c r="AF817" s="15" t="s">
        <v>1065</v>
      </c>
      <c r="AG817" s="14">
        <v>21682</v>
      </c>
      <c r="AH817" s="14" t="s">
        <v>4928</v>
      </c>
    </row>
    <row r="818" spans="1:34" x14ac:dyDescent="0.25">
      <c r="A818" s="10" t="s">
        <v>4925</v>
      </c>
      <c r="B818" s="16" t="s">
        <v>4923</v>
      </c>
      <c r="C818" s="12">
        <v>26816</v>
      </c>
      <c r="D818" s="10" t="str">
        <f t="shared" si="37"/>
        <v>Derek</v>
      </c>
      <c r="E818" s="10" t="str">
        <f t="shared" si="38"/>
        <v>Lowe</v>
      </c>
      <c r="F818" s="10" t="s">
        <v>1092</v>
      </c>
      <c r="G818" s="10" t="str">
        <f t="shared" si="36"/>
        <v/>
      </c>
      <c r="H818" s="10" t="s">
        <v>14</v>
      </c>
      <c r="I818" s="13">
        <v>199</v>
      </c>
      <c r="J818" s="10">
        <v>117955</v>
      </c>
      <c r="K818" s="14" t="s">
        <v>4923</v>
      </c>
      <c r="L818" s="14">
        <v>7831</v>
      </c>
      <c r="M818" s="14" t="s">
        <v>4923</v>
      </c>
      <c r="N818" s="14" t="s">
        <v>4927</v>
      </c>
      <c r="O818" s="14" t="s">
        <v>4926</v>
      </c>
      <c r="P818" s="14" t="s">
        <v>4925</v>
      </c>
      <c r="Q818" s="14">
        <v>5801</v>
      </c>
      <c r="R818" s="14" t="s">
        <v>4923</v>
      </c>
      <c r="S818" s="14"/>
      <c r="T818" s="14"/>
      <c r="U818" s="14"/>
      <c r="V818" s="14" t="s">
        <v>4924</v>
      </c>
      <c r="W818" s="14">
        <v>1332</v>
      </c>
      <c r="X818" s="14">
        <v>5801</v>
      </c>
      <c r="Y818" s="14" t="s">
        <v>4923</v>
      </c>
      <c r="Z818" s="14"/>
      <c r="AA818" s="14" t="s">
        <v>1072</v>
      </c>
      <c r="AB818" s="14" t="s">
        <v>1072</v>
      </c>
      <c r="AC818" s="14"/>
      <c r="AD818" s="14" t="s">
        <v>4922</v>
      </c>
      <c r="AE818" s="14"/>
      <c r="AF818" s="15" t="s">
        <v>1065</v>
      </c>
      <c r="AG818" s="14" t="s">
        <v>1065</v>
      </c>
      <c r="AH818" s="14" t="s">
        <v>1065</v>
      </c>
    </row>
    <row r="819" spans="1:34" x14ac:dyDescent="0.25">
      <c r="A819" s="10" t="s">
        <v>4919</v>
      </c>
      <c r="B819" s="16" t="s">
        <v>4916</v>
      </c>
      <c r="C819" s="12">
        <v>30474</v>
      </c>
      <c r="D819" s="10" t="str">
        <f t="shared" si="37"/>
        <v>Mark</v>
      </c>
      <c r="E819" s="10" t="str">
        <f t="shared" si="38"/>
        <v>Lowe</v>
      </c>
      <c r="F819" s="10" t="s">
        <v>1092</v>
      </c>
      <c r="G819" s="10" t="str">
        <f t="shared" si="36"/>
        <v/>
      </c>
      <c r="H819" s="10" t="s">
        <v>14</v>
      </c>
      <c r="I819" s="13">
        <v>7416</v>
      </c>
      <c r="J819" s="10">
        <v>450275</v>
      </c>
      <c r="K819" s="14" t="s">
        <v>4916</v>
      </c>
      <c r="L819" s="14">
        <v>1098962</v>
      </c>
      <c r="M819" s="14" t="s">
        <v>4916</v>
      </c>
      <c r="N819" s="14" t="s">
        <v>4921</v>
      </c>
      <c r="O819" s="14" t="s">
        <v>4920</v>
      </c>
      <c r="P819" s="14" t="s">
        <v>4919</v>
      </c>
      <c r="Q819" s="14">
        <v>7810</v>
      </c>
      <c r="R819" s="14" t="s">
        <v>4916</v>
      </c>
      <c r="S819" s="14">
        <v>28511</v>
      </c>
      <c r="T819" s="14" t="s">
        <v>4916</v>
      </c>
      <c r="U819" s="14"/>
      <c r="V819" s="14" t="s">
        <v>4918</v>
      </c>
      <c r="W819" s="14">
        <v>48157</v>
      </c>
      <c r="X819" s="14">
        <v>7810</v>
      </c>
      <c r="Y819" s="14" t="s">
        <v>4916</v>
      </c>
      <c r="Z819" s="14" t="s">
        <v>4917</v>
      </c>
      <c r="AA819" s="14" t="s">
        <v>1086</v>
      </c>
      <c r="AB819" s="14" t="s">
        <v>1072</v>
      </c>
      <c r="AC819" s="14"/>
      <c r="AD819" s="14" t="s">
        <v>4917</v>
      </c>
      <c r="AE819" s="14"/>
      <c r="AF819" s="15" t="s">
        <v>1065</v>
      </c>
      <c r="AG819" s="14" t="s">
        <v>1065</v>
      </c>
      <c r="AH819" s="14" t="s">
        <v>4916</v>
      </c>
    </row>
    <row r="820" spans="1:34" x14ac:dyDescent="0.25">
      <c r="A820" s="10" t="s">
        <v>4913</v>
      </c>
      <c r="B820" s="16" t="s">
        <v>4910</v>
      </c>
      <c r="C820" s="12">
        <v>30789</v>
      </c>
      <c r="D820" s="10" t="str">
        <f t="shared" si="37"/>
        <v>Jed</v>
      </c>
      <c r="E820" s="10" t="str">
        <f t="shared" si="38"/>
        <v>Lowrie</v>
      </c>
      <c r="F820" s="10" t="s">
        <v>72</v>
      </c>
      <c r="G820" s="10" t="str">
        <f t="shared" si="36"/>
        <v>AL</v>
      </c>
      <c r="H820" s="10" t="s">
        <v>25</v>
      </c>
      <c r="I820" s="13">
        <v>4418</v>
      </c>
      <c r="J820" s="10">
        <v>476704</v>
      </c>
      <c r="K820" s="14" t="s">
        <v>4910</v>
      </c>
      <c r="L820" s="14">
        <v>1098963</v>
      </c>
      <c r="M820" s="14" t="s">
        <v>4910</v>
      </c>
      <c r="N820" s="14" t="s">
        <v>4915</v>
      </c>
      <c r="O820" s="14" t="s">
        <v>4914</v>
      </c>
      <c r="P820" s="14" t="s">
        <v>4913</v>
      </c>
      <c r="Q820" s="14">
        <v>8200</v>
      </c>
      <c r="R820" s="14" t="s">
        <v>4910</v>
      </c>
      <c r="S820" s="14">
        <v>29074</v>
      </c>
      <c r="T820" s="14" t="s">
        <v>4910</v>
      </c>
      <c r="U820" s="14" t="s">
        <v>4910</v>
      </c>
      <c r="V820" s="14" t="s">
        <v>4912</v>
      </c>
      <c r="W820" s="14">
        <v>46262</v>
      </c>
      <c r="X820" s="14">
        <v>8200</v>
      </c>
      <c r="Y820" s="14" t="s">
        <v>4910</v>
      </c>
      <c r="Z820" s="14" t="s">
        <v>4911</v>
      </c>
      <c r="AA820" s="14" t="s">
        <v>1079</v>
      </c>
      <c r="AB820" s="14" t="s">
        <v>1072</v>
      </c>
      <c r="AC820" s="14" t="s">
        <v>4910</v>
      </c>
      <c r="AD820" s="14" t="s">
        <v>4911</v>
      </c>
      <c r="AE820" s="14">
        <v>8653</v>
      </c>
      <c r="AF820" s="15" t="s">
        <v>4910</v>
      </c>
      <c r="AG820" s="14">
        <v>6029</v>
      </c>
      <c r="AH820" s="14" t="s">
        <v>4910</v>
      </c>
    </row>
    <row r="821" spans="1:34" x14ac:dyDescent="0.25">
      <c r="A821" s="10" t="s">
        <v>4907</v>
      </c>
      <c r="B821" s="16" t="s">
        <v>4904</v>
      </c>
      <c r="C821" s="12">
        <v>31576</v>
      </c>
      <c r="D821" s="10" t="str">
        <f t="shared" si="37"/>
        <v>Jonathan</v>
      </c>
      <c r="E821" s="10" t="str">
        <f t="shared" si="38"/>
        <v>Lucroy</v>
      </c>
      <c r="F821" s="10" t="s">
        <v>1866</v>
      </c>
      <c r="G821" s="10" t="str">
        <f t="shared" si="36"/>
        <v>NL</v>
      </c>
      <c r="H821" s="10" t="s">
        <v>206</v>
      </c>
      <c r="I821" s="13">
        <v>7870</v>
      </c>
      <c r="J821" s="10">
        <v>518960</v>
      </c>
      <c r="K821" s="14" t="s">
        <v>4904</v>
      </c>
      <c r="L821" s="14">
        <v>1657581</v>
      </c>
      <c r="M821" s="14" t="s">
        <v>4904</v>
      </c>
      <c r="N821" s="14" t="s">
        <v>4909</v>
      </c>
      <c r="O821" s="14" t="s">
        <v>4908</v>
      </c>
      <c r="P821" s="14" t="s">
        <v>4907</v>
      </c>
      <c r="Q821" s="14">
        <v>8609</v>
      </c>
      <c r="R821" s="14" t="s">
        <v>4904</v>
      </c>
      <c r="S821" s="14">
        <v>30456</v>
      </c>
      <c r="T821" s="14" t="s">
        <v>4904</v>
      </c>
      <c r="U821" s="14" t="s">
        <v>4904</v>
      </c>
      <c r="V821" s="14" t="s">
        <v>4906</v>
      </c>
      <c r="W821" s="14">
        <v>57191</v>
      </c>
      <c r="X821" s="14">
        <v>8609</v>
      </c>
      <c r="Y821" s="14" t="s">
        <v>4904</v>
      </c>
      <c r="Z821" s="14" t="s">
        <v>4905</v>
      </c>
      <c r="AA821" s="14" t="s">
        <v>1072</v>
      </c>
      <c r="AB821" s="14" t="s">
        <v>1072</v>
      </c>
      <c r="AC821" s="14" t="s">
        <v>4904</v>
      </c>
      <c r="AD821" s="14" t="s">
        <v>4905</v>
      </c>
      <c r="AE821" s="14">
        <v>9859</v>
      </c>
      <c r="AF821" s="15" t="s">
        <v>4904</v>
      </c>
      <c r="AG821" s="14">
        <v>12237</v>
      </c>
      <c r="AH821" s="14" t="s">
        <v>4904</v>
      </c>
    </row>
    <row r="822" spans="1:34" x14ac:dyDescent="0.25">
      <c r="A822" s="10" t="s">
        <v>4901</v>
      </c>
      <c r="B822" s="16" t="s">
        <v>4899</v>
      </c>
      <c r="C822" s="12">
        <v>28684</v>
      </c>
      <c r="D822" s="10" t="str">
        <f t="shared" si="37"/>
        <v>Ryan</v>
      </c>
      <c r="E822" s="10" t="str">
        <f t="shared" si="38"/>
        <v>Ludwick</v>
      </c>
      <c r="F822" s="10" t="s">
        <v>1527</v>
      </c>
      <c r="G822" s="10" t="str">
        <f t="shared" si="36"/>
        <v>NL</v>
      </c>
      <c r="H822" s="10" t="s">
        <v>31</v>
      </c>
      <c r="I822" s="13">
        <v>1260</v>
      </c>
      <c r="J822" s="10">
        <v>407886</v>
      </c>
      <c r="K822" s="14" t="s">
        <v>4899</v>
      </c>
      <c r="L822" s="14">
        <v>223483</v>
      </c>
      <c r="M822" s="14" t="s">
        <v>4899</v>
      </c>
      <c r="N822" s="14" t="s">
        <v>4903</v>
      </c>
      <c r="O822" s="14" t="s">
        <v>4902</v>
      </c>
      <c r="P822" s="14" t="s">
        <v>4901</v>
      </c>
      <c r="Q822" s="14">
        <v>6862</v>
      </c>
      <c r="R822" s="14" t="s">
        <v>4899</v>
      </c>
      <c r="S822" s="14">
        <v>5036</v>
      </c>
      <c r="T822" s="14" t="s">
        <v>4899</v>
      </c>
      <c r="U822" s="14" t="s">
        <v>4899</v>
      </c>
      <c r="V822" s="14" t="s">
        <v>4900</v>
      </c>
      <c r="W822" s="14">
        <v>1276</v>
      </c>
      <c r="X822" s="14">
        <v>6862</v>
      </c>
      <c r="Y822" s="14" t="s">
        <v>4899</v>
      </c>
      <c r="Z822" s="14" t="s">
        <v>4898</v>
      </c>
      <c r="AA822" s="14" t="s">
        <v>1072</v>
      </c>
      <c r="AB822" s="14" t="s">
        <v>1086</v>
      </c>
      <c r="AC822" s="14" t="s">
        <v>4899</v>
      </c>
      <c r="AD822" s="14" t="s">
        <v>4898</v>
      </c>
      <c r="AE822" s="14">
        <v>6819</v>
      </c>
      <c r="AF822" s="15" t="s">
        <v>1065</v>
      </c>
      <c r="AG822" s="14" t="s">
        <v>1065</v>
      </c>
      <c r="AH822" s="14" t="s">
        <v>1065</v>
      </c>
    </row>
    <row r="823" spans="1:34" x14ac:dyDescent="0.25">
      <c r="A823" s="10" t="s">
        <v>4895</v>
      </c>
      <c r="B823" s="16" t="s">
        <v>4892</v>
      </c>
      <c r="C823" s="12">
        <v>31110</v>
      </c>
      <c r="D823" s="10" t="str">
        <f t="shared" si="37"/>
        <v>Cory</v>
      </c>
      <c r="E823" s="10" t="str">
        <f t="shared" si="38"/>
        <v>Luebke</v>
      </c>
      <c r="F823" s="10" t="s">
        <v>1254</v>
      </c>
      <c r="G823" s="10" t="str">
        <f t="shared" si="36"/>
        <v>NL</v>
      </c>
      <c r="H823" s="10" t="s">
        <v>14</v>
      </c>
      <c r="I823" s="13">
        <v>1984</v>
      </c>
      <c r="J823" s="10">
        <v>458537</v>
      </c>
      <c r="K823" s="14" t="s">
        <v>4892</v>
      </c>
      <c r="L823" s="14">
        <v>1717006</v>
      </c>
      <c r="M823" s="14" t="s">
        <v>4892</v>
      </c>
      <c r="N823" s="14" t="s">
        <v>4897</v>
      </c>
      <c r="O823" s="14" t="s">
        <v>4896</v>
      </c>
      <c r="P823" s="14" t="s">
        <v>4895</v>
      </c>
      <c r="Q823" s="14">
        <v>8778</v>
      </c>
      <c r="R823" s="14" t="s">
        <v>4892</v>
      </c>
      <c r="S823" s="14">
        <v>30580</v>
      </c>
      <c r="T823" s="14" t="s">
        <v>4892</v>
      </c>
      <c r="U823" s="14"/>
      <c r="V823" s="14" t="s">
        <v>4894</v>
      </c>
      <c r="W823" s="14">
        <v>54103</v>
      </c>
      <c r="X823" s="14">
        <v>8778</v>
      </c>
      <c r="Y823" s="14" t="s">
        <v>4892</v>
      </c>
      <c r="Z823" s="14" t="s">
        <v>4893</v>
      </c>
      <c r="AA823" s="14" t="s">
        <v>1072</v>
      </c>
      <c r="AB823" s="14" t="s">
        <v>1086</v>
      </c>
      <c r="AC823" s="14" t="s">
        <v>4892</v>
      </c>
      <c r="AD823" s="14" t="s">
        <v>4893</v>
      </c>
      <c r="AE823" s="14">
        <v>9892</v>
      </c>
      <c r="AF823" s="15" t="s">
        <v>4892</v>
      </c>
      <c r="AG823" s="14">
        <v>12522</v>
      </c>
      <c r="AH823" s="14" t="s">
        <v>1065</v>
      </c>
    </row>
    <row r="824" spans="1:34" x14ac:dyDescent="0.25">
      <c r="A824" s="10" t="s">
        <v>4889</v>
      </c>
      <c r="B824" s="16" t="s">
        <v>4886</v>
      </c>
      <c r="C824" s="12">
        <v>31860</v>
      </c>
      <c r="D824" s="10" t="str">
        <f t="shared" si="37"/>
        <v>Lucas</v>
      </c>
      <c r="E824" s="10" t="str">
        <f t="shared" si="38"/>
        <v>Luetge</v>
      </c>
      <c r="F824" s="10" t="s">
        <v>1076</v>
      </c>
      <c r="G824" s="10" t="str">
        <f t="shared" si="36"/>
        <v>AL</v>
      </c>
      <c r="H824" s="10" t="s">
        <v>14</v>
      </c>
      <c r="I824" s="13">
        <v>8337</v>
      </c>
      <c r="J824" s="10">
        <v>476595</v>
      </c>
      <c r="K824" s="14" t="s">
        <v>4886</v>
      </c>
      <c r="L824" s="14">
        <v>1925712</v>
      </c>
      <c r="M824" s="14" t="s">
        <v>4886</v>
      </c>
      <c r="N824" s="14" t="s">
        <v>4891</v>
      </c>
      <c r="O824" s="14" t="s">
        <v>4890</v>
      </c>
      <c r="P824" s="14" t="s">
        <v>4889</v>
      </c>
      <c r="Q824" s="14">
        <v>9133</v>
      </c>
      <c r="R824" s="14" t="s">
        <v>4886</v>
      </c>
      <c r="S824" s="14">
        <v>32030</v>
      </c>
      <c r="T824" s="14" t="s">
        <v>4886</v>
      </c>
      <c r="U824" s="14"/>
      <c r="V824" s="14" t="s">
        <v>4888</v>
      </c>
      <c r="W824" s="14">
        <v>58404</v>
      </c>
      <c r="X824" s="14">
        <v>9133</v>
      </c>
      <c r="Y824" s="14" t="s">
        <v>4886</v>
      </c>
      <c r="Z824" s="14" t="s">
        <v>4887</v>
      </c>
      <c r="AA824" s="14" t="s">
        <v>1086</v>
      </c>
      <c r="AB824" s="14" t="s">
        <v>1086</v>
      </c>
      <c r="AC824" s="14"/>
      <c r="AD824" s="14" t="s">
        <v>4887</v>
      </c>
      <c r="AE824" s="14"/>
      <c r="AF824" s="15" t="s">
        <v>4886</v>
      </c>
      <c r="AG824" s="14">
        <v>16994</v>
      </c>
      <c r="AH824" s="14" t="s">
        <v>1065</v>
      </c>
    </row>
    <row r="825" spans="1:34" x14ac:dyDescent="0.25">
      <c r="A825" s="10" t="s">
        <v>4883</v>
      </c>
      <c r="B825" s="16" t="s">
        <v>4880</v>
      </c>
      <c r="C825" s="12">
        <v>32545</v>
      </c>
      <c r="D825" s="10" t="str">
        <f t="shared" si="37"/>
        <v>Donald</v>
      </c>
      <c r="E825" s="10" t="str">
        <f t="shared" si="38"/>
        <v>Lutz</v>
      </c>
      <c r="F825" s="10" t="s">
        <v>1527</v>
      </c>
      <c r="G825" s="10" t="str">
        <f t="shared" si="36"/>
        <v>NL</v>
      </c>
      <c r="H825" s="10" t="s">
        <v>68</v>
      </c>
      <c r="I825" s="13" t="s">
        <v>4885</v>
      </c>
      <c r="J825" s="10">
        <v>544371</v>
      </c>
      <c r="K825" s="14" t="s">
        <v>4880</v>
      </c>
      <c r="L825" s="14">
        <v>1915313</v>
      </c>
      <c r="M825" s="14" t="s">
        <v>4880</v>
      </c>
      <c r="N825" s="14"/>
      <c r="O825" s="14" t="s">
        <v>4884</v>
      </c>
      <c r="P825" s="14" t="s">
        <v>4883</v>
      </c>
      <c r="Q825" s="14">
        <v>9384</v>
      </c>
      <c r="R825" s="14" t="s">
        <v>4880</v>
      </c>
      <c r="S825" s="14">
        <v>32084</v>
      </c>
      <c r="T825" s="14" t="s">
        <v>4880</v>
      </c>
      <c r="U825" s="14"/>
      <c r="V825" s="14" t="s">
        <v>4882</v>
      </c>
      <c r="W825" s="14">
        <v>58850</v>
      </c>
      <c r="X825" s="14">
        <v>9384</v>
      </c>
      <c r="Y825" s="14" t="s">
        <v>4880</v>
      </c>
      <c r="Z825" s="14" t="s">
        <v>4881</v>
      </c>
      <c r="AA825" s="14" t="s">
        <v>1086</v>
      </c>
      <c r="AB825" s="14" t="s">
        <v>1072</v>
      </c>
      <c r="AC825" s="14" t="s">
        <v>4880</v>
      </c>
      <c r="AD825" s="14" t="s">
        <v>4881</v>
      </c>
      <c r="AE825" s="14"/>
      <c r="AF825" s="15" t="s">
        <v>1065</v>
      </c>
      <c r="AG825" s="14" t="s">
        <v>1065</v>
      </c>
      <c r="AH825" s="14" t="s">
        <v>4880</v>
      </c>
    </row>
    <row r="826" spans="1:34" x14ac:dyDescent="0.25">
      <c r="A826" s="10" t="s">
        <v>4878</v>
      </c>
      <c r="B826" s="16" t="s">
        <v>4876</v>
      </c>
      <c r="C826" s="12">
        <v>31566</v>
      </c>
      <c r="D826" s="10" t="str">
        <f t="shared" si="37"/>
        <v>Zach</v>
      </c>
      <c r="E826" s="10" t="str">
        <f t="shared" si="38"/>
        <v>Lutz</v>
      </c>
      <c r="F826" s="10" t="s">
        <v>49</v>
      </c>
      <c r="G826" s="10" t="str">
        <f t="shared" si="36"/>
        <v>NL</v>
      </c>
      <c r="H826" s="10" t="s">
        <v>164</v>
      </c>
      <c r="I826" s="13">
        <v>3735</v>
      </c>
      <c r="J826" s="10">
        <v>518963</v>
      </c>
      <c r="K826" s="14" t="s">
        <v>4876</v>
      </c>
      <c r="L826" s="14">
        <v>1666193</v>
      </c>
      <c r="M826" s="14" t="s">
        <v>4876</v>
      </c>
      <c r="N826" s="14"/>
      <c r="O826" s="14" t="s">
        <v>4879</v>
      </c>
      <c r="P826" s="14" t="s">
        <v>4878</v>
      </c>
      <c r="Q826" s="14">
        <v>9164</v>
      </c>
      <c r="R826" s="14" t="s">
        <v>4876</v>
      </c>
      <c r="S826" s="14">
        <v>30968</v>
      </c>
      <c r="T826" s="14" t="s">
        <v>4876</v>
      </c>
      <c r="U826" s="14"/>
      <c r="V826" s="14" t="s">
        <v>4877</v>
      </c>
      <c r="W826" s="14">
        <v>55999</v>
      </c>
      <c r="X826" s="14">
        <v>9164</v>
      </c>
      <c r="Y826" s="14" t="s">
        <v>4876</v>
      </c>
      <c r="Z826" s="14"/>
      <c r="AA826" s="14" t="s">
        <v>1072</v>
      </c>
      <c r="AB826" s="14" t="s">
        <v>1072</v>
      </c>
      <c r="AC826" s="14"/>
      <c r="AD826" s="14" t="s">
        <v>4875</v>
      </c>
      <c r="AE826" s="14"/>
      <c r="AF826" s="15" t="s">
        <v>1065</v>
      </c>
      <c r="AG826" s="14" t="s">
        <v>1065</v>
      </c>
      <c r="AH826" s="14" t="s">
        <v>1065</v>
      </c>
    </row>
    <row r="827" spans="1:34" x14ac:dyDescent="0.25">
      <c r="A827" s="10" t="s">
        <v>4872</v>
      </c>
      <c r="B827" s="16" t="s">
        <v>4869</v>
      </c>
      <c r="C827" s="12">
        <v>33165</v>
      </c>
      <c r="D827" s="10" t="str">
        <f t="shared" si="37"/>
        <v>Jordan</v>
      </c>
      <c r="E827" s="10" t="str">
        <f t="shared" si="38"/>
        <v>Lyles</v>
      </c>
      <c r="F827" s="10" t="s">
        <v>1352</v>
      </c>
      <c r="G827" s="10" t="str">
        <f t="shared" si="36"/>
        <v>NL</v>
      </c>
      <c r="H827" s="10" t="s">
        <v>14</v>
      </c>
      <c r="I827" s="13">
        <v>7593</v>
      </c>
      <c r="J827" s="10">
        <v>543475</v>
      </c>
      <c r="K827" s="14" t="s">
        <v>4869</v>
      </c>
      <c r="L827" s="14">
        <v>1717424</v>
      </c>
      <c r="M827" s="14" t="s">
        <v>4869</v>
      </c>
      <c r="N827" s="14" t="s">
        <v>4874</v>
      </c>
      <c r="O827" s="14" t="s">
        <v>4873</v>
      </c>
      <c r="P827" s="14" t="s">
        <v>4872</v>
      </c>
      <c r="Q827" s="14">
        <v>8856</v>
      </c>
      <c r="R827" s="14" t="s">
        <v>4869</v>
      </c>
      <c r="S827" s="14">
        <v>31061</v>
      </c>
      <c r="T827" s="14" t="s">
        <v>4869</v>
      </c>
      <c r="U827" s="14"/>
      <c r="V827" s="14" t="s">
        <v>4871</v>
      </c>
      <c r="W827" s="14">
        <v>58407</v>
      </c>
      <c r="X827" s="14">
        <v>8856</v>
      </c>
      <c r="Y827" s="14" t="s">
        <v>4869</v>
      </c>
      <c r="Z827" s="14" t="s">
        <v>4870</v>
      </c>
      <c r="AA827" s="14" t="s">
        <v>1072</v>
      </c>
      <c r="AB827" s="14" t="s">
        <v>1072</v>
      </c>
      <c r="AC827" s="14" t="s">
        <v>4869</v>
      </c>
      <c r="AD827" s="14" t="s">
        <v>4870</v>
      </c>
      <c r="AE827" s="14">
        <v>10528</v>
      </c>
      <c r="AF827" s="15" t="s">
        <v>4869</v>
      </c>
      <c r="AG827" s="14">
        <v>12929</v>
      </c>
      <c r="AH827" s="14" t="s">
        <v>4869</v>
      </c>
    </row>
    <row r="828" spans="1:34" x14ac:dyDescent="0.25">
      <c r="A828" s="10" t="s">
        <v>4866</v>
      </c>
      <c r="B828" s="16" t="s">
        <v>4863</v>
      </c>
      <c r="C828" s="12">
        <v>31909</v>
      </c>
      <c r="D828" s="10" t="str">
        <f t="shared" si="37"/>
        <v>Lance</v>
      </c>
      <c r="E828" s="10" t="str">
        <f t="shared" si="38"/>
        <v>Lynn</v>
      </c>
      <c r="F828" s="10" t="s">
        <v>30</v>
      </c>
      <c r="G828" s="10" t="str">
        <f t="shared" si="36"/>
        <v>NL</v>
      </c>
      <c r="H828" s="10" t="s">
        <v>14</v>
      </c>
      <c r="I828" s="13">
        <v>2520</v>
      </c>
      <c r="J828" s="10">
        <v>458681</v>
      </c>
      <c r="K828" s="14" t="s">
        <v>4863</v>
      </c>
      <c r="L828" s="14">
        <v>1733864</v>
      </c>
      <c r="M828" s="14" t="s">
        <v>4863</v>
      </c>
      <c r="N828" s="14" t="s">
        <v>4868</v>
      </c>
      <c r="O828" s="14" t="s">
        <v>4867</v>
      </c>
      <c r="P828" s="14" t="s">
        <v>4866</v>
      </c>
      <c r="Q828" s="14">
        <v>8650</v>
      </c>
      <c r="R828" s="14" t="s">
        <v>4863</v>
      </c>
      <c r="S828" s="14">
        <v>30820</v>
      </c>
      <c r="T828" s="14" t="s">
        <v>4863</v>
      </c>
      <c r="U828" s="14"/>
      <c r="V828" s="14" t="s">
        <v>4865</v>
      </c>
      <c r="W828" s="14">
        <v>58410</v>
      </c>
      <c r="X828" s="14">
        <v>8650</v>
      </c>
      <c r="Y828" s="14" t="s">
        <v>4863</v>
      </c>
      <c r="Z828" s="14" t="s">
        <v>4864</v>
      </c>
      <c r="AA828" s="14" t="s">
        <v>1072</v>
      </c>
      <c r="AB828" s="14" t="s">
        <v>1072</v>
      </c>
      <c r="AC828" s="14" t="s">
        <v>4863</v>
      </c>
      <c r="AD828" s="14" t="s">
        <v>4864</v>
      </c>
      <c r="AE828" s="14">
        <v>10504</v>
      </c>
      <c r="AF828" s="15" t="s">
        <v>4863</v>
      </c>
      <c r="AG828" s="14">
        <v>11354</v>
      </c>
      <c r="AH828" s="14" t="s">
        <v>4863</v>
      </c>
    </row>
    <row r="829" spans="1:34" x14ac:dyDescent="0.25">
      <c r="A829" s="10" t="s">
        <v>4860</v>
      </c>
      <c r="B829" s="16" t="s">
        <v>4858</v>
      </c>
      <c r="C829" s="12">
        <v>29077</v>
      </c>
      <c r="D829" s="10" t="str">
        <f t="shared" si="37"/>
        <v>Brandon</v>
      </c>
      <c r="E829" s="10" t="str">
        <f t="shared" si="38"/>
        <v>Lyon</v>
      </c>
      <c r="F829" s="10" t="s">
        <v>49</v>
      </c>
      <c r="G829" s="10" t="str">
        <f t="shared" si="36"/>
        <v>NL</v>
      </c>
      <c r="H829" s="10" t="s">
        <v>14</v>
      </c>
      <c r="I829" s="13">
        <v>1312</v>
      </c>
      <c r="J829" s="10">
        <v>407193</v>
      </c>
      <c r="K829" s="14" t="s">
        <v>4858</v>
      </c>
      <c r="L829" s="14">
        <v>245546</v>
      </c>
      <c r="M829" s="14" t="s">
        <v>4858</v>
      </c>
      <c r="N829" s="14" t="s">
        <v>4862</v>
      </c>
      <c r="O829" s="14" t="s">
        <v>4861</v>
      </c>
      <c r="P829" s="14" t="s">
        <v>4860</v>
      </c>
      <c r="Q829" s="14">
        <v>6775</v>
      </c>
      <c r="R829" s="14" t="s">
        <v>4858</v>
      </c>
      <c r="S829" s="14"/>
      <c r="T829" s="14"/>
      <c r="U829" s="14"/>
      <c r="V829" s="14" t="s">
        <v>4859</v>
      </c>
      <c r="W829" s="14">
        <v>999</v>
      </c>
      <c r="X829" s="14">
        <v>6775</v>
      </c>
      <c r="Y829" s="14" t="s">
        <v>4858</v>
      </c>
      <c r="Z829" s="14"/>
      <c r="AA829" s="14" t="s">
        <v>1072</v>
      </c>
      <c r="AB829" s="14" t="s">
        <v>1072</v>
      </c>
      <c r="AC829" s="14"/>
      <c r="AD829" s="14" t="s">
        <v>4857</v>
      </c>
      <c r="AE829" s="14"/>
      <c r="AF829" s="15" t="s">
        <v>1065</v>
      </c>
      <c r="AG829" s="14" t="s">
        <v>1065</v>
      </c>
      <c r="AH829" s="14" t="s">
        <v>1065</v>
      </c>
    </row>
    <row r="830" spans="1:34" x14ac:dyDescent="0.25">
      <c r="A830" s="10" t="s">
        <v>4855</v>
      </c>
      <c r="B830" s="16" t="s">
        <v>4852</v>
      </c>
      <c r="C830" s="12">
        <v>32194</v>
      </c>
      <c r="D830" s="10" t="str">
        <f t="shared" si="37"/>
        <v>Tyler</v>
      </c>
      <c r="E830" s="10" t="str">
        <f t="shared" si="38"/>
        <v>Lyons</v>
      </c>
      <c r="F830" s="10" t="s">
        <v>30</v>
      </c>
      <c r="G830" s="10" t="str">
        <f t="shared" si="36"/>
        <v>NL</v>
      </c>
      <c r="H830" s="10" t="s">
        <v>14</v>
      </c>
      <c r="I830" s="13">
        <v>11334</v>
      </c>
      <c r="J830" s="10">
        <v>544928</v>
      </c>
      <c r="K830" s="14" t="s">
        <v>4852</v>
      </c>
      <c r="L830" s="14">
        <v>2040403</v>
      </c>
      <c r="M830" s="14" t="s">
        <v>4852</v>
      </c>
      <c r="N830" s="14"/>
      <c r="O830" s="14" t="s">
        <v>4856</v>
      </c>
      <c r="P830" s="14" t="s">
        <v>4855</v>
      </c>
      <c r="Q830" s="14">
        <v>9401</v>
      </c>
      <c r="R830" s="14" t="s">
        <v>4852</v>
      </c>
      <c r="S830" s="14">
        <v>32641</v>
      </c>
      <c r="T830" s="14" t="s">
        <v>4852</v>
      </c>
      <c r="U830" s="14"/>
      <c r="V830" s="14" t="s">
        <v>4854</v>
      </c>
      <c r="W830" s="14">
        <v>68438</v>
      </c>
      <c r="X830" s="14">
        <v>9401</v>
      </c>
      <c r="Y830" s="14" t="s">
        <v>4852</v>
      </c>
      <c r="Z830" s="14" t="s">
        <v>4853</v>
      </c>
      <c r="AA830" s="14" t="s">
        <v>1079</v>
      </c>
      <c r="AB830" s="14" t="s">
        <v>1086</v>
      </c>
      <c r="AC830" s="14"/>
      <c r="AD830" s="14" t="s">
        <v>4853</v>
      </c>
      <c r="AE830" s="14"/>
      <c r="AF830" s="15" t="s">
        <v>4852</v>
      </c>
      <c r="AG830" s="14">
        <v>38083</v>
      </c>
      <c r="AH830" s="14" t="s">
        <v>4852</v>
      </c>
    </row>
    <row r="831" spans="1:34" x14ac:dyDescent="0.25">
      <c r="A831" s="10" t="s">
        <v>4850</v>
      </c>
      <c r="B831" s="16" t="s">
        <v>4847</v>
      </c>
      <c r="C831" s="12">
        <v>33791</v>
      </c>
      <c r="D831" s="10" t="str">
        <f t="shared" si="37"/>
        <v>Manny</v>
      </c>
      <c r="E831" s="10" t="str">
        <f t="shared" si="38"/>
        <v>Machado</v>
      </c>
      <c r="F831" s="10" t="s">
        <v>19</v>
      </c>
      <c r="G831" s="10" t="str">
        <f t="shared" si="36"/>
        <v>AL</v>
      </c>
      <c r="H831" s="10" t="s">
        <v>164</v>
      </c>
      <c r="I831" s="13">
        <v>11493</v>
      </c>
      <c r="J831" s="10">
        <v>592518</v>
      </c>
      <c r="K831" s="14" t="s">
        <v>4847</v>
      </c>
      <c r="L831" s="14">
        <v>1765812</v>
      </c>
      <c r="M831" s="14" t="s">
        <v>4847</v>
      </c>
      <c r="N831" s="14"/>
      <c r="O831" s="14" t="s">
        <v>4851</v>
      </c>
      <c r="P831" s="14" t="s">
        <v>4850</v>
      </c>
      <c r="Q831" s="14">
        <v>9111</v>
      </c>
      <c r="R831" s="14" t="s">
        <v>4847</v>
      </c>
      <c r="S831" s="14">
        <v>31097</v>
      </c>
      <c r="T831" s="14" t="s">
        <v>4847</v>
      </c>
      <c r="U831" s="14" t="s">
        <v>4847</v>
      </c>
      <c r="V831" s="14" t="s">
        <v>4849</v>
      </c>
      <c r="W831" s="14">
        <v>67049</v>
      </c>
      <c r="X831" s="14">
        <v>9111</v>
      </c>
      <c r="Y831" s="14" t="s">
        <v>4847</v>
      </c>
      <c r="Z831" s="14" t="s">
        <v>4848</v>
      </c>
      <c r="AA831" s="14" t="s">
        <v>1072</v>
      </c>
      <c r="AB831" s="14" t="s">
        <v>1072</v>
      </c>
      <c r="AC831" s="14" t="s">
        <v>4847</v>
      </c>
      <c r="AD831" s="14" t="s">
        <v>4848</v>
      </c>
      <c r="AE831" s="14">
        <v>11437</v>
      </c>
      <c r="AF831" s="15" t="s">
        <v>4847</v>
      </c>
      <c r="AG831" s="14">
        <v>13929</v>
      </c>
      <c r="AH831" s="14" t="s">
        <v>4847</v>
      </c>
    </row>
    <row r="832" spans="1:34" x14ac:dyDescent="0.25">
      <c r="A832" s="14" t="s">
        <v>4845</v>
      </c>
      <c r="B832" s="16" t="s">
        <v>4842</v>
      </c>
      <c r="C832" s="22">
        <v>29983</v>
      </c>
      <c r="D832" s="17" t="str">
        <f t="shared" si="37"/>
        <v>Jean</v>
      </c>
      <c r="E832" s="17" t="str">
        <f t="shared" si="38"/>
        <v>Machi</v>
      </c>
      <c r="F832" s="14" t="s">
        <v>1551</v>
      </c>
      <c r="G832" s="17" t="str">
        <f t="shared" si="36"/>
        <v>NL</v>
      </c>
      <c r="H832" s="14" t="s">
        <v>14</v>
      </c>
      <c r="I832" s="13">
        <v>3220</v>
      </c>
      <c r="J832" s="13">
        <v>466948</v>
      </c>
      <c r="K832" s="14" t="s">
        <v>4842</v>
      </c>
      <c r="L832" s="14">
        <v>1171068</v>
      </c>
      <c r="M832" s="14" t="s">
        <v>4842</v>
      </c>
      <c r="N832" s="14"/>
      <c r="O832" s="14" t="s">
        <v>4846</v>
      </c>
      <c r="P832" s="14" t="s">
        <v>4845</v>
      </c>
      <c r="Q832" s="14">
        <v>9288</v>
      </c>
      <c r="R832" s="14" t="s">
        <v>4842</v>
      </c>
      <c r="S832" s="14">
        <v>29954</v>
      </c>
      <c r="T832" s="14" t="s">
        <v>4842</v>
      </c>
      <c r="U832" s="14"/>
      <c r="V832" s="14" t="s">
        <v>4844</v>
      </c>
      <c r="W832" s="14">
        <v>38784</v>
      </c>
      <c r="X832" s="14">
        <v>9288</v>
      </c>
      <c r="Y832" s="14" t="s">
        <v>4842</v>
      </c>
      <c r="Z832" s="14"/>
      <c r="AA832" s="14" t="s">
        <v>1072</v>
      </c>
      <c r="AB832" s="14" t="s">
        <v>1072</v>
      </c>
      <c r="AC832" s="14"/>
      <c r="AD832" s="14" t="s">
        <v>4843</v>
      </c>
      <c r="AE832" s="14"/>
      <c r="AF832" s="23" t="s">
        <v>4842</v>
      </c>
      <c r="AG832" s="14">
        <v>16991</v>
      </c>
      <c r="AH832" s="14" t="s">
        <v>4842</v>
      </c>
    </row>
    <row r="833" spans="1:34" x14ac:dyDescent="0.25">
      <c r="A833" s="10" t="s">
        <v>4839</v>
      </c>
      <c r="B833" s="16" t="s">
        <v>4836</v>
      </c>
      <c r="C833" s="12">
        <v>29461</v>
      </c>
      <c r="D833" s="10" t="str">
        <f t="shared" si="37"/>
        <v>Ryan</v>
      </c>
      <c r="E833" s="10" t="str">
        <f t="shared" si="38"/>
        <v>Madson</v>
      </c>
      <c r="F833" s="10" t="s">
        <v>38</v>
      </c>
      <c r="G833" s="10" t="str">
        <f t="shared" si="36"/>
        <v>AL</v>
      </c>
      <c r="H833" s="10" t="s">
        <v>14</v>
      </c>
      <c r="I833" s="13">
        <v>1852</v>
      </c>
      <c r="J833" s="10">
        <v>425492</v>
      </c>
      <c r="K833" s="14" t="s">
        <v>4836</v>
      </c>
      <c r="L833" s="14">
        <v>383447</v>
      </c>
      <c r="M833" s="14" t="s">
        <v>4836</v>
      </c>
      <c r="N833" s="14" t="s">
        <v>4841</v>
      </c>
      <c r="O833" s="14" t="s">
        <v>4840</v>
      </c>
      <c r="P833" s="14" t="s">
        <v>4839</v>
      </c>
      <c r="Q833" s="14">
        <v>7071</v>
      </c>
      <c r="R833" s="14" t="s">
        <v>4836</v>
      </c>
      <c r="S833" s="14">
        <v>5382</v>
      </c>
      <c r="T833" s="14" t="s">
        <v>4836</v>
      </c>
      <c r="U833" s="14"/>
      <c r="V833" s="14" t="s">
        <v>4838</v>
      </c>
      <c r="W833" s="14">
        <v>31537</v>
      </c>
      <c r="X833" s="14">
        <v>7071</v>
      </c>
      <c r="Y833" s="14" t="s">
        <v>4836</v>
      </c>
      <c r="Z833" s="14"/>
      <c r="AA833" s="14" t="s">
        <v>1086</v>
      </c>
      <c r="AB833" s="14" t="s">
        <v>1072</v>
      </c>
      <c r="AC833" s="14"/>
      <c r="AD833" s="14" t="s">
        <v>4837</v>
      </c>
      <c r="AE833" s="14"/>
      <c r="AF833" s="15" t="s">
        <v>1065</v>
      </c>
      <c r="AG833" s="14" t="s">
        <v>1065</v>
      </c>
      <c r="AH833" s="14" t="s">
        <v>4836</v>
      </c>
    </row>
    <row r="834" spans="1:34" x14ac:dyDescent="0.25">
      <c r="A834" s="10" t="s">
        <v>4833</v>
      </c>
      <c r="B834" s="16" t="s">
        <v>4831</v>
      </c>
      <c r="C834" s="12">
        <v>30127</v>
      </c>
      <c r="D834" s="10" t="str">
        <f t="shared" si="37"/>
        <v>Paul</v>
      </c>
      <c r="E834" s="10" t="str">
        <f t="shared" si="38"/>
        <v>Maholm</v>
      </c>
      <c r="F834" s="10" t="s">
        <v>1092</v>
      </c>
      <c r="G834" s="10" t="str">
        <f t="shared" ref="G834:G897" si="39">IF(F834="N/A","",IF(F834="","",IF(OR(F834="BAL",F834="BOS",F834="NYY",F834="TB",F834="TOR",F834="CHW",F834="CLE",F834="DET",F834="KC",F834="MIN",F834="HOU",F834="LAA",F834="OAK",F834="SEA",F834="TEX")=TRUE,"AL","NL")))</f>
        <v/>
      </c>
      <c r="H834" s="10" t="s">
        <v>14</v>
      </c>
      <c r="I834" s="13">
        <v>8678</v>
      </c>
      <c r="J834" s="10">
        <v>430904</v>
      </c>
      <c r="K834" s="14" t="s">
        <v>4831</v>
      </c>
      <c r="L834" s="14">
        <v>482825</v>
      </c>
      <c r="M834" s="14" t="s">
        <v>4831</v>
      </c>
      <c r="N834" s="14" t="s">
        <v>4835</v>
      </c>
      <c r="O834" s="14" t="s">
        <v>4834</v>
      </c>
      <c r="P834" s="14" t="s">
        <v>4833</v>
      </c>
      <c r="Q834" s="14">
        <v>7636</v>
      </c>
      <c r="R834" s="14" t="s">
        <v>4831</v>
      </c>
      <c r="S834" s="14">
        <v>6398</v>
      </c>
      <c r="T834" s="14" t="s">
        <v>4831</v>
      </c>
      <c r="U834" s="14"/>
      <c r="V834" s="14" t="s">
        <v>4832</v>
      </c>
      <c r="W834" s="14">
        <v>45552</v>
      </c>
      <c r="X834" s="14">
        <v>7636</v>
      </c>
      <c r="Y834" s="14" t="s">
        <v>4831</v>
      </c>
      <c r="Z834" s="14" t="s">
        <v>4830</v>
      </c>
      <c r="AA834" s="14" t="s">
        <v>1086</v>
      </c>
      <c r="AB834" s="14" t="s">
        <v>1086</v>
      </c>
      <c r="AC834" s="14"/>
      <c r="AD834" s="14" t="s">
        <v>4830</v>
      </c>
      <c r="AE834" s="14">
        <v>7619</v>
      </c>
      <c r="AF834" s="15" t="s">
        <v>1065</v>
      </c>
      <c r="AG834" s="14" t="s">
        <v>1065</v>
      </c>
      <c r="AH834" s="14" t="s">
        <v>1065</v>
      </c>
    </row>
    <row r="835" spans="1:34" x14ac:dyDescent="0.25">
      <c r="A835" s="10" t="s">
        <v>4829</v>
      </c>
      <c r="B835" s="16" t="s">
        <v>4827</v>
      </c>
      <c r="C835" s="12">
        <v>32842</v>
      </c>
      <c r="D835" s="10" t="str">
        <f t="shared" si="37"/>
        <v>Mikie</v>
      </c>
      <c r="E835" s="10" t="str">
        <f t="shared" si="38"/>
        <v>Mahtook</v>
      </c>
      <c r="F835" s="10" t="s">
        <v>2198</v>
      </c>
      <c r="G835" s="10" t="str">
        <f t="shared" si="39"/>
        <v>AL</v>
      </c>
      <c r="H835" s="10" t="s">
        <v>31</v>
      </c>
      <c r="I835" s="13">
        <v>13130</v>
      </c>
      <c r="J835" s="13">
        <v>543484</v>
      </c>
      <c r="K835" s="14" t="s">
        <v>4827</v>
      </c>
      <c r="L835" s="14">
        <v>1894646</v>
      </c>
      <c r="M835" s="14" t="s">
        <v>4827</v>
      </c>
      <c r="N835" s="14"/>
      <c r="O835" s="14"/>
      <c r="P835" s="14" t="s">
        <v>4829</v>
      </c>
      <c r="Q835" s="14">
        <v>9895</v>
      </c>
      <c r="R835" s="14" t="s">
        <v>4827</v>
      </c>
      <c r="S835" s="14">
        <v>32141</v>
      </c>
      <c r="T835" s="14" t="s">
        <v>4827</v>
      </c>
      <c r="U835" s="14"/>
      <c r="V835" s="14"/>
      <c r="W835" s="14">
        <v>65977</v>
      </c>
      <c r="X835" s="14">
        <v>9895</v>
      </c>
      <c r="Y835" s="14" t="s">
        <v>4827</v>
      </c>
      <c r="Z835" s="14"/>
      <c r="AA835" s="14" t="s">
        <v>1072</v>
      </c>
      <c r="AB835" s="14" t="s">
        <v>1072</v>
      </c>
      <c r="AC835" s="14" t="s">
        <v>4827</v>
      </c>
      <c r="AD835" s="14" t="s">
        <v>4828</v>
      </c>
      <c r="AE835" s="14"/>
      <c r="AF835" s="15" t="s">
        <v>4827</v>
      </c>
      <c r="AG835" s="14">
        <v>38868</v>
      </c>
      <c r="AH835" s="14" t="s">
        <v>1065</v>
      </c>
    </row>
    <row r="836" spans="1:34" x14ac:dyDescent="0.25">
      <c r="A836" s="10" t="s">
        <v>4824</v>
      </c>
      <c r="B836" s="16" t="s">
        <v>4822</v>
      </c>
      <c r="C836" s="12">
        <v>30132</v>
      </c>
      <c r="D836" s="10" t="str">
        <f t="shared" si="37"/>
        <v>Mitch</v>
      </c>
      <c r="E836" s="10" t="str">
        <f t="shared" si="38"/>
        <v>Maier</v>
      </c>
      <c r="F836" s="10" t="s">
        <v>1156</v>
      </c>
      <c r="G836" s="10" t="str">
        <f t="shared" si="39"/>
        <v>AL</v>
      </c>
      <c r="H836" s="10" t="s">
        <v>31</v>
      </c>
      <c r="I836" s="13">
        <v>5588</v>
      </c>
      <c r="J836" s="10">
        <v>430574</v>
      </c>
      <c r="K836" s="14" t="s">
        <v>4822</v>
      </c>
      <c r="L836" s="14">
        <v>448948</v>
      </c>
      <c r="M836" s="14" t="s">
        <v>4822</v>
      </c>
      <c r="N836" s="14" t="s">
        <v>4826</v>
      </c>
      <c r="O836" s="14" t="s">
        <v>4825</v>
      </c>
      <c r="P836" s="14" t="s">
        <v>4824</v>
      </c>
      <c r="Q836" s="14">
        <v>7899</v>
      </c>
      <c r="R836" s="14" t="s">
        <v>4822</v>
      </c>
      <c r="S836" s="14"/>
      <c r="T836" s="14"/>
      <c r="U836" s="14"/>
      <c r="V836" s="14" t="s">
        <v>4823</v>
      </c>
      <c r="W836" s="14">
        <v>45445</v>
      </c>
      <c r="X836" s="14">
        <v>7899</v>
      </c>
      <c r="Y836" s="14" t="s">
        <v>4822</v>
      </c>
      <c r="Z836" s="14"/>
      <c r="AA836" s="14" t="s">
        <v>1086</v>
      </c>
      <c r="AB836" s="14" t="s">
        <v>1072</v>
      </c>
      <c r="AC836" s="14"/>
      <c r="AD836" s="14" t="s">
        <v>4821</v>
      </c>
      <c r="AE836" s="14"/>
      <c r="AF836" s="15" t="s">
        <v>1065</v>
      </c>
      <c r="AG836" s="14" t="s">
        <v>1065</v>
      </c>
      <c r="AH836" s="14" t="s">
        <v>1065</v>
      </c>
    </row>
    <row r="837" spans="1:34" x14ac:dyDescent="0.25">
      <c r="A837" s="10" t="s">
        <v>4819</v>
      </c>
      <c r="B837" s="16" t="s">
        <v>4817</v>
      </c>
      <c r="C837" s="12">
        <v>29714</v>
      </c>
      <c r="D837" s="10" t="str">
        <f t="shared" si="37"/>
        <v>John</v>
      </c>
      <c r="E837" s="10" t="str">
        <f t="shared" si="38"/>
        <v>Maine</v>
      </c>
      <c r="F837" s="10" t="s">
        <v>1092</v>
      </c>
      <c r="G837" s="10" t="str">
        <f t="shared" si="39"/>
        <v/>
      </c>
      <c r="H837" s="10" t="s">
        <v>14</v>
      </c>
      <c r="I837" s="13">
        <v>4773</v>
      </c>
      <c r="J837" s="10">
        <v>429720</v>
      </c>
      <c r="K837" s="14" t="s">
        <v>4817</v>
      </c>
      <c r="L837" s="14">
        <v>479206</v>
      </c>
      <c r="M837" s="14" t="s">
        <v>4817</v>
      </c>
      <c r="N837" s="14"/>
      <c r="O837" s="14" t="s">
        <v>4820</v>
      </c>
      <c r="P837" s="14" t="s">
        <v>4819</v>
      </c>
      <c r="Q837" s="14">
        <v>7386</v>
      </c>
      <c r="R837" s="14" t="s">
        <v>4817</v>
      </c>
      <c r="S837" s="14"/>
      <c r="T837" s="14"/>
      <c r="U837" s="14"/>
      <c r="V837" s="14" t="s">
        <v>4818</v>
      </c>
      <c r="W837" s="14">
        <v>31694</v>
      </c>
      <c r="X837" s="14">
        <v>7386</v>
      </c>
      <c r="Y837" s="14" t="s">
        <v>4817</v>
      </c>
      <c r="Z837" s="14"/>
      <c r="AA837" s="14" t="s">
        <v>1072</v>
      </c>
      <c r="AB837" s="14" t="s">
        <v>1072</v>
      </c>
      <c r="AC837" s="14"/>
      <c r="AD837" s="14" t="s">
        <v>4816</v>
      </c>
      <c r="AE837" s="14"/>
      <c r="AF837" s="15" t="s">
        <v>1065</v>
      </c>
      <c r="AG837" s="14" t="s">
        <v>1065</v>
      </c>
      <c r="AH837" s="14" t="s">
        <v>1065</v>
      </c>
    </row>
    <row r="838" spans="1:34" x14ac:dyDescent="0.25">
      <c r="A838" s="10" t="s">
        <v>4814</v>
      </c>
      <c r="B838" s="16" t="s">
        <v>4812</v>
      </c>
      <c r="C838" s="12">
        <v>31080</v>
      </c>
      <c r="D838" s="10" t="str">
        <f t="shared" si="37"/>
        <v>Scott</v>
      </c>
      <c r="E838" s="10" t="str">
        <f t="shared" si="38"/>
        <v>Maine</v>
      </c>
      <c r="F838" s="10" t="s">
        <v>1169</v>
      </c>
      <c r="G838" s="10" t="str">
        <f t="shared" si="39"/>
        <v>NL</v>
      </c>
      <c r="H838" s="10" t="s">
        <v>14</v>
      </c>
      <c r="I838" s="13">
        <v>885</v>
      </c>
      <c r="J838" s="10">
        <v>453186</v>
      </c>
      <c r="K838" s="14" t="s">
        <v>4812</v>
      </c>
      <c r="L838" s="14">
        <v>1671053</v>
      </c>
      <c r="M838" s="14" t="s">
        <v>4812</v>
      </c>
      <c r="N838" s="14"/>
      <c r="O838" s="14" t="s">
        <v>4815</v>
      </c>
      <c r="P838" s="14" t="s">
        <v>4814</v>
      </c>
      <c r="Q838" s="14">
        <v>8794</v>
      </c>
      <c r="R838" s="14" t="s">
        <v>4812</v>
      </c>
      <c r="S838" s="14"/>
      <c r="T838" s="14"/>
      <c r="U838" s="14"/>
      <c r="V838" s="14" t="s">
        <v>4813</v>
      </c>
      <c r="W838" s="14">
        <v>57195</v>
      </c>
      <c r="X838" s="14">
        <v>8794</v>
      </c>
      <c r="Y838" s="14" t="s">
        <v>4812</v>
      </c>
      <c r="Z838" s="14"/>
      <c r="AA838" s="14" t="s">
        <v>1086</v>
      </c>
      <c r="AB838" s="14" t="s">
        <v>1086</v>
      </c>
      <c r="AC838" s="14"/>
      <c r="AD838" s="14" t="s">
        <v>4811</v>
      </c>
      <c r="AE838" s="14"/>
      <c r="AF838" s="15" t="s">
        <v>1065</v>
      </c>
      <c r="AG838" s="14" t="s">
        <v>1065</v>
      </c>
      <c r="AH838" s="14" t="s">
        <v>1065</v>
      </c>
    </row>
    <row r="839" spans="1:34" x14ac:dyDescent="0.25">
      <c r="A839" s="10" t="s">
        <v>4809</v>
      </c>
      <c r="B839" s="16" t="s">
        <v>4806</v>
      </c>
      <c r="C839" s="12">
        <v>31640</v>
      </c>
      <c r="D839" s="10" t="str">
        <f t="shared" si="37"/>
        <v>Martin</v>
      </c>
      <c r="E839" s="10" t="str">
        <f t="shared" si="38"/>
        <v>Maldonado</v>
      </c>
      <c r="F839" s="10" t="s">
        <v>1866</v>
      </c>
      <c r="G839" s="10" t="str">
        <f t="shared" si="39"/>
        <v>NL</v>
      </c>
      <c r="H839" s="10" t="s">
        <v>206</v>
      </c>
      <c r="I839" s="13">
        <v>6887</v>
      </c>
      <c r="J839" s="10">
        <v>455117</v>
      </c>
      <c r="K839" s="14" t="s">
        <v>4806</v>
      </c>
      <c r="L839" s="14">
        <v>1601825</v>
      </c>
      <c r="M839" s="14" t="s">
        <v>4806</v>
      </c>
      <c r="N839" s="14"/>
      <c r="O839" s="14" t="s">
        <v>4810</v>
      </c>
      <c r="P839" s="14" t="s">
        <v>4809</v>
      </c>
      <c r="Q839" s="14">
        <v>9045</v>
      </c>
      <c r="R839" s="14" t="s">
        <v>4806</v>
      </c>
      <c r="S839" s="14">
        <v>30289</v>
      </c>
      <c r="T839" s="14" t="s">
        <v>4806</v>
      </c>
      <c r="U839" s="14" t="s">
        <v>4806</v>
      </c>
      <c r="V839" s="14" t="s">
        <v>4808</v>
      </c>
      <c r="W839" s="14">
        <v>48082</v>
      </c>
      <c r="X839" s="14">
        <v>9045</v>
      </c>
      <c r="Y839" s="14" t="s">
        <v>4806</v>
      </c>
      <c r="Z839" s="14" t="s">
        <v>4807</v>
      </c>
      <c r="AA839" s="14" t="s">
        <v>1072</v>
      </c>
      <c r="AB839" s="14" t="s">
        <v>1072</v>
      </c>
      <c r="AC839" s="14" t="s">
        <v>4806</v>
      </c>
      <c r="AD839" s="14" t="s">
        <v>4807</v>
      </c>
      <c r="AE839" s="14">
        <v>12309</v>
      </c>
      <c r="AF839" s="15" t="s">
        <v>4806</v>
      </c>
      <c r="AG839" s="14">
        <v>13253</v>
      </c>
      <c r="AH839" s="14" t="s">
        <v>4806</v>
      </c>
    </row>
    <row r="840" spans="1:34" x14ac:dyDescent="0.25">
      <c r="A840" s="10" t="s">
        <v>4803</v>
      </c>
      <c r="B840" s="16" t="s">
        <v>4800</v>
      </c>
      <c r="C840" s="12">
        <v>29934</v>
      </c>
      <c r="D840" s="10" t="str">
        <f t="shared" si="37"/>
        <v>Shaun</v>
      </c>
      <c r="E840" s="10" t="str">
        <f t="shared" si="38"/>
        <v>Marcum</v>
      </c>
      <c r="F840" s="10" t="s">
        <v>90</v>
      </c>
      <c r="G840" s="10" t="str">
        <f t="shared" si="39"/>
        <v>AL</v>
      </c>
      <c r="H840" s="10" t="s">
        <v>14</v>
      </c>
      <c r="I840" s="13">
        <v>6204</v>
      </c>
      <c r="J840" s="10">
        <v>451788</v>
      </c>
      <c r="K840" s="14" t="s">
        <v>4800</v>
      </c>
      <c r="L840" s="14">
        <v>564466</v>
      </c>
      <c r="M840" s="14" t="s">
        <v>4800</v>
      </c>
      <c r="N840" s="14" t="s">
        <v>4805</v>
      </c>
      <c r="O840" s="14" t="s">
        <v>4804</v>
      </c>
      <c r="P840" s="14" t="s">
        <v>4803</v>
      </c>
      <c r="Q840" s="14">
        <v>7661</v>
      </c>
      <c r="R840" s="14" t="s">
        <v>4800</v>
      </c>
      <c r="S840" s="14">
        <v>6427</v>
      </c>
      <c r="T840" s="14" t="s">
        <v>4800</v>
      </c>
      <c r="U840" s="14"/>
      <c r="V840" s="14" t="s">
        <v>4802</v>
      </c>
      <c r="W840" s="14">
        <v>45553</v>
      </c>
      <c r="X840" s="14">
        <v>7661</v>
      </c>
      <c r="Y840" s="14" t="s">
        <v>4800</v>
      </c>
      <c r="Z840" s="14" t="s">
        <v>4801</v>
      </c>
      <c r="AA840" s="14" t="s">
        <v>1072</v>
      </c>
      <c r="AB840" s="14" t="s">
        <v>1072</v>
      </c>
      <c r="AC840" s="14"/>
      <c r="AD840" s="14" t="s">
        <v>4801</v>
      </c>
      <c r="AE840" s="14"/>
      <c r="AF840" s="15" t="s">
        <v>4800</v>
      </c>
      <c r="AG840" s="14">
        <v>6036</v>
      </c>
      <c r="AH840" s="14" t="s">
        <v>4800</v>
      </c>
    </row>
    <row r="841" spans="1:34" x14ac:dyDescent="0.25">
      <c r="A841" s="10" t="s">
        <v>4798</v>
      </c>
      <c r="B841" s="16" t="s">
        <v>4794</v>
      </c>
      <c r="C841" s="12">
        <v>33327</v>
      </c>
      <c r="D841" s="10" t="str">
        <f t="shared" si="37"/>
        <v>Jake</v>
      </c>
      <c r="E841" s="10" t="str">
        <f t="shared" si="38"/>
        <v>Marisnick</v>
      </c>
      <c r="F841" s="10" t="s">
        <v>72</v>
      </c>
      <c r="G841" s="10" t="str">
        <f t="shared" si="39"/>
        <v>AL</v>
      </c>
      <c r="H841" s="10" t="s">
        <v>31</v>
      </c>
      <c r="I841" s="13">
        <v>11339</v>
      </c>
      <c r="J841" s="10">
        <v>545350</v>
      </c>
      <c r="K841" s="14" t="s">
        <v>4794</v>
      </c>
      <c r="L841" s="14">
        <v>1804287</v>
      </c>
      <c r="M841" s="14" t="s">
        <v>4794</v>
      </c>
      <c r="N841" s="14"/>
      <c r="O841" s="14" t="s">
        <v>4799</v>
      </c>
      <c r="P841" s="14" t="s">
        <v>4798</v>
      </c>
      <c r="Q841" s="14">
        <v>9340</v>
      </c>
      <c r="R841" s="14" t="s">
        <v>4794</v>
      </c>
      <c r="S841" s="14">
        <v>31195</v>
      </c>
      <c r="T841" s="14" t="s">
        <v>4794</v>
      </c>
      <c r="U841" s="14" t="s">
        <v>4794</v>
      </c>
      <c r="V841" s="14" t="s">
        <v>4797</v>
      </c>
      <c r="W841" s="14">
        <v>66006</v>
      </c>
      <c r="X841" s="14">
        <v>9340</v>
      </c>
      <c r="Y841" s="14" t="s">
        <v>4794</v>
      </c>
      <c r="Z841" s="14" t="s">
        <v>4796</v>
      </c>
      <c r="AA841" s="14" t="s">
        <v>1072</v>
      </c>
      <c r="AB841" s="14" t="s">
        <v>1072</v>
      </c>
      <c r="AC841" s="14" t="s">
        <v>4794</v>
      </c>
      <c r="AD841" s="14" t="s">
        <v>4796</v>
      </c>
      <c r="AE841" s="14">
        <v>11059</v>
      </c>
      <c r="AF841" s="15" t="s">
        <v>4795</v>
      </c>
      <c r="AG841" s="14">
        <v>13422</v>
      </c>
      <c r="AH841" s="14" t="s">
        <v>4794</v>
      </c>
    </row>
    <row r="842" spans="1:34" x14ac:dyDescent="0.25">
      <c r="A842" s="10" t="s">
        <v>4791</v>
      </c>
      <c r="B842" s="16" t="s">
        <v>4788</v>
      </c>
      <c r="C842" s="12">
        <v>30637</v>
      </c>
      <c r="D842" s="10" t="str">
        <f t="shared" si="37"/>
        <v>Nick</v>
      </c>
      <c r="E842" s="10" t="str">
        <f t="shared" si="38"/>
        <v>Markakis</v>
      </c>
      <c r="F842" s="10" t="s">
        <v>29</v>
      </c>
      <c r="G842" s="10" t="str">
        <f t="shared" si="39"/>
        <v>NL</v>
      </c>
      <c r="H842" s="10" t="s">
        <v>31</v>
      </c>
      <c r="I842" s="13">
        <v>5930</v>
      </c>
      <c r="J842" s="10">
        <v>455976</v>
      </c>
      <c r="K842" s="14" t="s">
        <v>4788</v>
      </c>
      <c r="L842" s="14">
        <v>547591</v>
      </c>
      <c r="M842" s="14" t="s">
        <v>4788</v>
      </c>
      <c r="N842" s="14" t="s">
        <v>4793</v>
      </c>
      <c r="O842" s="14" t="s">
        <v>4792</v>
      </c>
      <c r="P842" s="14" t="s">
        <v>4791</v>
      </c>
      <c r="Q842" s="14">
        <v>7707</v>
      </c>
      <c r="R842" s="14" t="s">
        <v>4788</v>
      </c>
      <c r="S842" s="14">
        <v>6478</v>
      </c>
      <c r="T842" s="14" t="s">
        <v>4788</v>
      </c>
      <c r="U842" s="14" t="s">
        <v>4788</v>
      </c>
      <c r="V842" s="14" t="s">
        <v>4790</v>
      </c>
      <c r="W842" s="14">
        <v>45446</v>
      </c>
      <c r="X842" s="14">
        <v>7707</v>
      </c>
      <c r="Y842" s="14" t="s">
        <v>4788</v>
      </c>
      <c r="Z842" s="14" t="s">
        <v>4789</v>
      </c>
      <c r="AA842" s="14" t="s">
        <v>1086</v>
      </c>
      <c r="AB842" s="14" t="s">
        <v>1086</v>
      </c>
      <c r="AC842" s="14" t="s">
        <v>4788</v>
      </c>
      <c r="AD842" s="14" t="s">
        <v>4789</v>
      </c>
      <c r="AE842" s="14">
        <v>7618</v>
      </c>
      <c r="AF842" s="15" t="s">
        <v>4788</v>
      </c>
      <c r="AG842" s="14">
        <v>5263</v>
      </c>
      <c r="AH842" s="14" t="s">
        <v>4788</v>
      </c>
    </row>
    <row r="843" spans="1:34" x14ac:dyDescent="0.25">
      <c r="A843" s="10" t="s">
        <v>4785</v>
      </c>
      <c r="B843" s="16" t="s">
        <v>4783</v>
      </c>
      <c r="C843" s="12">
        <v>30238</v>
      </c>
      <c r="D843" s="10" t="str">
        <f t="shared" ref="D843:D906" si="40">LEFT(B843,FIND(" ",B843,1)-1)</f>
        <v>Carlos</v>
      </c>
      <c r="E843" s="10" t="str">
        <f t="shared" ref="E843:E906" si="41">MID(B843,FIND(" ",B843,1)+1,255)</f>
        <v>Marmol</v>
      </c>
      <c r="F843" s="10" t="s">
        <v>1092</v>
      </c>
      <c r="G843" s="10" t="str">
        <f t="shared" si="39"/>
        <v/>
      </c>
      <c r="H843" s="10" t="s">
        <v>14</v>
      </c>
      <c r="I843" s="13">
        <v>2790</v>
      </c>
      <c r="J843" s="10">
        <v>461791</v>
      </c>
      <c r="K843" s="14" t="s">
        <v>4783</v>
      </c>
      <c r="L843" s="14">
        <v>580591</v>
      </c>
      <c r="M843" s="14" t="s">
        <v>4783</v>
      </c>
      <c r="N843" s="14" t="s">
        <v>4787</v>
      </c>
      <c r="O843" s="14" t="s">
        <v>4786</v>
      </c>
      <c r="P843" s="14" t="s">
        <v>4785</v>
      </c>
      <c r="Q843" s="14">
        <v>7789</v>
      </c>
      <c r="R843" s="14" t="s">
        <v>4783</v>
      </c>
      <c r="S843" s="14">
        <v>28486</v>
      </c>
      <c r="T843" s="14" t="s">
        <v>4783</v>
      </c>
      <c r="U843" s="14"/>
      <c r="V843" s="14" t="s">
        <v>4784</v>
      </c>
      <c r="W843" s="14">
        <v>38974</v>
      </c>
      <c r="X843" s="14">
        <v>7789</v>
      </c>
      <c r="Y843" s="14" t="s">
        <v>4783</v>
      </c>
      <c r="Z843" s="14" t="s">
        <v>4782</v>
      </c>
      <c r="AA843" s="14" t="s">
        <v>1072</v>
      </c>
      <c r="AB843" s="14" t="s">
        <v>1072</v>
      </c>
      <c r="AC843" s="14"/>
      <c r="AD843" s="14" t="s">
        <v>4782</v>
      </c>
      <c r="AE843" s="14"/>
      <c r="AF843" s="15" t="s">
        <v>1065</v>
      </c>
      <c r="AG843" s="14" t="s">
        <v>1065</v>
      </c>
      <c r="AH843" s="14" t="s">
        <v>1065</v>
      </c>
    </row>
    <row r="844" spans="1:34" x14ac:dyDescent="0.25">
      <c r="A844" s="10" t="s">
        <v>4780</v>
      </c>
      <c r="B844" s="16" t="s">
        <v>4778</v>
      </c>
      <c r="C844" s="12">
        <v>32756</v>
      </c>
      <c r="D844" s="10" t="str">
        <f t="shared" si="40"/>
        <v>Nick</v>
      </c>
      <c r="E844" s="10" t="str">
        <f t="shared" si="41"/>
        <v>Maronde</v>
      </c>
      <c r="F844" s="10" t="s">
        <v>90</v>
      </c>
      <c r="G844" s="10" t="str">
        <f t="shared" si="39"/>
        <v>AL</v>
      </c>
      <c r="H844" s="10" t="s">
        <v>14</v>
      </c>
      <c r="I844" s="13">
        <v>12530</v>
      </c>
      <c r="J844" s="10">
        <v>543488</v>
      </c>
      <c r="K844" s="14" t="s">
        <v>4778</v>
      </c>
      <c r="L844" s="14">
        <v>1947823</v>
      </c>
      <c r="M844" s="14" t="s">
        <v>4778</v>
      </c>
      <c r="N844" s="14"/>
      <c r="O844" s="14" t="s">
        <v>4781</v>
      </c>
      <c r="P844" s="14" t="s">
        <v>4780</v>
      </c>
      <c r="Q844" s="14">
        <v>9280</v>
      </c>
      <c r="R844" s="14" t="s">
        <v>4778</v>
      </c>
      <c r="S844" s="14">
        <v>32138</v>
      </c>
      <c r="T844" s="14" t="s">
        <v>4778</v>
      </c>
      <c r="U844" s="14"/>
      <c r="V844" s="14" t="s">
        <v>4779</v>
      </c>
      <c r="W844" s="14">
        <v>70314</v>
      </c>
      <c r="X844" s="14">
        <v>9280</v>
      </c>
      <c r="Y844" s="14" t="s">
        <v>4778</v>
      </c>
      <c r="Z844" s="14" t="s">
        <v>4777</v>
      </c>
      <c r="AA844" s="14" t="s">
        <v>1079</v>
      </c>
      <c r="AB844" s="14" t="s">
        <v>1086</v>
      </c>
      <c r="AC844" s="14"/>
      <c r="AD844" s="14" t="s">
        <v>4777</v>
      </c>
      <c r="AE844" s="14"/>
      <c r="AF844" s="15" t="s">
        <v>1065</v>
      </c>
      <c r="AG844" s="14" t="s">
        <v>1065</v>
      </c>
      <c r="AH844" s="14" t="s">
        <v>1065</v>
      </c>
    </row>
    <row r="845" spans="1:34" x14ac:dyDescent="0.25">
      <c r="A845" s="10" t="s">
        <v>4774</v>
      </c>
      <c r="B845" s="16" t="s">
        <v>4771</v>
      </c>
      <c r="C845" s="12">
        <v>28723</v>
      </c>
      <c r="D845" s="10" t="str">
        <f t="shared" si="40"/>
        <v>Jason</v>
      </c>
      <c r="E845" s="10" t="str">
        <f t="shared" si="41"/>
        <v>Marquis</v>
      </c>
      <c r="F845" s="10" t="s">
        <v>1254</v>
      </c>
      <c r="G845" s="10" t="str">
        <f t="shared" si="39"/>
        <v>NL</v>
      </c>
      <c r="H845" s="10" t="s">
        <v>14</v>
      </c>
      <c r="I845" s="13">
        <v>105</v>
      </c>
      <c r="J845" s="10">
        <v>150302</v>
      </c>
      <c r="K845" s="14" t="s">
        <v>4771</v>
      </c>
      <c r="L845" s="14">
        <v>127096</v>
      </c>
      <c r="M845" s="14" t="s">
        <v>4771</v>
      </c>
      <c r="N845" s="14" t="s">
        <v>4776</v>
      </c>
      <c r="O845" s="14" t="s">
        <v>4775</v>
      </c>
      <c r="P845" s="14" t="s">
        <v>4774</v>
      </c>
      <c r="Q845" s="14">
        <v>6493</v>
      </c>
      <c r="R845" s="14" t="s">
        <v>4771</v>
      </c>
      <c r="S845" s="14">
        <v>4409</v>
      </c>
      <c r="T845" s="14" t="s">
        <v>4771</v>
      </c>
      <c r="U845" s="14"/>
      <c r="V845" s="14" t="s">
        <v>4773</v>
      </c>
      <c r="W845" s="14">
        <v>96</v>
      </c>
      <c r="X845" s="14">
        <v>6493</v>
      </c>
      <c r="Y845" s="14" t="s">
        <v>4771</v>
      </c>
      <c r="Z845" s="14"/>
      <c r="AA845" s="14" t="s">
        <v>1086</v>
      </c>
      <c r="AB845" s="14" t="s">
        <v>1072</v>
      </c>
      <c r="AC845" s="14"/>
      <c r="AD845" s="14" t="s">
        <v>4772</v>
      </c>
      <c r="AE845" s="14"/>
      <c r="AF845" s="15" t="s">
        <v>4771</v>
      </c>
      <c r="AG845" s="14">
        <v>5531</v>
      </c>
      <c r="AH845" s="14" t="s">
        <v>4771</v>
      </c>
    </row>
    <row r="846" spans="1:34" x14ac:dyDescent="0.25">
      <c r="A846" s="10" t="s">
        <v>4769</v>
      </c>
      <c r="B846" s="16" t="s">
        <v>4767</v>
      </c>
      <c r="C846" s="12">
        <v>32981</v>
      </c>
      <c r="D846" s="10" t="str">
        <f t="shared" si="40"/>
        <v>Evan</v>
      </c>
      <c r="E846" s="10" t="str">
        <f t="shared" si="41"/>
        <v>Marshall</v>
      </c>
      <c r="F846" s="10" t="s">
        <v>1111</v>
      </c>
      <c r="G846" s="10" t="str">
        <f t="shared" si="39"/>
        <v>NL</v>
      </c>
      <c r="H846" s="10" t="s">
        <v>14</v>
      </c>
      <c r="I846" s="13">
        <v>12297</v>
      </c>
      <c r="J846" s="13">
        <v>605359</v>
      </c>
      <c r="K846" s="14" t="s">
        <v>4767</v>
      </c>
      <c r="L846" s="14">
        <v>1945243</v>
      </c>
      <c r="M846" s="14" t="s">
        <v>4767</v>
      </c>
      <c r="N846" s="14"/>
      <c r="O846" s="14" t="s">
        <v>4770</v>
      </c>
      <c r="P846" s="14" t="s">
        <v>4769</v>
      </c>
      <c r="Q846" s="14">
        <v>9697</v>
      </c>
      <c r="R846" s="14" t="s">
        <v>4767</v>
      </c>
      <c r="S846" s="14">
        <v>32100</v>
      </c>
      <c r="T846" s="14" t="s">
        <v>4767</v>
      </c>
      <c r="U846" s="14"/>
      <c r="V846" s="14"/>
      <c r="W846" s="14">
        <v>69552</v>
      </c>
      <c r="X846" s="14">
        <v>9697</v>
      </c>
      <c r="Y846" s="14" t="s">
        <v>4767</v>
      </c>
      <c r="Z846" s="14"/>
      <c r="AA846" s="14" t="s">
        <v>1072</v>
      </c>
      <c r="AB846" s="14" t="s">
        <v>1072</v>
      </c>
      <c r="AC846" s="14"/>
      <c r="AD846" s="14" t="s">
        <v>4768</v>
      </c>
      <c r="AE846" s="14"/>
      <c r="AF846" s="15" t="s">
        <v>4767</v>
      </c>
      <c r="AG846" s="14">
        <v>17002</v>
      </c>
      <c r="AH846" s="14" t="s">
        <v>1065</v>
      </c>
    </row>
    <row r="847" spans="1:34" x14ac:dyDescent="0.25">
      <c r="A847" s="10" t="s">
        <v>4764</v>
      </c>
      <c r="B847" s="16" t="s">
        <v>4761</v>
      </c>
      <c r="C847" s="12">
        <v>30193</v>
      </c>
      <c r="D847" s="10" t="str">
        <f t="shared" si="40"/>
        <v>Sean</v>
      </c>
      <c r="E847" s="10" t="str">
        <f t="shared" si="41"/>
        <v>Marshall</v>
      </c>
      <c r="F847" s="10" t="s">
        <v>1527</v>
      </c>
      <c r="G847" s="10" t="str">
        <f t="shared" si="39"/>
        <v>NL</v>
      </c>
      <c r="H847" s="10" t="s">
        <v>14</v>
      </c>
      <c r="I847" s="13">
        <v>5905</v>
      </c>
      <c r="J847" s="10">
        <v>445156</v>
      </c>
      <c r="K847" s="14" t="s">
        <v>4761</v>
      </c>
      <c r="L847" s="14">
        <v>580592</v>
      </c>
      <c r="M847" s="14" t="s">
        <v>4761</v>
      </c>
      <c r="N847" s="14" t="s">
        <v>4766</v>
      </c>
      <c r="O847" s="14" t="s">
        <v>4765</v>
      </c>
      <c r="P847" s="14" t="s">
        <v>4764</v>
      </c>
      <c r="Q847" s="14">
        <v>7718</v>
      </c>
      <c r="R847" s="14" t="s">
        <v>4761</v>
      </c>
      <c r="S847" s="14">
        <v>6489</v>
      </c>
      <c r="T847" s="14" t="s">
        <v>4761</v>
      </c>
      <c r="U847" s="14"/>
      <c r="V847" s="14" t="s">
        <v>4763</v>
      </c>
      <c r="W847" s="14">
        <v>48179</v>
      </c>
      <c r="X847" s="14">
        <v>7718</v>
      </c>
      <c r="Y847" s="14" t="s">
        <v>4761</v>
      </c>
      <c r="Z847" s="14" t="s">
        <v>4762</v>
      </c>
      <c r="AA847" s="14" t="s">
        <v>1086</v>
      </c>
      <c r="AB847" s="14" t="s">
        <v>1086</v>
      </c>
      <c r="AC847" s="14"/>
      <c r="AD847" s="14" t="s">
        <v>4762</v>
      </c>
      <c r="AE847" s="14"/>
      <c r="AF847" s="15" t="s">
        <v>4761</v>
      </c>
      <c r="AG847" s="14">
        <v>5794</v>
      </c>
      <c r="AH847" s="14" t="s">
        <v>1065</v>
      </c>
    </row>
    <row r="848" spans="1:34" x14ac:dyDescent="0.25">
      <c r="A848" s="10" t="s">
        <v>4758</v>
      </c>
      <c r="B848" s="16" t="s">
        <v>4756</v>
      </c>
      <c r="C848" s="12">
        <v>31589</v>
      </c>
      <c r="D848" s="10" t="str">
        <f t="shared" si="40"/>
        <v>Lou</v>
      </c>
      <c r="E848" s="10" t="str">
        <f t="shared" si="41"/>
        <v>Marson</v>
      </c>
      <c r="F848" s="10" t="s">
        <v>90</v>
      </c>
      <c r="G848" s="10" t="str">
        <f t="shared" si="39"/>
        <v>AL</v>
      </c>
      <c r="H848" s="10" t="s">
        <v>206</v>
      </c>
      <c r="I848" s="13">
        <v>7610</v>
      </c>
      <c r="J848" s="10">
        <v>453974</v>
      </c>
      <c r="K848" s="14" t="s">
        <v>4756</v>
      </c>
      <c r="L848" s="14">
        <v>1184318</v>
      </c>
      <c r="M848" s="14" t="s">
        <v>4756</v>
      </c>
      <c r="N848" s="14" t="s">
        <v>4760</v>
      </c>
      <c r="O848" s="14" t="s">
        <v>4759</v>
      </c>
      <c r="P848" s="14" t="s">
        <v>4758</v>
      </c>
      <c r="Q848" s="14">
        <v>8356</v>
      </c>
      <c r="R848" s="14" t="s">
        <v>4756</v>
      </c>
      <c r="S848" s="14">
        <v>29241</v>
      </c>
      <c r="T848" s="14" t="s">
        <v>4756</v>
      </c>
      <c r="U848" s="14"/>
      <c r="V848" s="14" t="s">
        <v>4757</v>
      </c>
      <c r="W848" s="14">
        <v>46384</v>
      </c>
      <c r="X848" s="14">
        <v>8356</v>
      </c>
      <c r="Y848" s="14" t="s">
        <v>4756</v>
      </c>
      <c r="Z848" s="14"/>
      <c r="AA848" s="14" t="s">
        <v>1072</v>
      </c>
      <c r="AB848" s="14" t="s">
        <v>1072</v>
      </c>
      <c r="AC848" s="14"/>
      <c r="AD848" s="14" t="s">
        <v>4755</v>
      </c>
      <c r="AE848" s="14"/>
      <c r="AF848" s="15" t="s">
        <v>1065</v>
      </c>
      <c r="AG848" s="14" t="s">
        <v>1065</v>
      </c>
      <c r="AH848" s="14" t="s">
        <v>1065</v>
      </c>
    </row>
    <row r="849" spans="1:34" x14ac:dyDescent="0.25">
      <c r="A849" s="10" t="s">
        <v>4753</v>
      </c>
      <c r="B849" s="16" t="s">
        <v>4751</v>
      </c>
      <c r="C849" s="12">
        <v>31650</v>
      </c>
      <c r="D849" s="10" t="str">
        <f t="shared" si="40"/>
        <v>Luis</v>
      </c>
      <c r="E849" s="10" t="str">
        <f t="shared" si="41"/>
        <v>Marte</v>
      </c>
      <c r="F849" s="10" t="s">
        <v>1067</v>
      </c>
      <c r="G849" s="10" t="str">
        <f t="shared" si="39"/>
        <v>AL</v>
      </c>
      <c r="H849" s="10" t="s">
        <v>14</v>
      </c>
      <c r="I849" s="13">
        <v>8651</v>
      </c>
      <c r="J849" s="10">
        <v>501687</v>
      </c>
      <c r="K849" s="14" t="s">
        <v>4751</v>
      </c>
      <c r="L849" s="14">
        <v>1894634</v>
      </c>
      <c r="M849" s="14" t="s">
        <v>4751</v>
      </c>
      <c r="N849" s="14"/>
      <c r="O849" s="14" t="s">
        <v>4754</v>
      </c>
      <c r="P849" s="14" t="s">
        <v>4753</v>
      </c>
      <c r="Q849" s="14">
        <v>9037</v>
      </c>
      <c r="R849" s="14" t="s">
        <v>4751</v>
      </c>
      <c r="S849" s="14">
        <v>32024</v>
      </c>
      <c r="T849" s="14" t="s">
        <v>4751</v>
      </c>
      <c r="U849" s="14"/>
      <c r="V849" s="14" t="s">
        <v>4752</v>
      </c>
      <c r="W849" s="14">
        <v>50937</v>
      </c>
      <c r="X849" s="14">
        <v>9037</v>
      </c>
      <c r="Y849" s="14" t="s">
        <v>4751</v>
      </c>
      <c r="Z849" s="14"/>
      <c r="AA849" s="14" t="s">
        <v>1072</v>
      </c>
      <c r="AB849" s="14" t="s">
        <v>1072</v>
      </c>
      <c r="AC849" s="14"/>
      <c r="AD849" s="14" t="s">
        <v>4750</v>
      </c>
      <c r="AE849" s="14"/>
      <c r="AF849" s="15" t="s">
        <v>1065</v>
      </c>
      <c r="AG849" s="14" t="s">
        <v>1065</v>
      </c>
      <c r="AH849" s="14" t="s">
        <v>1065</v>
      </c>
    </row>
    <row r="850" spans="1:34" x14ac:dyDescent="0.25">
      <c r="A850" s="10" t="s">
        <v>4748</v>
      </c>
      <c r="B850" s="16" t="s">
        <v>4745</v>
      </c>
      <c r="C850" s="12">
        <v>32425</v>
      </c>
      <c r="D850" s="10" t="str">
        <f t="shared" si="40"/>
        <v>Starling</v>
      </c>
      <c r="E850" s="10" t="str">
        <f t="shared" si="41"/>
        <v>Marte</v>
      </c>
      <c r="F850" s="10" t="s">
        <v>81</v>
      </c>
      <c r="G850" s="10" t="str">
        <f t="shared" si="39"/>
        <v>NL</v>
      </c>
      <c r="H850" s="10" t="s">
        <v>31</v>
      </c>
      <c r="I850" s="13">
        <v>9241</v>
      </c>
      <c r="J850" s="10">
        <v>516782</v>
      </c>
      <c r="K850" s="14" t="s">
        <v>4745</v>
      </c>
      <c r="L850" s="14">
        <v>1741213</v>
      </c>
      <c r="M850" s="14" t="s">
        <v>4745</v>
      </c>
      <c r="N850" s="14"/>
      <c r="O850" s="14" t="s">
        <v>4749</v>
      </c>
      <c r="P850" s="14" t="s">
        <v>4748</v>
      </c>
      <c r="Q850" s="14">
        <v>9118</v>
      </c>
      <c r="R850" s="14" t="s">
        <v>4745</v>
      </c>
      <c r="S850" s="14">
        <v>30830</v>
      </c>
      <c r="T850" s="14" t="s">
        <v>4745</v>
      </c>
      <c r="U850" s="14" t="s">
        <v>4745</v>
      </c>
      <c r="V850" s="14" t="s">
        <v>4747</v>
      </c>
      <c r="W850" s="14">
        <v>56034</v>
      </c>
      <c r="X850" s="14">
        <v>9118</v>
      </c>
      <c r="Y850" s="14" t="s">
        <v>4745</v>
      </c>
      <c r="Z850" s="14" t="s">
        <v>4746</v>
      </c>
      <c r="AA850" s="14" t="s">
        <v>1072</v>
      </c>
      <c r="AB850" s="14" t="s">
        <v>1072</v>
      </c>
      <c r="AC850" s="14" t="s">
        <v>4745</v>
      </c>
      <c r="AD850" s="14" t="s">
        <v>4746</v>
      </c>
      <c r="AE850" s="14">
        <v>11333</v>
      </c>
      <c r="AF850" s="15" t="s">
        <v>4745</v>
      </c>
      <c r="AG850" s="14">
        <v>13423</v>
      </c>
      <c r="AH850" s="14" t="s">
        <v>4745</v>
      </c>
    </row>
    <row r="851" spans="1:34" x14ac:dyDescent="0.25">
      <c r="A851" s="10" t="s">
        <v>4742</v>
      </c>
      <c r="B851" s="16" t="s">
        <v>4740</v>
      </c>
      <c r="C851" s="12">
        <v>29533</v>
      </c>
      <c r="D851" s="10" t="str">
        <f t="shared" si="40"/>
        <v>Victor</v>
      </c>
      <c r="E851" s="10" t="str">
        <f t="shared" si="41"/>
        <v>Marte</v>
      </c>
      <c r="F851" s="10" t="s">
        <v>30</v>
      </c>
      <c r="G851" s="10" t="str">
        <f t="shared" si="39"/>
        <v>NL</v>
      </c>
      <c r="H851" s="10" t="s">
        <v>14</v>
      </c>
      <c r="I851" s="13">
        <v>5158</v>
      </c>
      <c r="J851" s="10">
        <v>469690</v>
      </c>
      <c r="K851" s="14" t="s">
        <v>4740</v>
      </c>
      <c r="L851" s="14">
        <v>1663441</v>
      </c>
      <c r="M851" s="14" t="s">
        <v>4740</v>
      </c>
      <c r="N851" s="14" t="s">
        <v>4744</v>
      </c>
      <c r="O851" s="14" t="s">
        <v>4743</v>
      </c>
      <c r="P851" s="14" t="s">
        <v>4742</v>
      </c>
      <c r="Q851" s="14">
        <v>8582</v>
      </c>
      <c r="R851" s="14" t="s">
        <v>4740</v>
      </c>
      <c r="S851" s="14">
        <v>30377</v>
      </c>
      <c r="T851" s="14" t="s">
        <v>4740</v>
      </c>
      <c r="U851" s="14"/>
      <c r="V851" s="14" t="s">
        <v>4741</v>
      </c>
      <c r="W851" s="14">
        <v>54154</v>
      </c>
      <c r="X851" s="14">
        <v>8582</v>
      </c>
      <c r="Y851" s="14" t="s">
        <v>4740</v>
      </c>
      <c r="Z851" s="14"/>
      <c r="AA851" s="14" t="s">
        <v>1072</v>
      </c>
      <c r="AB851" s="14" t="s">
        <v>1072</v>
      </c>
      <c r="AC851" s="14"/>
      <c r="AD851" s="14" t="s">
        <v>4739</v>
      </c>
      <c r="AE851" s="14"/>
      <c r="AF851" s="15" t="s">
        <v>1065</v>
      </c>
      <c r="AG851" s="14" t="s">
        <v>1065</v>
      </c>
      <c r="AH851" s="14" t="s">
        <v>1065</v>
      </c>
    </row>
    <row r="852" spans="1:34" x14ac:dyDescent="0.25">
      <c r="A852" s="10" t="s">
        <v>4737</v>
      </c>
      <c r="B852" s="16" t="s">
        <v>4734</v>
      </c>
      <c r="C852" s="12">
        <v>33502</v>
      </c>
      <c r="D852" s="10" t="str">
        <f t="shared" si="40"/>
        <v>Carlos</v>
      </c>
      <c r="E852" s="10" t="str">
        <f t="shared" si="41"/>
        <v>Martinez</v>
      </c>
      <c r="F852" s="10" t="s">
        <v>30</v>
      </c>
      <c r="G852" s="10" t="str">
        <f t="shared" si="39"/>
        <v>NL</v>
      </c>
      <c r="H852" s="10" t="s">
        <v>14</v>
      </c>
      <c r="I852" s="13">
        <v>11682</v>
      </c>
      <c r="J852" s="10">
        <v>593372</v>
      </c>
      <c r="K852" s="14" t="s">
        <v>4734</v>
      </c>
      <c r="L852" s="14">
        <v>1803785</v>
      </c>
      <c r="M852" s="14" t="s">
        <v>4734</v>
      </c>
      <c r="N852" s="14"/>
      <c r="O852" s="14" t="s">
        <v>4738</v>
      </c>
      <c r="P852" s="14" t="s">
        <v>4737</v>
      </c>
      <c r="Q852" s="14">
        <v>9376</v>
      </c>
      <c r="R852" s="14" t="s">
        <v>4734</v>
      </c>
      <c r="S852" s="14">
        <v>31340</v>
      </c>
      <c r="T852" s="14" t="s">
        <v>4734</v>
      </c>
      <c r="U852" s="14"/>
      <c r="V852" s="14" t="s">
        <v>4736</v>
      </c>
      <c r="W852" s="14">
        <v>67219</v>
      </c>
      <c r="X852" s="14">
        <v>9376</v>
      </c>
      <c r="Y852" s="14" t="s">
        <v>4734</v>
      </c>
      <c r="Z852" s="14" t="s">
        <v>4735</v>
      </c>
      <c r="AA852" s="14" t="s">
        <v>1072</v>
      </c>
      <c r="AB852" s="14" t="s">
        <v>1072</v>
      </c>
      <c r="AC852" s="14" t="s">
        <v>4734</v>
      </c>
      <c r="AD852" s="14" t="s">
        <v>4735</v>
      </c>
      <c r="AE852" s="14">
        <v>11757</v>
      </c>
      <c r="AF852" s="15" t="s">
        <v>4734</v>
      </c>
      <c r="AG852" s="14">
        <v>39686</v>
      </c>
      <c r="AH852" s="14" t="s">
        <v>4734</v>
      </c>
    </row>
    <row r="853" spans="1:34" x14ac:dyDescent="0.25">
      <c r="A853" s="14" t="s">
        <v>4733</v>
      </c>
      <c r="B853" s="16" t="s">
        <v>4731</v>
      </c>
      <c r="C853" s="22">
        <v>32755</v>
      </c>
      <c r="D853" s="17" t="str">
        <f t="shared" si="40"/>
        <v>Cody</v>
      </c>
      <c r="E853" s="17" t="str">
        <f t="shared" si="41"/>
        <v>Martin</v>
      </c>
      <c r="F853" s="15" t="s">
        <v>1084</v>
      </c>
      <c r="G853" s="17" t="str">
        <f t="shared" si="39"/>
        <v>AL</v>
      </c>
      <c r="H853" s="14" t="s">
        <v>14</v>
      </c>
      <c r="I853" s="13">
        <v>12182</v>
      </c>
      <c r="J853" s="13">
        <v>592533</v>
      </c>
      <c r="K853" s="14" t="s">
        <v>4731</v>
      </c>
      <c r="L853" s="14">
        <v>2053478</v>
      </c>
      <c r="M853" s="14" t="s">
        <v>4731</v>
      </c>
      <c r="N853" s="14"/>
      <c r="O853" s="14"/>
      <c r="P853" s="14" t="s">
        <v>4733</v>
      </c>
      <c r="Q853" s="14">
        <v>9920</v>
      </c>
      <c r="R853" s="14" t="s">
        <v>4731</v>
      </c>
      <c r="S853" s="14">
        <v>33135</v>
      </c>
      <c r="T853" s="14" t="s">
        <v>4731</v>
      </c>
      <c r="U853" s="14"/>
      <c r="V853" s="14"/>
      <c r="W853" s="14">
        <v>68622</v>
      </c>
      <c r="X853" s="14">
        <v>9920</v>
      </c>
      <c r="Y853" s="14" t="s">
        <v>4731</v>
      </c>
      <c r="Z853" s="14"/>
      <c r="AA853" s="14" t="s">
        <v>1072</v>
      </c>
      <c r="AB853" s="14" t="s">
        <v>1072</v>
      </c>
      <c r="AC853" s="14"/>
      <c r="AD853" s="14" t="s">
        <v>4732</v>
      </c>
      <c r="AE853" s="14"/>
      <c r="AF853" s="23" t="s">
        <v>4731</v>
      </c>
      <c r="AG853" s="14">
        <v>52716</v>
      </c>
      <c r="AH853" s="14" t="s">
        <v>1065</v>
      </c>
    </row>
    <row r="854" spans="1:34" x14ac:dyDescent="0.25">
      <c r="A854" s="10" t="s">
        <v>4728</v>
      </c>
      <c r="B854" s="16" t="s">
        <v>4726</v>
      </c>
      <c r="C854" s="12">
        <v>30016</v>
      </c>
      <c r="D854" s="10" t="str">
        <f t="shared" si="40"/>
        <v>Cristhian</v>
      </c>
      <c r="E854" s="10" t="str">
        <f t="shared" si="41"/>
        <v>Martinez</v>
      </c>
      <c r="F854" s="10" t="s">
        <v>29</v>
      </c>
      <c r="G854" s="10" t="str">
        <f t="shared" si="39"/>
        <v>NL</v>
      </c>
      <c r="H854" s="10" t="s">
        <v>14</v>
      </c>
      <c r="I854" s="13">
        <v>5337</v>
      </c>
      <c r="J854" s="10">
        <v>450852</v>
      </c>
      <c r="K854" s="14" t="s">
        <v>4726</v>
      </c>
      <c r="L854" s="14">
        <v>1679140</v>
      </c>
      <c r="M854" s="14" t="s">
        <v>4726</v>
      </c>
      <c r="N854" s="14" t="s">
        <v>4730</v>
      </c>
      <c r="O854" s="14" t="s">
        <v>4729</v>
      </c>
      <c r="P854" s="14" t="s">
        <v>4728</v>
      </c>
      <c r="Q854" s="14">
        <v>8481</v>
      </c>
      <c r="R854" s="14" t="s">
        <v>4726</v>
      </c>
      <c r="S854" s="14">
        <v>30362</v>
      </c>
      <c r="T854" s="14" t="s">
        <v>4726</v>
      </c>
      <c r="U854" s="14"/>
      <c r="V854" s="14" t="s">
        <v>4727</v>
      </c>
      <c r="W854" s="14">
        <v>48216</v>
      </c>
      <c r="X854" s="14">
        <v>8481</v>
      </c>
      <c r="Y854" s="14" t="s">
        <v>4726</v>
      </c>
      <c r="Z854" s="14"/>
      <c r="AA854" s="14" t="s">
        <v>1072</v>
      </c>
      <c r="AB854" s="14" t="s">
        <v>1072</v>
      </c>
      <c r="AC854" s="14"/>
      <c r="AD854" s="14" t="s">
        <v>4725</v>
      </c>
      <c r="AE854" s="14"/>
      <c r="AF854" s="15" t="s">
        <v>1065</v>
      </c>
      <c r="AG854" s="14" t="s">
        <v>1065</v>
      </c>
      <c r="AH854" s="14" t="s">
        <v>1065</v>
      </c>
    </row>
    <row r="855" spans="1:34" x14ac:dyDescent="0.25">
      <c r="A855" s="10" t="s">
        <v>4722</v>
      </c>
      <c r="B855" s="16" t="s">
        <v>4720</v>
      </c>
      <c r="C855" s="12">
        <v>32426</v>
      </c>
      <c r="D855" s="10" t="str">
        <f t="shared" si="40"/>
        <v>Fernando</v>
      </c>
      <c r="E855" s="10" t="str">
        <f t="shared" si="41"/>
        <v>Martinez</v>
      </c>
      <c r="F855" s="10" t="s">
        <v>72</v>
      </c>
      <c r="G855" s="10" t="str">
        <f t="shared" si="39"/>
        <v>AL</v>
      </c>
      <c r="H855" s="10" t="s">
        <v>31</v>
      </c>
      <c r="I855" s="13">
        <v>9210</v>
      </c>
      <c r="J855" s="10">
        <v>494686</v>
      </c>
      <c r="K855" s="14" t="s">
        <v>4720</v>
      </c>
      <c r="L855" s="14">
        <v>1099379</v>
      </c>
      <c r="M855" s="14" t="s">
        <v>4720</v>
      </c>
      <c r="N855" s="14" t="s">
        <v>4724</v>
      </c>
      <c r="O855" s="14" t="s">
        <v>4723</v>
      </c>
      <c r="P855" s="14" t="s">
        <v>4722</v>
      </c>
      <c r="Q855" s="14">
        <v>8408</v>
      </c>
      <c r="R855" s="14" t="s">
        <v>4720</v>
      </c>
      <c r="S855" s="14">
        <v>30141</v>
      </c>
      <c r="T855" s="14" t="s">
        <v>4720</v>
      </c>
      <c r="U855" s="14"/>
      <c r="V855" s="14" t="s">
        <v>4721</v>
      </c>
      <c r="W855" s="14">
        <v>51441</v>
      </c>
      <c r="X855" s="14">
        <v>8408</v>
      </c>
      <c r="Y855" s="14" t="s">
        <v>4720</v>
      </c>
      <c r="Z855" s="14"/>
      <c r="AA855" s="14" t="s">
        <v>1086</v>
      </c>
      <c r="AB855" s="14" t="s">
        <v>1072</v>
      </c>
      <c r="AC855" s="14"/>
      <c r="AD855" s="14" t="s">
        <v>4719</v>
      </c>
      <c r="AE855" s="14"/>
      <c r="AF855" s="15" t="s">
        <v>1065</v>
      </c>
      <c r="AG855" s="14" t="s">
        <v>1065</v>
      </c>
      <c r="AH855" s="14" t="s">
        <v>1065</v>
      </c>
    </row>
    <row r="856" spans="1:34" x14ac:dyDescent="0.25">
      <c r="A856" s="10" t="s">
        <v>4717</v>
      </c>
      <c r="B856" s="16" t="s">
        <v>4714</v>
      </c>
      <c r="C856" s="12">
        <v>32010</v>
      </c>
      <c r="D856" s="10" t="str">
        <f t="shared" si="40"/>
        <v>J.D.</v>
      </c>
      <c r="E856" s="10" t="str">
        <f t="shared" si="41"/>
        <v>Martinez</v>
      </c>
      <c r="F856" s="10" t="s">
        <v>1067</v>
      </c>
      <c r="G856" s="10" t="str">
        <f t="shared" si="39"/>
        <v>AL</v>
      </c>
      <c r="H856" s="10" t="s">
        <v>31</v>
      </c>
      <c r="I856" s="13">
        <v>6184</v>
      </c>
      <c r="J856" s="10">
        <v>502110</v>
      </c>
      <c r="K856" s="14" t="s">
        <v>4714</v>
      </c>
      <c r="L856" s="14">
        <v>1795780</v>
      </c>
      <c r="M856" s="14" t="s">
        <v>4714</v>
      </c>
      <c r="N856" s="14"/>
      <c r="O856" s="14" t="s">
        <v>4718</v>
      </c>
      <c r="P856" s="14" t="s">
        <v>4717</v>
      </c>
      <c r="Q856" s="14">
        <v>9002</v>
      </c>
      <c r="R856" s="14" t="s">
        <v>4714</v>
      </c>
      <c r="S856" s="14">
        <v>31065</v>
      </c>
      <c r="T856" s="14" t="s">
        <v>4714</v>
      </c>
      <c r="U856" s="14"/>
      <c r="V856" s="14" t="s">
        <v>4716</v>
      </c>
      <c r="W856" s="14">
        <v>59275</v>
      </c>
      <c r="X856" s="14">
        <v>9002</v>
      </c>
      <c r="Y856" s="14" t="s">
        <v>4714</v>
      </c>
      <c r="Z856" s="14" t="s">
        <v>4715</v>
      </c>
      <c r="AA856" s="14" t="s">
        <v>1072</v>
      </c>
      <c r="AB856" s="14" t="s">
        <v>1072</v>
      </c>
      <c r="AC856" s="14" t="s">
        <v>4714</v>
      </c>
      <c r="AD856" s="14" t="s">
        <v>4715</v>
      </c>
      <c r="AE856" s="14">
        <v>11460</v>
      </c>
      <c r="AF856" s="15" t="s">
        <v>4714</v>
      </c>
      <c r="AG856" s="14">
        <v>13540</v>
      </c>
      <c r="AH856" s="14" t="s">
        <v>4714</v>
      </c>
    </row>
    <row r="857" spans="1:34" x14ac:dyDescent="0.25">
      <c r="A857" s="10" t="s">
        <v>4712</v>
      </c>
      <c r="B857" s="16" t="s">
        <v>3909</v>
      </c>
      <c r="C857" s="12">
        <v>32208</v>
      </c>
      <c r="D857" s="10" t="str">
        <f t="shared" si="40"/>
        <v>Leonys</v>
      </c>
      <c r="E857" s="10" t="str">
        <f t="shared" si="41"/>
        <v>Martin</v>
      </c>
      <c r="F857" s="10" t="s">
        <v>37</v>
      </c>
      <c r="G857" s="10" t="str">
        <f t="shared" si="39"/>
        <v>AL</v>
      </c>
      <c r="H857" s="10" t="s">
        <v>31</v>
      </c>
      <c r="I857" s="13">
        <v>11846</v>
      </c>
      <c r="J857" s="10">
        <v>547982</v>
      </c>
      <c r="K857" s="14" t="s">
        <v>3909</v>
      </c>
      <c r="L857" s="14">
        <v>1827526</v>
      </c>
      <c r="M857" s="14" t="s">
        <v>3909</v>
      </c>
      <c r="N857" s="14"/>
      <c r="O857" s="14" t="s">
        <v>4713</v>
      </c>
      <c r="P857" s="14" t="s">
        <v>4712</v>
      </c>
      <c r="Q857" s="14">
        <v>8922</v>
      </c>
      <c r="R857" s="14" t="s">
        <v>3909</v>
      </c>
      <c r="S857" s="14">
        <v>31588</v>
      </c>
      <c r="T857" s="14" t="s">
        <v>3909</v>
      </c>
      <c r="U857" s="14" t="s">
        <v>3909</v>
      </c>
      <c r="V857" s="14" t="s">
        <v>4711</v>
      </c>
      <c r="W857" s="14">
        <v>54187</v>
      </c>
      <c r="X857" s="14">
        <v>8922</v>
      </c>
      <c r="Y857" s="14" t="s">
        <v>3909</v>
      </c>
      <c r="Z857" s="14" t="s">
        <v>4710</v>
      </c>
      <c r="AA857" s="14" t="s">
        <v>1086</v>
      </c>
      <c r="AB857" s="14" t="s">
        <v>1072</v>
      </c>
      <c r="AC857" s="14" t="s">
        <v>3909</v>
      </c>
      <c r="AD857" s="14" t="s">
        <v>4710</v>
      </c>
      <c r="AE857" s="14">
        <v>12081</v>
      </c>
      <c r="AF857" s="15" t="s">
        <v>3909</v>
      </c>
      <c r="AG857" s="14">
        <v>14447</v>
      </c>
      <c r="AH857" s="14" t="s">
        <v>3909</v>
      </c>
    </row>
    <row r="858" spans="1:34" x14ac:dyDescent="0.25">
      <c r="A858" s="10" t="s">
        <v>4708</v>
      </c>
      <c r="B858" s="16" t="s">
        <v>4706</v>
      </c>
      <c r="C858" s="12">
        <v>31140</v>
      </c>
      <c r="D858" s="10" t="str">
        <f t="shared" si="40"/>
        <v>Luis</v>
      </c>
      <c r="E858" s="10" t="str">
        <f t="shared" si="41"/>
        <v>Martinez</v>
      </c>
      <c r="F858" s="10" t="s">
        <v>19</v>
      </c>
      <c r="G858" s="10" t="str">
        <f t="shared" si="39"/>
        <v>AL</v>
      </c>
      <c r="H858" s="10" t="s">
        <v>206</v>
      </c>
      <c r="I858" s="13">
        <v>2481</v>
      </c>
      <c r="J858" s="10">
        <v>446208</v>
      </c>
      <c r="K858" s="14" t="s">
        <v>4706</v>
      </c>
      <c r="L858" s="14">
        <v>1784684</v>
      </c>
      <c r="M858" s="14" t="s">
        <v>4706</v>
      </c>
      <c r="N858" s="14"/>
      <c r="O858" s="14" t="s">
        <v>4709</v>
      </c>
      <c r="P858" s="14" t="s">
        <v>4708</v>
      </c>
      <c r="Q858" s="14">
        <v>8985</v>
      </c>
      <c r="R858" s="14" t="s">
        <v>4706</v>
      </c>
      <c r="S858" s="14"/>
      <c r="T858" s="14"/>
      <c r="U858" s="14"/>
      <c r="V858" s="14" t="s">
        <v>4707</v>
      </c>
      <c r="W858" s="14">
        <v>57291</v>
      </c>
      <c r="X858" s="14">
        <v>8985</v>
      </c>
      <c r="Y858" s="14" t="s">
        <v>4706</v>
      </c>
      <c r="Z858" s="14"/>
      <c r="AA858" s="14" t="s">
        <v>1072</v>
      </c>
      <c r="AB858" s="14" t="s">
        <v>1072</v>
      </c>
      <c r="AC858" s="14"/>
      <c r="AD858" s="14" t="s">
        <v>4705</v>
      </c>
      <c r="AE858" s="14"/>
      <c r="AF858" s="15" t="s">
        <v>1065</v>
      </c>
      <c r="AG858" s="14" t="s">
        <v>1065</v>
      </c>
      <c r="AH858" s="14" t="s">
        <v>1065</v>
      </c>
    </row>
    <row r="859" spans="1:34" x14ac:dyDescent="0.25">
      <c r="A859" s="10" t="s">
        <v>4703</v>
      </c>
      <c r="B859" s="16" t="s">
        <v>4701</v>
      </c>
      <c r="C859" s="12">
        <v>30210</v>
      </c>
      <c r="D859" s="10" t="str">
        <f t="shared" si="40"/>
        <v>Michael</v>
      </c>
      <c r="E859" s="10" t="str">
        <f t="shared" si="41"/>
        <v>Martinez</v>
      </c>
      <c r="F859" s="10" t="s">
        <v>43</v>
      </c>
      <c r="G859" s="10" t="str">
        <f t="shared" si="39"/>
        <v>NL</v>
      </c>
      <c r="H859" s="10" t="s">
        <v>31</v>
      </c>
      <c r="I859" s="13">
        <v>7358</v>
      </c>
      <c r="J859" s="10">
        <v>492841</v>
      </c>
      <c r="K859" s="14" t="s">
        <v>4701</v>
      </c>
      <c r="L859" s="14">
        <v>1670362</v>
      </c>
      <c r="M859" s="14" t="s">
        <v>4701</v>
      </c>
      <c r="N859" s="14"/>
      <c r="O859" s="14" t="s">
        <v>4704</v>
      </c>
      <c r="P859" s="14" t="s">
        <v>4703</v>
      </c>
      <c r="Q859" s="14">
        <v>8887</v>
      </c>
      <c r="R859" s="14" t="s">
        <v>4701</v>
      </c>
      <c r="S859" s="14">
        <v>30986</v>
      </c>
      <c r="T859" s="14" t="s">
        <v>4701</v>
      </c>
      <c r="U859" s="14"/>
      <c r="V859" s="14" t="s">
        <v>4702</v>
      </c>
      <c r="W859" s="14">
        <v>51242</v>
      </c>
      <c r="X859" s="14">
        <v>8887</v>
      </c>
      <c r="Y859" s="14" t="s">
        <v>4701</v>
      </c>
      <c r="Z859" s="14" t="s">
        <v>4700</v>
      </c>
      <c r="AA859" s="14" t="s">
        <v>1079</v>
      </c>
      <c r="AB859" s="14" t="s">
        <v>1072</v>
      </c>
      <c r="AC859" s="14"/>
      <c r="AD859" s="14" t="s">
        <v>4700</v>
      </c>
      <c r="AE859" s="14"/>
      <c r="AF859" s="15" t="s">
        <v>1065</v>
      </c>
      <c r="AG859" s="14" t="s">
        <v>1065</v>
      </c>
      <c r="AH859" s="14" t="s">
        <v>1065</v>
      </c>
    </row>
    <row r="860" spans="1:34" x14ac:dyDescent="0.25">
      <c r="A860" s="10" t="s">
        <v>4698</v>
      </c>
      <c r="B860" s="16" t="s">
        <v>4694</v>
      </c>
      <c r="C860" s="12">
        <v>33090</v>
      </c>
      <c r="D860" s="10" t="str">
        <f t="shared" si="40"/>
        <v>Nick</v>
      </c>
      <c r="E860" s="10" t="str">
        <f t="shared" si="41"/>
        <v>Martinez</v>
      </c>
      <c r="F860" s="10" t="s">
        <v>37</v>
      </c>
      <c r="G860" s="10" t="str">
        <f t="shared" si="39"/>
        <v>AL</v>
      </c>
      <c r="H860" s="10" t="s">
        <v>14</v>
      </c>
      <c r="I860" s="13">
        <v>12730</v>
      </c>
      <c r="J860" s="10">
        <v>607259</v>
      </c>
      <c r="K860" s="14" t="s">
        <v>4694</v>
      </c>
      <c r="L860" s="14">
        <v>2119647</v>
      </c>
      <c r="M860" s="14" t="s">
        <v>4694</v>
      </c>
      <c r="N860" s="14"/>
      <c r="O860" s="14" t="s">
        <v>4699</v>
      </c>
      <c r="P860" s="14" t="s">
        <v>4698</v>
      </c>
      <c r="Q860" s="14">
        <v>9651</v>
      </c>
      <c r="R860" s="14" t="s">
        <v>4694</v>
      </c>
      <c r="S860" s="14">
        <v>33372</v>
      </c>
      <c r="T860" s="14" t="s">
        <v>4694</v>
      </c>
      <c r="U860" s="14"/>
      <c r="V860" s="14" t="s">
        <v>4697</v>
      </c>
      <c r="W860" s="14">
        <v>69887</v>
      </c>
      <c r="X860" s="14">
        <v>9651</v>
      </c>
      <c r="Y860" s="14" t="s">
        <v>4694</v>
      </c>
      <c r="Z860" s="14" t="s">
        <v>4696</v>
      </c>
      <c r="AA860" s="14" t="s">
        <v>1086</v>
      </c>
      <c r="AB860" s="14" t="s">
        <v>1072</v>
      </c>
      <c r="AC860" s="14"/>
      <c r="AD860" s="14" t="s">
        <v>4696</v>
      </c>
      <c r="AE860" s="14">
        <v>12932</v>
      </c>
      <c r="AF860" s="15" t="s">
        <v>4695</v>
      </c>
      <c r="AG860" s="14">
        <v>53590</v>
      </c>
      <c r="AH860" s="14" t="s">
        <v>4694</v>
      </c>
    </row>
    <row r="861" spans="1:34" x14ac:dyDescent="0.25">
      <c r="A861" s="10" t="s">
        <v>4691</v>
      </c>
      <c r="B861" s="16" t="s">
        <v>4688</v>
      </c>
      <c r="C861" s="12">
        <v>30362</v>
      </c>
      <c r="D861" s="10" t="str">
        <f t="shared" si="40"/>
        <v>Russell</v>
      </c>
      <c r="E861" s="10" t="str">
        <f t="shared" si="41"/>
        <v>Martin</v>
      </c>
      <c r="F861" s="10" t="s">
        <v>1510</v>
      </c>
      <c r="G861" s="10" t="str">
        <f t="shared" si="39"/>
        <v>AL</v>
      </c>
      <c r="H861" s="10" t="s">
        <v>206</v>
      </c>
      <c r="I861" s="13">
        <v>4616</v>
      </c>
      <c r="J861" s="10">
        <v>431145</v>
      </c>
      <c r="K861" s="14" t="s">
        <v>4688</v>
      </c>
      <c r="L861" s="14">
        <v>483767</v>
      </c>
      <c r="M861" s="14" t="s">
        <v>4688</v>
      </c>
      <c r="N861" s="14" t="s">
        <v>4693</v>
      </c>
      <c r="O861" s="14" t="s">
        <v>4692</v>
      </c>
      <c r="P861" s="14" t="s">
        <v>4691</v>
      </c>
      <c r="Q861" s="14">
        <v>7628</v>
      </c>
      <c r="R861" s="14" t="s">
        <v>4688</v>
      </c>
      <c r="S861" s="14">
        <v>6390</v>
      </c>
      <c r="T861" s="14" t="s">
        <v>4688</v>
      </c>
      <c r="U861" s="14" t="s">
        <v>4688</v>
      </c>
      <c r="V861" s="14" t="s">
        <v>4690</v>
      </c>
      <c r="W861" s="14">
        <v>45447</v>
      </c>
      <c r="X861" s="14">
        <v>7628</v>
      </c>
      <c r="Y861" s="14" t="s">
        <v>4688</v>
      </c>
      <c r="Z861" s="14" t="s">
        <v>4689</v>
      </c>
      <c r="AA861" s="14" t="s">
        <v>1072</v>
      </c>
      <c r="AB861" s="14" t="s">
        <v>1072</v>
      </c>
      <c r="AC861" s="14" t="s">
        <v>4688</v>
      </c>
      <c r="AD861" s="14" t="s">
        <v>4689</v>
      </c>
      <c r="AE861" s="14">
        <v>8047</v>
      </c>
      <c r="AF861" s="15" t="s">
        <v>4688</v>
      </c>
      <c r="AG861" s="14">
        <v>5299</v>
      </c>
      <c r="AH861" s="14" t="s">
        <v>4688</v>
      </c>
    </row>
    <row r="862" spans="1:34" x14ac:dyDescent="0.25">
      <c r="A862" s="10" t="s">
        <v>4686</v>
      </c>
      <c r="B862" s="16" t="s">
        <v>4683</v>
      </c>
      <c r="C862" s="12">
        <v>28847</v>
      </c>
      <c r="D862" s="10" t="str">
        <f t="shared" si="40"/>
        <v>Victor</v>
      </c>
      <c r="E862" s="10" t="str">
        <f t="shared" si="41"/>
        <v>Martinez</v>
      </c>
      <c r="F862" s="10" t="s">
        <v>1067</v>
      </c>
      <c r="G862" s="10" t="str">
        <f t="shared" si="39"/>
        <v>AL</v>
      </c>
      <c r="H862" s="10" t="s">
        <v>68</v>
      </c>
      <c r="I862" s="13">
        <v>393</v>
      </c>
      <c r="J862" s="10">
        <v>400121</v>
      </c>
      <c r="K862" s="14" t="s">
        <v>4683</v>
      </c>
      <c r="L862" s="14">
        <v>367942</v>
      </c>
      <c r="M862" s="14" t="s">
        <v>4683</v>
      </c>
      <c r="N862" s="14"/>
      <c r="O862" s="14" t="s">
        <v>4687</v>
      </c>
      <c r="P862" s="14" t="s">
        <v>4686</v>
      </c>
      <c r="Q862" s="14">
        <v>6853</v>
      </c>
      <c r="R862" s="14" t="s">
        <v>4683</v>
      </c>
      <c r="S862" s="14">
        <v>5007</v>
      </c>
      <c r="T862" s="14" t="s">
        <v>4683</v>
      </c>
      <c r="U862" s="14" t="s">
        <v>4683</v>
      </c>
      <c r="V862" s="14" t="s">
        <v>4685</v>
      </c>
      <c r="W862" s="14">
        <v>1105</v>
      </c>
      <c r="X862" s="14">
        <v>6853</v>
      </c>
      <c r="Y862" s="14" t="s">
        <v>4683</v>
      </c>
      <c r="Z862" s="14" t="s">
        <v>4684</v>
      </c>
      <c r="AA862" s="14" t="s">
        <v>1079</v>
      </c>
      <c r="AB862" s="14" t="s">
        <v>1072</v>
      </c>
      <c r="AC862" s="14" t="s">
        <v>4683</v>
      </c>
      <c r="AD862" s="14" t="s">
        <v>4684</v>
      </c>
      <c r="AE862" s="14">
        <v>6827</v>
      </c>
      <c r="AF862" s="15" t="s">
        <v>4683</v>
      </c>
      <c r="AG862" s="14">
        <v>5190</v>
      </c>
      <c r="AH862" s="14" t="s">
        <v>4683</v>
      </c>
    </row>
    <row r="863" spans="1:34" x14ac:dyDescent="0.25">
      <c r="A863" s="10" t="s">
        <v>4680</v>
      </c>
      <c r="B863" s="16" t="s">
        <v>4677</v>
      </c>
      <c r="C863" s="12">
        <v>30088</v>
      </c>
      <c r="D863" s="10" t="str">
        <f t="shared" si="40"/>
        <v>Nick</v>
      </c>
      <c r="E863" s="10" t="str">
        <f t="shared" si="41"/>
        <v>Masset</v>
      </c>
      <c r="F863" s="10" t="s">
        <v>1092</v>
      </c>
      <c r="G863" s="10" t="str">
        <f t="shared" si="39"/>
        <v/>
      </c>
      <c r="H863" s="10" t="s">
        <v>14</v>
      </c>
      <c r="I863" s="13">
        <v>7267</v>
      </c>
      <c r="J863" s="10">
        <v>434665</v>
      </c>
      <c r="K863" s="14" t="s">
        <v>4677</v>
      </c>
      <c r="L863" s="14">
        <v>541517</v>
      </c>
      <c r="M863" s="14" t="s">
        <v>4677</v>
      </c>
      <c r="N863" s="14" t="s">
        <v>4682</v>
      </c>
      <c r="O863" s="14" t="s">
        <v>4681</v>
      </c>
      <c r="P863" s="14" t="s">
        <v>4680</v>
      </c>
      <c r="Q863" s="14">
        <v>7805</v>
      </c>
      <c r="R863" s="14" t="s">
        <v>4677</v>
      </c>
      <c r="S863" s="14">
        <v>28505</v>
      </c>
      <c r="T863" s="14" t="s">
        <v>4677</v>
      </c>
      <c r="U863" s="14"/>
      <c r="V863" s="14" t="s">
        <v>4679</v>
      </c>
      <c r="W863" s="14">
        <v>39130</v>
      </c>
      <c r="X863" s="14">
        <v>7805</v>
      </c>
      <c r="Y863" s="14" t="s">
        <v>4677</v>
      </c>
      <c r="Z863" s="14" t="s">
        <v>4678</v>
      </c>
      <c r="AA863" s="14" t="s">
        <v>1072</v>
      </c>
      <c r="AB863" s="14" t="s">
        <v>1072</v>
      </c>
      <c r="AC863" s="14"/>
      <c r="AD863" s="14" t="s">
        <v>4678</v>
      </c>
      <c r="AE863" s="14"/>
      <c r="AF863" s="15" t="s">
        <v>4677</v>
      </c>
      <c r="AG863" s="14">
        <v>5517</v>
      </c>
      <c r="AH863" s="14" t="s">
        <v>1065</v>
      </c>
    </row>
    <row r="864" spans="1:34" x14ac:dyDescent="0.25">
      <c r="A864" s="10" t="s">
        <v>4674</v>
      </c>
      <c r="B864" s="16" t="s">
        <v>4671</v>
      </c>
      <c r="C864" s="12">
        <v>31128</v>
      </c>
      <c r="D864" s="10" t="str">
        <f t="shared" si="40"/>
        <v>Justin</v>
      </c>
      <c r="E864" s="10" t="str">
        <f t="shared" si="41"/>
        <v>Masterson</v>
      </c>
      <c r="F864" s="10" t="s">
        <v>1181</v>
      </c>
      <c r="G864" s="10" t="str">
        <f t="shared" si="39"/>
        <v>AL</v>
      </c>
      <c r="H864" s="10" t="s">
        <v>14</v>
      </c>
      <c r="I864" s="13">
        <v>2038</v>
      </c>
      <c r="J864" s="10">
        <v>475416</v>
      </c>
      <c r="K864" s="14" t="s">
        <v>4671</v>
      </c>
      <c r="L864" s="14">
        <v>1262692</v>
      </c>
      <c r="M864" s="14" t="s">
        <v>4671</v>
      </c>
      <c r="N864" s="14" t="s">
        <v>4676</v>
      </c>
      <c r="O864" s="14" t="s">
        <v>4675</v>
      </c>
      <c r="P864" s="14" t="s">
        <v>4674</v>
      </c>
      <c r="Q864" s="14">
        <v>8194</v>
      </c>
      <c r="R864" s="14" t="s">
        <v>4671</v>
      </c>
      <c r="S864" s="14">
        <v>28977</v>
      </c>
      <c r="T864" s="14" t="s">
        <v>4671</v>
      </c>
      <c r="U864" s="14"/>
      <c r="V864" s="14" t="s">
        <v>4673</v>
      </c>
      <c r="W864" s="14">
        <v>49766</v>
      </c>
      <c r="X864" s="14">
        <v>8194</v>
      </c>
      <c r="Y864" s="14" t="s">
        <v>4671</v>
      </c>
      <c r="Z864" s="14" t="s">
        <v>4672</v>
      </c>
      <c r="AA864" s="14" t="s">
        <v>1072</v>
      </c>
      <c r="AB864" s="14" t="s">
        <v>1072</v>
      </c>
      <c r="AC864" s="14" t="s">
        <v>4671</v>
      </c>
      <c r="AD864" s="14" t="s">
        <v>4672</v>
      </c>
      <c r="AE864" s="14">
        <v>9292</v>
      </c>
      <c r="AF864" s="15" t="s">
        <v>4671</v>
      </c>
      <c r="AG864" s="14">
        <v>5675</v>
      </c>
      <c r="AH864" s="14" t="s">
        <v>4671</v>
      </c>
    </row>
    <row r="865" spans="1:34" x14ac:dyDescent="0.25">
      <c r="A865" s="10" t="s">
        <v>4669</v>
      </c>
      <c r="B865" s="16" t="s">
        <v>4667</v>
      </c>
      <c r="C865" s="12">
        <v>31285</v>
      </c>
      <c r="D865" s="10" t="str">
        <f t="shared" si="40"/>
        <v>Darin</v>
      </c>
      <c r="E865" s="10" t="str">
        <f t="shared" si="41"/>
        <v>Mastroianni</v>
      </c>
      <c r="F865" s="10" t="s">
        <v>43</v>
      </c>
      <c r="G865" s="10" t="str">
        <f t="shared" si="39"/>
        <v>NL</v>
      </c>
      <c r="H865" s="10" t="s">
        <v>31</v>
      </c>
      <c r="I865" s="13">
        <v>7316</v>
      </c>
      <c r="J865" s="10">
        <v>518991</v>
      </c>
      <c r="K865" s="14" t="s">
        <v>4667</v>
      </c>
      <c r="L865" s="14">
        <v>1740965</v>
      </c>
      <c r="M865" s="14" t="s">
        <v>4667</v>
      </c>
      <c r="N865" s="14"/>
      <c r="O865" s="14" t="s">
        <v>4670</v>
      </c>
      <c r="P865" s="14" t="s">
        <v>4669</v>
      </c>
      <c r="Q865" s="14">
        <v>9026</v>
      </c>
      <c r="R865" s="14" t="s">
        <v>4667</v>
      </c>
      <c r="S865" s="14">
        <v>30807</v>
      </c>
      <c r="T865" s="14" t="s">
        <v>4667</v>
      </c>
      <c r="U865" s="14"/>
      <c r="V865" s="14" t="s">
        <v>4668</v>
      </c>
      <c r="W865" s="14">
        <v>56057</v>
      </c>
      <c r="X865" s="14">
        <v>9026</v>
      </c>
      <c r="Y865" s="14" t="s">
        <v>4667</v>
      </c>
      <c r="Z865" s="14" t="s">
        <v>4666</v>
      </c>
      <c r="AA865" s="14" t="s">
        <v>1072</v>
      </c>
      <c r="AB865" s="14" t="s">
        <v>1072</v>
      </c>
      <c r="AC865" s="14" t="s">
        <v>4667</v>
      </c>
      <c r="AD865" s="14" t="s">
        <v>4666</v>
      </c>
      <c r="AE865" s="14"/>
      <c r="AF865" s="15" t="s">
        <v>1065</v>
      </c>
      <c r="AG865" s="14" t="s">
        <v>1065</v>
      </c>
      <c r="AH865" s="14" t="s">
        <v>1065</v>
      </c>
    </row>
    <row r="866" spans="1:34" x14ac:dyDescent="0.25">
      <c r="A866" s="10" t="s">
        <v>4663</v>
      </c>
      <c r="B866" s="16" t="s">
        <v>4661</v>
      </c>
      <c r="C866" s="12">
        <v>30155</v>
      </c>
      <c r="D866" s="10" t="str">
        <f t="shared" si="40"/>
        <v>Joe</v>
      </c>
      <c r="E866" s="10" t="str">
        <f t="shared" si="41"/>
        <v>Mather</v>
      </c>
      <c r="F866" s="10" t="s">
        <v>42</v>
      </c>
      <c r="G866" s="10" t="str">
        <f t="shared" si="39"/>
        <v>NL</v>
      </c>
      <c r="H866" s="10" t="s">
        <v>31</v>
      </c>
      <c r="I866" s="13">
        <v>3714</v>
      </c>
      <c r="J866" s="10">
        <v>458628</v>
      </c>
      <c r="K866" s="14" t="s">
        <v>4661</v>
      </c>
      <c r="L866" s="14">
        <v>1350359</v>
      </c>
      <c r="M866" s="14" t="s">
        <v>4661</v>
      </c>
      <c r="N866" s="14" t="s">
        <v>4665</v>
      </c>
      <c r="O866" s="14" t="s">
        <v>4664</v>
      </c>
      <c r="P866" s="14" t="s">
        <v>4663</v>
      </c>
      <c r="Q866" s="14">
        <v>8261</v>
      </c>
      <c r="R866" s="14" t="s">
        <v>4661</v>
      </c>
      <c r="S866" s="14"/>
      <c r="T866" s="14"/>
      <c r="U866" s="14"/>
      <c r="V866" s="14" t="s">
        <v>4662</v>
      </c>
      <c r="W866" s="14">
        <v>39153</v>
      </c>
      <c r="X866" s="14">
        <v>8261</v>
      </c>
      <c r="Y866" s="14" t="s">
        <v>4661</v>
      </c>
      <c r="Z866" s="14"/>
      <c r="AA866" s="14" t="s">
        <v>1072</v>
      </c>
      <c r="AB866" s="14" t="s">
        <v>1072</v>
      </c>
      <c r="AC866" s="14"/>
      <c r="AD866" s="14" t="s">
        <v>4660</v>
      </c>
      <c r="AE866" s="14"/>
      <c r="AF866" s="15" t="s">
        <v>1065</v>
      </c>
      <c r="AG866" s="14" t="s">
        <v>1065</v>
      </c>
      <c r="AH866" s="14" t="s">
        <v>1065</v>
      </c>
    </row>
    <row r="867" spans="1:34" x14ac:dyDescent="0.25">
      <c r="A867" s="10" t="s">
        <v>4657</v>
      </c>
      <c r="B867" s="16" t="s">
        <v>4654</v>
      </c>
      <c r="C867" s="12">
        <v>30406</v>
      </c>
      <c r="D867" s="10" t="str">
        <f t="shared" si="40"/>
        <v>Jeff</v>
      </c>
      <c r="E867" s="10" t="str">
        <f t="shared" si="41"/>
        <v>Mathis</v>
      </c>
      <c r="F867" s="10" t="s">
        <v>1169</v>
      </c>
      <c r="G867" s="10" t="str">
        <f t="shared" si="39"/>
        <v>NL</v>
      </c>
      <c r="H867" s="10" t="s">
        <v>206</v>
      </c>
      <c r="I867" s="13">
        <v>3448</v>
      </c>
      <c r="J867" s="10">
        <v>425772</v>
      </c>
      <c r="K867" s="14" t="s">
        <v>4654</v>
      </c>
      <c r="L867" s="14">
        <v>292722</v>
      </c>
      <c r="M867" s="14" t="s">
        <v>4654</v>
      </c>
      <c r="N867" s="14" t="s">
        <v>4659</v>
      </c>
      <c r="O867" s="14" t="s">
        <v>4658</v>
      </c>
      <c r="P867" s="14" t="s">
        <v>4657</v>
      </c>
      <c r="Q867" s="14">
        <v>7296</v>
      </c>
      <c r="R867" s="14" t="s">
        <v>4654</v>
      </c>
      <c r="S867" s="14">
        <v>5921</v>
      </c>
      <c r="T867" s="14" t="s">
        <v>4654</v>
      </c>
      <c r="U867" s="14" t="s">
        <v>4654</v>
      </c>
      <c r="V867" s="14" t="s">
        <v>4656</v>
      </c>
      <c r="W867" s="14">
        <v>31602</v>
      </c>
      <c r="X867" s="14">
        <v>7296</v>
      </c>
      <c r="Y867" s="14" t="s">
        <v>4654</v>
      </c>
      <c r="Z867" s="14" t="s">
        <v>4655</v>
      </c>
      <c r="AA867" s="14" t="s">
        <v>1072</v>
      </c>
      <c r="AB867" s="14" t="s">
        <v>1072</v>
      </c>
      <c r="AC867" s="14" t="s">
        <v>4654</v>
      </c>
      <c r="AD867" s="14" t="s">
        <v>4655</v>
      </c>
      <c r="AE867" s="14">
        <v>7003</v>
      </c>
      <c r="AF867" s="15" t="s">
        <v>4654</v>
      </c>
      <c r="AG867" s="14">
        <v>5282</v>
      </c>
      <c r="AH867" s="14" t="s">
        <v>4654</v>
      </c>
    </row>
    <row r="868" spans="1:34" x14ac:dyDescent="0.25">
      <c r="A868" s="10" t="s">
        <v>4651</v>
      </c>
      <c r="B868" s="16" t="s">
        <v>4649</v>
      </c>
      <c r="C868" s="12">
        <v>29477</v>
      </c>
      <c r="D868" s="10" t="str">
        <f t="shared" si="40"/>
        <v>Daisuke</v>
      </c>
      <c r="E868" s="10" t="str">
        <f t="shared" si="41"/>
        <v>Matsuzaka</v>
      </c>
      <c r="F868" s="10" t="s">
        <v>1092</v>
      </c>
      <c r="G868" s="10" t="str">
        <f t="shared" si="39"/>
        <v/>
      </c>
      <c r="H868" s="10" t="s">
        <v>14</v>
      </c>
      <c r="I868" s="13">
        <v>7775</v>
      </c>
      <c r="J868" s="10">
        <v>493137</v>
      </c>
      <c r="K868" s="14" t="s">
        <v>4649</v>
      </c>
      <c r="L868" s="14">
        <v>1145060</v>
      </c>
      <c r="M868" s="14" t="s">
        <v>4649</v>
      </c>
      <c r="N868" s="14" t="s">
        <v>4653</v>
      </c>
      <c r="O868" s="14" t="s">
        <v>4652</v>
      </c>
      <c r="P868" s="14" t="s">
        <v>4651</v>
      </c>
      <c r="Q868" s="14">
        <v>7906</v>
      </c>
      <c r="R868" s="14" t="s">
        <v>4649</v>
      </c>
      <c r="S868" s="14">
        <v>28631</v>
      </c>
      <c r="T868" s="14" t="s">
        <v>4649</v>
      </c>
      <c r="U868" s="14"/>
      <c r="V868" s="14" t="s">
        <v>4650</v>
      </c>
      <c r="W868" s="14">
        <v>39203</v>
      </c>
      <c r="X868" s="14">
        <v>7906</v>
      </c>
      <c r="Y868" s="14" t="s">
        <v>4649</v>
      </c>
      <c r="Z868" s="14" t="s">
        <v>4648</v>
      </c>
      <c r="AA868" s="14" t="s">
        <v>1072</v>
      </c>
      <c r="AB868" s="14" t="s">
        <v>1072</v>
      </c>
      <c r="AC868" s="14"/>
      <c r="AD868" s="14" t="s">
        <v>4648</v>
      </c>
      <c r="AE868" s="14"/>
      <c r="AF868" s="15" t="s">
        <v>1065</v>
      </c>
      <c r="AG868" s="14" t="s">
        <v>1065</v>
      </c>
      <c r="AH868" s="14" t="s">
        <v>1065</v>
      </c>
    </row>
    <row r="869" spans="1:34" x14ac:dyDescent="0.25">
      <c r="A869" s="10" t="s">
        <v>4646</v>
      </c>
      <c r="B869" s="16" t="s">
        <v>4645</v>
      </c>
      <c r="C869" s="12">
        <v>27192</v>
      </c>
      <c r="D869" s="10" t="str">
        <f t="shared" si="40"/>
        <v>Hideki</v>
      </c>
      <c r="E869" s="10" t="str">
        <f t="shared" si="41"/>
        <v>Matsui</v>
      </c>
      <c r="F869" s="10" t="s">
        <v>1092</v>
      </c>
      <c r="G869" s="10" t="str">
        <f t="shared" si="39"/>
        <v/>
      </c>
      <c r="H869" s="10" t="s">
        <v>31</v>
      </c>
      <c r="I869" s="10">
        <v>1659</v>
      </c>
      <c r="J869" s="10">
        <v>425686</v>
      </c>
      <c r="K869" s="14" t="s">
        <v>4645</v>
      </c>
      <c r="L869" s="14">
        <v>384542</v>
      </c>
      <c r="M869" s="14" t="s">
        <v>4645</v>
      </c>
      <c r="N869" s="14"/>
      <c r="O869" s="14" t="s">
        <v>4647</v>
      </c>
      <c r="P869" s="14" t="s">
        <v>4646</v>
      </c>
      <c r="Q869" s="14">
        <v>7042</v>
      </c>
      <c r="R869" s="14" t="s">
        <v>4645</v>
      </c>
      <c r="S869" s="14"/>
      <c r="T869" s="14"/>
      <c r="U869" s="14"/>
      <c r="V869" s="14" t="s">
        <v>4644</v>
      </c>
      <c r="W869" s="14">
        <v>16621</v>
      </c>
      <c r="X869" s="14"/>
      <c r="Y869" s="14"/>
      <c r="Z869" s="14"/>
      <c r="AA869" s="14" t="s">
        <v>1086</v>
      </c>
      <c r="AB869" s="14" t="s">
        <v>1072</v>
      </c>
      <c r="AC869" s="14"/>
      <c r="AD869" s="14" t="s">
        <v>4643</v>
      </c>
      <c r="AE869" s="14"/>
      <c r="AF869" s="15" t="s">
        <v>1065</v>
      </c>
      <c r="AG869" s="14" t="s">
        <v>1065</v>
      </c>
      <c r="AH869" s="14" t="s">
        <v>1065</v>
      </c>
    </row>
    <row r="870" spans="1:34" x14ac:dyDescent="0.25">
      <c r="A870" s="10" t="s">
        <v>4640</v>
      </c>
      <c r="B870" s="16" t="s">
        <v>4642</v>
      </c>
      <c r="C870" s="12">
        <v>27690</v>
      </c>
      <c r="D870" s="10" t="str">
        <f t="shared" si="40"/>
        <v>Kazuo</v>
      </c>
      <c r="E870" s="10" t="str">
        <f t="shared" si="41"/>
        <v>Matsui</v>
      </c>
      <c r="F870" s="10" t="s">
        <v>1092</v>
      </c>
      <c r="G870" s="10" t="str">
        <f t="shared" si="39"/>
        <v/>
      </c>
      <c r="H870" s="10" t="s">
        <v>73</v>
      </c>
      <c r="I870" s="13">
        <v>1854</v>
      </c>
      <c r="J870" s="10">
        <v>430565</v>
      </c>
      <c r="K870" s="14"/>
      <c r="L870" s="14">
        <v>449864</v>
      </c>
      <c r="M870" s="14" t="s">
        <v>4642</v>
      </c>
      <c r="N870" s="14"/>
      <c r="O870" s="14" t="s">
        <v>4641</v>
      </c>
      <c r="P870" s="14" t="s">
        <v>4640</v>
      </c>
      <c r="Q870" s="14"/>
      <c r="R870" s="14"/>
      <c r="S870" s="14"/>
      <c r="T870" s="14"/>
      <c r="U870" s="14"/>
      <c r="V870" s="14" t="s">
        <v>4639</v>
      </c>
      <c r="W870" s="14">
        <v>39185</v>
      </c>
      <c r="X870" s="14"/>
      <c r="Y870" s="14"/>
      <c r="Z870" s="14"/>
      <c r="AA870" s="14" t="s">
        <v>1079</v>
      </c>
      <c r="AB870" s="14" t="s">
        <v>1072</v>
      </c>
      <c r="AC870" s="14"/>
      <c r="AD870" s="14" t="s">
        <v>4638</v>
      </c>
      <c r="AE870" s="14"/>
      <c r="AF870" s="15" t="s">
        <v>1065</v>
      </c>
      <c r="AG870" s="14" t="s">
        <v>1065</v>
      </c>
      <c r="AH870" s="14" t="s">
        <v>1065</v>
      </c>
    </row>
    <row r="871" spans="1:34" x14ac:dyDescent="0.25">
      <c r="A871" s="10" t="s">
        <v>4635</v>
      </c>
      <c r="B871" s="16" t="s">
        <v>4632</v>
      </c>
      <c r="C871" s="12">
        <v>30630</v>
      </c>
      <c r="D871" s="10" t="str">
        <f t="shared" si="40"/>
        <v>Ryan</v>
      </c>
      <c r="E871" s="10" t="str">
        <f t="shared" si="41"/>
        <v>Mattheus</v>
      </c>
      <c r="F871" s="10" t="s">
        <v>80</v>
      </c>
      <c r="G871" s="10" t="str">
        <f t="shared" si="39"/>
        <v>NL</v>
      </c>
      <c r="H871" s="10" t="s">
        <v>14</v>
      </c>
      <c r="I871" s="13">
        <v>7169</v>
      </c>
      <c r="J871" s="10">
        <v>458919</v>
      </c>
      <c r="K871" s="14" t="s">
        <v>4632</v>
      </c>
      <c r="L871" s="14">
        <v>1601138</v>
      </c>
      <c r="M871" s="14" t="s">
        <v>4632</v>
      </c>
      <c r="N871" s="14" t="s">
        <v>4637</v>
      </c>
      <c r="O871" s="14" t="s">
        <v>4636</v>
      </c>
      <c r="P871" s="14" t="s">
        <v>4635</v>
      </c>
      <c r="Q871" s="14">
        <v>8963</v>
      </c>
      <c r="R871" s="14" t="s">
        <v>4632</v>
      </c>
      <c r="S871" s="14">
        <v>30350</v>
      </c>
      <c r="T871" s="14" t="s">
        <v>4632</v>
      </c>
      <c r="U871" s="14"/>
      <c r="V871" s="14" t="s">
        <v>4634</v>
      </c>
      <c r="W871" s="14">
        <v>46338</v>
      </c>
      <c r="X871" s="14">
        <v>8963</v>
      </c>
      <c r="Y871" s="14" t="s">
        <v>4632</v>
      </c>
      <c r="Z871" s="14" t="s">
        <v>4633</v>
      </c>
      <c r="AA871" s="14" t="s">
        <v>1072</v>
      </c>
      <c r="AB871" s="14" t="s">
        <v>1072</v>
      </c>
      <c r="AC871" s="14"/>
      <c r="AD871" s="14" t="s">
        <v>4633</v>
      </c>
      <c r="AE871" s="14"/>
      <c r="AF871" s="15" t="s">
        <v>4632</v>
      </c>
      <c r="AG871" s="14">
        <v>13583</v>
      </c>
      <c r="AH871" s="14" t="s">
        <v>4632</v>
      </c>
    </row>
    <row r="872" spans="1:34" x14ac:dyDescent="0.25">
      <c r="A872" s="10" t="s">
        <v>4629</v>
      </c>
      <c r="B872" s="16" t="s">
        <v>4626</v>
      </c>
      <c r="C872" s="12">
        <v>31819</v>
      </c>
      <c r="D872" s="10" t="str">
        <f t="shared" si="40"/>
        <v>Brian</v>
      </c>
      <c r="E872" s="10" t="str">
        <f t="shared" si="41"/>
        <v>Matusz</v>
      </c>
      <c r="F872" s="10" t="s">
        <v>19</v>
      </c>
      <c r="G872" s="10" t="str">
        <f t="shared" si="39"/>
        <v>AL</v>
      </c>
      <c r="H872" s="10" t="s">
        <v>14</v>
      </c>
      <c r="I872" s="13">
        <v>2646</v>
      </c>
      <c r="J872" s="10">
        <v>451085</v>
      </c>
      <c r="K872" s="14" t="s">
        <v>4626</v>
      </c>
      <c r="L872" s="14">
        <v>1629067</v>
      </c>
      <c r="M872" s="14" t="s">
        <v>4626</v>
      </c>
      <c r="N872" s="14" t="s">
        <v>4631</v>
      </c>
      <c r="O872" s="14" t="s">
        <v>4630</v>
      </c>
      <c r="P872" s="14" t="s">
        <v>4629</v>
      </c>
      <c r="Q872" s="14">
        <v>8418</v>
      </c>
      <c r="R872" s="14" t="s">
        <v>4626</v>
      </c>
      <c r="S872" s="14">
        <v>29938</v>
      </c>
      <c r="T872" s="14" t="s">
        <v>4626</v>
      </c>
      <c r="U872" s="14"/>
      <c r="V872" s="14" t="s">
        <v>4628</v>
      </c>
      <c r="W872" s="14">
        <v>58985</v>
      </c>
      <c r="X872" s="14">
        <v>8418</v>
      </c>
      <c r="Y872" s="14" t="s">
        <v>4626</v>
      </c>
      <c r="Z872" s="14" t="s">
        <v>4627</v>
      </c>
      <c r="AA872" s="14" t="s">
        <v>1086</v>
      </c>
      <c r="AB872" s="14" t="s">
        <v>1086</v>
      </c>
      <c r="AC872" s="14"/>
      <c r="AD872" s="14" t="s">
        <v>4627</v>
      </c>
      <c r="AE872" s="14">
        <v>8683</v>
      </c>
      <c r="AF872" s="15" t="s">
        <v>4626</v>
      </c>
      <c r="AG872" s="14">
        <v>5668</v>
      </c>
      <c r="AH872" s="14" t="s">
        <v>4626</v>
      </c>
    </row>
    <row r="873" spans="1:34" x14ac:dyDescent="0.25">
      <c r="A873" s="10" t="s">
        <v>4624</v>
      </c>
      <c r="B873" s="16" t="s">
        <v>4621</v>
      </c>
      <c r="C873" s="12">
        <v>33165</v>
      </c>
      <c r="D873" s="10" t="str">
        <f t="shared" si="40"/>
        <v>Tyler</v>
      </c>
      <c r="E873" s="10" t="str">
        <f t="shared" si="41"/>
        <v>Matzek</v>
      </c>
      <c r="F873" s="10" t="s">
        <v>1352</v>
      </c>
      <c r="G873" s="10" t="str">
        <f t="shared" si="39"/>
        <v>NL</v>
      </c>
      <c r="H873" s="10" t="s">
        <v>14</v>
      </c>
      <c r="I873" s="13">
        <v>10058</v>
      </c>
      <c r="J873" s="10">
        <v>554431</v>
      </c>
      <c r="K873" s="14" t="s">
        <v>4621</v>
      </c>
      <c r="L873" s="14">
        <v>1739668</v>
      </c>
      <c r="M873" s="14" t="s">
        <v>4621</v>
      </c>
      <c r="N873" s="14"/>
      <c r="O873" s="14" t="s">
        <v>4625</v>
      </c>
      <c r="P873" s="14" t="s">
        <v>4624</v>
      </c>
      <c r="Q873" s="14">
        <v>9730</v>
      </c>
      <c r="R873" s="14" t="s">
        <v>4621</v>
      </c>
      <c r="S873" s="14">
        <v>31264</v>
      </c>
      <c r="T873" s="14" t="s">
        <v>4621</v>
      </c>
      <c r="U873" s="14"/>
      <c r="V873" s="14" t="s">
        <v>4623</v>
      </c>
      <c r="W873" s="14">
        <v>66214</v>
      </c>
      <c r="X873" s="14">
        <v>9730</v>
      </c>
      <c r="Y873" s="14" t="s">
        <v>4621</v>
      </c>
      <c r="Z873" s="14" t="s">
        <v>4622</v>
      </c>
      <c r="AA873" s="14" t="s">
        <v>1086</v>
      </c>
      <c r="AB873" s="14" t="s">
        <v>1086</v>
      </c>
      <c r="AC873" s="14" t="s">
        <v>4621</v>
      </c>
      <c r="AD873" s="14" t="s">
        <v>4622</v>
      </c>
      <c r="AE873" s="14">
        <v>10950</v>
      </c>
      <c r="AF873" s="15" t="s">
        <v>4621</v>
      </c>
      <c r="AG873" s="14">
        <v>52887</v>
      </c>
      <c r="AH873" s="14" t="s">
        <v>4621</v>
      </c>
    </row>
    <row r="874" spans="1:34" x14ac:dyDescent="0.25">
      <c r="A874" s="18" t="s">
        <v>4620</v>
      </c>
      <c r="B874" s="11" t="s">
        <v>4618</v>
      </c>
      <c r="C874" s="19">
        <v>33387</v>
      </c>
      <c r="D874" s="18" t="str">
        <f t="shared" si="40"/>
        <v>Steven</v>
      </c>
      <c r="E874" s="18" t="str">
        <f t="shared" si="41"/>
        <v>Matz</v>
      </c>
      <c r="F874" s="18" t="s">
        <v>49</v>
      </c>
      <c r="G874" s="10" t="str">
        <f t="shared" si="39"/>
        <v>NL</v>
      </c>
      <c r="H874" s="18" t="s">
        <v>14</v>
      </c>
      <c r="I874" s="20">
        <v>13361</v>
      </c>
      <c r="J874" s="18">
        <v>571927</v>
      </c>
      <c r="K874" s="15"/>
      <c r="L874" s="15"/>
      <c r="M874" s="15"/>
      <c r="N874" s="15"/>
      <c r="O874" s="15"/>
      <c r="P874" s="15" t="s">
        <v>4620</v>
      </c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 t="s">
        <v>1072</v>
      </c>
      <c r="AB874" s="15" t="s">
        <v>1086</v>
      </c>
      <c r="AC874" s="15"/>
      <c r="AD874" s="15" t="s">
        <v>4619</v>
      </c>
      <c r="AE874" s="15"/>
      <c r="AF874" s="21" t="s">
        <v>4618</v>
      </c>
      <c r="AG874" s="14">
        <v>52174</v>
      </c>
      <c r="AH874" s="14" t="s">
        <v>4618</v>
      </c>
    </row>
    <row r="875" spans="1:34" x14ac:dyDescent="0.25">
      <c r="A875" s="10" t="s">
        <v>4615</v>
      </c>
      <c r="B875" s="16" t="s">
        <v>4612</v>
      </c>
      <c r="C875" s="12">
        <v>30425</v>
      </c>
      <c r="D875" s="10" t="str">
        <f t="shared" si="40"/>
        <v>Joe</v>
      </c>
      <c r="E875" s="10" t="str">
        <f t="shared" si="41"/>
        <v>Mauer</v>
      </c>
      <c r="F875" s="10" t="s">
        <v>23</v>
      </c>
      <c r="G875" s="10" t="str">
        <f t="shared" si="39"/>
        <v>AL</v>
      </c>
      <c r="H875" s="10" t="s">
        <v>68</v>
      </c>
      <c r="I875" s="13">
        <v>1857</v>
      </c>
      <c r="J875" s="10">
        <v>408045</v>
      </c>
      <c r="K875" s="14" t="s">
        <v>4612</v>
      </c>
      <c r="L875" s="14">
        <v>288970</v>
      </c>
      <c r="M875" s="14" t="s">
        <v>4612</v>
      </c>
      <c r="N875" s="14" t="s">
        <v>4617</v>
      </c>
      <c r="O875" s="14" t="s">
        <v>4616</v>
      </c>
      <c r="P875" s="14" t="s">
        <v>4615</v>
      </c>
      <c r="Q875" s="14">
        <v>7062</v>
      </c>
      <c r="R875" s="14" t="s">
        <v>4612</v>
      </c>
      <c r="S875" s="14">
        <v>5378</v>
      </c>
      <c r="T875" s="14" t="s">
        <v>4612</v>
      </c>
      <c r="U875" s="14" t="s">
        <v>4612</v>
      </c>
      <c r="V875" s="14" t="s">
        <v>4614</v>
      </c>
      <c r="W875" s="14">
        <v>31759</v>
      </c>
      <c r="X875" s="14">
        <v>7062</v>
      </c>
      <c r="Y875" s="14" t="s">
        <v>4612</v>
      </c>
      <c r="Z875" s="14" t="s">
        <v>4613</v>
      </c>
      <c r="AA875" s="14" t="s">
        <v>1086</v>
      </c>
      <c r="AB875" s="14" t="s">
        <v>1072</v>
      </c>
      <c r="AC875" s="14" t="s">
        <v>4612</v>
      </c>
      <c r="AD875" s="14" t="s">
        <v>4613</v>
      </c>
      <c r="AE875" s="14">
        <v>6739</v>
      </c>
      <c r="AF875" s="15" t="s">
        <v>4612</v>
      </c>
      <c r="AG875" s="14">
        <v>5206</v>
      </c>
      <c r="AH875" s="14" t="s">
        <v>4612</v>
      </c>
    </row>
    <row r="876" spans="1:34" x14ac:dyDescent="0.25">
      <c r="A876" s="10" t="s">
        <v>4610</v>
      </c>
      <c r="B876" s="16" t="s">
        <v>4607</v>
      </c>
      <c r="C876" s="12">
        <v>33057</v>
      </c>
      <c r="D876" s="10" t="str">
        <f t="shared" si="40"/>
        <v>Brandon</v>
      </c>
      <c r="E876" s="10" t="str">
        <f t="shared" si="41"/>
        <v>Maurer</v>
      </c>
      <c r="F876" s="10" t="s">
        <v>1254</v>
      </c>
      <c r="G876" s="10" t="str">
        <f t="shared" si="39"/>
        <v>NL</v>
      </c>
      <c r="H876" s="10" t="s">
        <v>14</v>
      </c>
      <c r="I876" s="13">
        <v>4878</v>
      </c>
      <c r="J876" s="10">
        <v>543506</v>
      </c>
      <c r="K876" s="14" t="s">
        <v>4607</v>
      </c>
      <c r="L876" s="14">
        <v>2027442</v>
      </c>
      <c r="M876" s="14" t="s">
        <v>4607</v>
      </c>
      <c r="N876" s="14"/>
      <c r="O876" s="14" t="s">
        <v>4611</v>
      </c>
      <c r="P876" s="14" t="s">
        <v>4610</v>
      </c>
      <c r="Q876" s="14">
        <v>9347</v>
      </c>
      <c r="R876" s="14" t="s">
        <v>4607</v>
      </c>
      <c r="S876" s="14">
        <v>32595</v>
      </c>
      <c r="T876" s="14" t="s">
        <v>4607</v>
      </c>
      <c r="U876" s="14"/>
      <c r="V876" s="14" t="s">
        <v>4609</v>
      </c>
      <c r="W876" s="14">
        <v>58933</v>
      </c>
      <c r="X876" s="14">
        <v>9347</v>
      </c>
      <c r="Y876" s="14" t="s">
        <v>4607</v>
      </c>
      <c r="Z876" s="14" t="s">
        <v>4608</v>
      </c>
      <c r="AA876" s="14" t="s">
        <v>1072</v>
      </c>
      <c r="AB876" s="14" t="s">
        <v>1072</v>
      </c>
      <c r="AC876" s="14" t="s">
        <v>4607</v>
      </c>
      <c r="AD876" s="14" t="s">
        <v>4608</v>
      </c>
      <c r="AE876" s="14">
        <v>12618</v>
      </c>
      <c r="AF876" s="15" t="s">
        <v>4607</v>
      </c>
      <c r="AG876" s="14">
        <v>38174</v>
      </c>
      <c r="AH876" s="14" t="s">
        <v>4607</v>
      </c>
    </row>
    <row r="877" spans="1:34" x14ac:dyDescent="0.25">
      <c r="A877" s="10" t="s">
        <v>4604</v>
      </c>
      <c r="B877" s="16" t="s">
        <v>4601</v>
      </c>
      <c r="C877" s="12">
        <v>30626</v>
      </c>
      <c r="D877" s="10" t="str">
        <f t="shared" si="40"/>
        <v>Justin</v>
      </c>
      <c r="E877" s="10" t="str">
        <f t="shared" si="41"/>
        <v>Maxwell</v>
      </c>
      <c r="F877" s="10" t="s">
        <v>1092</v>
      </c>
      <c r="G877" s="10" t="str">
        <f t="shared" si="39"/>
        <v/>
      </c>
      <c r="H877" s="10" t="s">
        <v>31</v>
      </c>
      <c r="I877" s="13">
        <v>6827</v>
      </c>
      <c r="J877" s="10">
        <v>452239</v>
      </c>
      <c r="K877" s="14" t="s">
        <v>4601</v>
      </c>
      <c r="L877" s="14">
        <v>1208665</v>
      </c>
      <c r="M877" s="14" t="s">
        <v>4601</v>
      </c>
      <c r="N877" s="14" t="s">
        <v>4606</v>
      </c>
      <c r="O877" s="14" t="s">
        <v>4605</v>
      </c>
      <c r="P877" s="14" t="s">
        <v>4604</v>
      </c>
      <c r="Q877" s="14">
        <v>8124</v>
      </c>
      <c r="R877" s="14" t="s">
        <v>4601</v>
      </c>
      <c r="S877" s="14">
        <v>28896</v>
      </c>
      <c r="T877" s="14" t="s">
        <v>4601</v>
      </c>
      <c r="U877" s="14" t="s">
        <v>4601</v>
      </c>
      <c r="V877" s="14" t="s">
        <v>4603</v>
      </c>
      <c r="W877" s="14">
        <v>52567</v>
      </c>
      <c r="X877" s="14">
        <v>8124</v>
      </c>
      <c r="Y877" s="14" t="s">
        <v>4601</v>
      </c>
      <c r="Z877" s="14" t="s">
        <v>4602</v>
      </c>
      <c r="AA877" s="14" t="s">
        <v>1072</v>
      </c>
      <c r="AB877" s="14" t="s">
        <v>1072</v>
      </c>
      <c r="AC877" s="14"/>
      <c r="AD877" s="14" t="s">
        <v>4602</v>
      </c>
      <c r="AE877" s="14"/>
      <c r="AF877" s="15" t="s">
        <v>4601</v>
      </c>
      <c r="AG877" s="14">
        <v>6045</v>
      </c>
      <c r="AH877" s="14" t="s">
        <v>4601</v>
      </c>
    </row>
    <row r="878" spans="1:34" x14ac:dyDescent="0.25">
      <c r="A878" s="10" t="s">
        <v>4598</v>
      </c>
      <c r="B878" s="16" t="s">
        <v>4595</v>
      </c>
      <c r="C878" s="12">
        <v>30671</v>
      </c>
      <c r="D878" s="10" t="str">
        <f t="shared" si="40"/>
        <v>John</v>
      </c>
      <c r="E878" s="10" t="str">
        <f t="shared" si="41"/>
        <v>Mayberry</v>
      </c>
      <c r="F878" s="10" t="s">
        <v>49</v>
      </c>
      <c r="G878" s="10" t="str">
        <f t="shared" si="39"/>
        <v>NL</v>
      </c>
      <c r="H878" s="10" t="s">
        <v>31</v>
      </c>
      <c r="I878" s="13">
        <v>3390</v>
      </c>
      <c r="J878" s="10">
        <v>460055</v>
      </c>
      <c r="K878" s="14" t="s">
        <v>4595</v>
      </c>
      <c r="L878" s="14">
        <v>1537187</v>
      </c>
      <c r="M878" s="14" t="s">
        <v>4595</v>
      </c>
      <c r="N878" s="14" t="s">
        <v>4600</v>
      </c>
      <c r="O878" s="14" t="s">
        <v>4599</v>
      </c>
      <c r="P878" s="14" t="s">
        <v>4598</v>
      </c>
      <c r="Q878" s="14">
        <v>8496</v>
      </c>
      <c r="R878" s="14" t="s">
        <v>4595</v>
      </c>
      <c r="S878" s="14">
        <v>30042</v>
      </c>
      <c r="T878" s="14" t="s">
        <v>4594</v>
      </c>
      <c r="U878" s="14" t="s">
        <v>4595</v>
      </c>
      <c r="V878" s="14" t="s">
        <v>4597</v>
      </c>
      <c r="W878" s="14">
        <v>48107</v>
      </c>
      <c r="X878" s="14">
        <v>8496</v>
      </c>
      <c r="Y878" s="14" t="s">
        <v>4595</v>
      </c>
      <c r="Z878" s="14" t="s">
        <v>4596</v>
      </c>
      <c r="AA878" s="14" t="s">
        <v>1072</v>
      </c>
      <c r="AB878" s="14" t="s">
        <v>1072</v>
      </c>
      <c r="AC878" s="14" t="s">
        <v>4595</v>
      </c>
      <c r="AD878" s="14" t="s">
        <v>4596</v>
      </c>
      <c r="AE878" s="14">
        <v>8649</v>
      </c>
      <c r="AF878" s="15" t="s">
        <v>4595</v>
      </c>
      <c r="AG878" s="14">
        <v>6046</v>
      </c>
      <c r="AH878" s="14" t="s">
        <v>4594</v>
      </c>
    </row>
    <row r="879" spans="1:34" x14ac:dyDescent="0.25">
      <c r="A879" s="10" t="s">
        <v>4591</v>
      </c>
      <c r="B879" s="16" t="s">
        <v>4588</v>
      </c>
      <c r="C879" s="12">
        <v>31871</v>
      </c>
      <c r="D879" s="10" t="str">
        <f t="shared" si="40"/>
        <v>Cameron</v>
      </c>
      <c r="E879" s="10" t="str">
        <f t="shared" si="41"/>
        <v>Maybin</v>
      </c>
      <c r="F879" s="10" t="s">
        <v>1254</v>
      </c>
      <c r="G879" s="10" t="str">
        <f t="shared" si="39"/>
        <v>NL</v>
      </c>
      <c r="H879" s="10" t="s">
        <v>31</v>
      </c>
      <c r="I879" s="13">
        <v>5223</v>
      </c>
      <c r="J879" s="10">
        <v>457727</v>
      </c>
      <c r="K879" s="14" t="s">
        <v>4588</v>
      </c>
      <c r="L879" s="14">
        <v>1098967</v>
      </c>
      <c r="M879" s="14" t="s">
        <v>4588</v>
      </c>
      <c r="N879" s="14" t="s">
        <v>4593</v>
      </c>
      <c r="O879" s="14" t="s">
        <v>4592</v>
      </c>
      <c r="P879" s="14" t="s">
        <v>4591</v>
      </c>
      <c r="Q879" s="14">
        <v>7684</v>
      </c>
      <c r="R879" s="14" t="s">
        <v>4588</v>
      </c>
      <c r="S879" s="14">
        <v>6455</v>
      </c>
      <c r="T879" s="14" t="s">
        <v>4588</v>
      </c>
      <c r="U879" s="14" t="s">
        <v>4588</v>
      </c>
      <c r="V879" s="14" t="s">
        <v>4590</v>
      </c>
      <c r="W879" s="14">
        <v>51988</v>
      </c>
      <c r="X879" s="14">
        <v>7684</v>
      </c>
      <c r="Y879" s="14" t="s">
        <v>4588</v>
      </c>
      <c r="Z879" s="14" t="s">
        <v>4589</v>
      </c>
      <c r="AA879" s="14" t="s">
        <v>1072</v>
      </c>
      <c r="AB879" s="14" t="s">
        <v>1072</v>
      </c>
      <c r="AC879" s="14" t="s">
        <v>4588</v>
      </c>
      <c r="AD879" s="14" t="s">
        <v>4589</v>
      </c>
      <c r="AE879" s="14">
        <v>8616</v>
      </c>
      <c r="AF879" s="15" t="s">
        <v>4588</v>
      </c>
      <c r="AG879" s="14">
        <v>6047</v>
      </c>
      <c r="AH879" s="14" t="s">
        <v>4588</v>
      </c>
    </row>
    <row r="880" spans="1:34" x14ac:dyDescent="0.25">
      <c r="A880" s="10" t="s">
        <v>4585</v>
      </c>
      <c r="B880" s="16" t="s">
        <v>4583</v>
      </c>
      <c r="C880" s="12">
        <v>29876</v>
      </c>
      <c r="D880" s="10" t="str">
        <f t="shared" si="40"/>
        <v>Edwin</v>
      </c>
      <c r="E880" s="10" t="str">
        <f t="shared" si="41"/>
        <v>Maysonet</v>
      </c>
      <c r="F880" s="10" t="s">
        <v>1866</v>
      </c>
      <c r="G880" s="10" t="str">
        <f t="shared" si="39"/>
        <v>NL</v>
      </c>
      <c r="H880" s="10" t="s">
        <v>73</v>
      </c>
      <c r="I880" s="13">
        <v>5735</v>
      </c>
      <c r="J880" s="10">
        <v>446474</v>
      </c>
      <c r="K880" s="14" t="s">
        <v>4583</v>
      </c>
      <c r="L880" s="14">
        <v>1208771</v>
      </c>
      <c r="M880" s="14" t="s">
        <v>4583</v>
      </c>
      <c r="N880" s="14" t="s">
        <v>4587</v>
      </c>
      <c r="O880" s="14" t="s">
        <v>4586</v>
      </c>
      <c r="P880" s="14" t="s">
        <v>4585</v>
      </c>
      <c r="Q880" s="14">
        <v>8362</v>
      </c>
      <c r="R880" s="14" t="s">
        <v>4583</v>
      </c>
      <c r="S880" s="14"/>
      <c r="T880" s="14"/>
      <c r="U880" s="14"/>
      <c r="V880" s="14" t="s">
        <v>4584</v>
      </c>
      <c r="W880" s="14">
        <v>48122</v>
      </c>
      <c r="X880" s="14">
        <v>8362</v>
      </c>
      <c r="Y880" s="14" t="s">
        <v>4583</v>
      </c>
      <c r="Z880" s="14"/>
      <c r="AA880" s="14" t="s">
        <v>1072</v>
      </c>
      <c r="AB880" s="14" t="s">
        <v>1072</v>
      </c>
      <c r="AC880" s="14"/>
      <c r="AD880" s="14" t="s">
        <v>4582</v>
      </c>
      <c r="AE880" s="14"/>
      <c r="AF880" s="15" t="s">
        <v>1065</v>
      </c>
      <c r="AG880" s="14" t="s">
        <v>1065</v>
      </c>
      <c r="AH880" s="14" t="s">
        <v>1065</v>
      </c>
    </row>
    <row r="881" spans="1:34" x14ac:dyDescent="0.25">
      <c r="A881" s="10" t="s">
        <v>4580</v>
      </c>
      <c r="B881" s="16" t="s">
        <v>4577</v>
      </c>
      <c r="C881" s="12">
        <v>32774</v>
      </c>
      <c r="D881" s="10" t="str">
        <f t="shared" si="40"/>
        <v>Trevor</v>
      </c>
      <c r="E881" s="10" t="str">
        <f t="shared" si="41"/>
        <v>May</v>
      </c>
      <c r="F881" s="10" t="s">
        <v>23</v>
      </c>
      <c r="G881" s="10" t="str">
        <f t="shared" si="39"/>
        <v>AL</v>
      </c>
      <c r="H881" s="10" t="s">
        <v>14</v>
      </c>
      <c r="I881" s="13">
        <v>6398</v>
      </c>
      <c r="J881" s="10">
        <v>543507</v>
      </c>
      <c r="K881" s="14" t="s">
        <v>4577</v>
      </c>
      <c r="L881" s="14">
        <v>1733562</v>
      </c>
      <c r="M881" s="14" t="s">
        <v>4577</v>
      </c>
      <c r="N881" s="14"/>
      <c r="O881" s="14" t="s">
        <v>4581</v>
      </c>
      <c r="P881" s="14" t="s">
        <v>4580</v>
      </c>
      <c r="Q881" s="14">
        <v>9783</v>
      </c>
      <c r="R881" s="14" t="s">
        <v>4577</v>
      </c>
      <c r="S881" s="14">
        <v>31263</v>
      </c>
      <c r="T881" s="14" t="s">
        <v>4577</v>
      </c>
      <c r="U881" s="14"/>
      <c r="V881" s="14" t="s">
        <v>4579</v>
      </c>
      <c r="W881" s="14">
        <v>58911</v>
      </c>
      <c r="X881" s="14">
        <v>9783</v>
      </c>
      <c r="Y881" s="14" t="s">
        <v>4577</v>
      </c>
      <c r="Z881" s="14" t="s">
        <v>4578</v>
      </c>
      <c r="AA881" s="14" t="s">
        <v>1072</v>
      </c>
      <c r="AB881" s="14" t="s">
        <v>1072</v>
      </c>
      <c r="AC881" s="14" t="s">
        <v>4577</v>
      </c>
      <c r="AD881" s="14" t="s">
        <v>4578</v>
      </c>
      <c r="AE881" s="14">
        <v>10604</v>
      </c>
      <c r="AF881" s="15" t="s">
        <v>4577</v>
      </c>
      <c r="AG881" s="14">
        <v>38228</v>
      </c>
      <c r="AH881" s="14" t="s">
        <v>4577</v>
      </c>
    </row>
    <row r="882" spans="1:34" x14ac:dyDescent="0.25">
      <c r="A882" s="10" t="s">
        <v>4574</v>
      </c>
      <c r="B882" s="16" t="s">
        <v>4571</v>
      </c>
      <c r="C882" s="12">
        <v>32119</v>
      </c>
      <c r="D882" s="10" t="str">
        <f t="shared" si="40"/>
        <v>Zach</v>
      </c>
      <c r="E882" s="10" t="str">
        <f t="shared" si="41"/>
        <v>McAllister</v>
      </c>
      <c r="F882" s="10" t="s">
        <v>90</v>
      </c>
      <c r="G882" s="10" t="str">
        <f t="shared" si="39"/>
        <v>AL</v>
      </c>
      <c r="H882" s="10" t="s">
        <v>14</v>
      </c>
      <c r="I882" s="13">
        <v>2895</v>
      </c>
      <c r="J882" s="10">
        <v>502083</v>
      </c>
      <c r="K882" s="14" t="s">
        <v>4571</v>
      </c>
      <c r="L882" s="14">
        <v>1713866</v>
      </c>
      <c r="M882" s="14" t="s">
        <v>4571</v>
      </c>
      <c r="N882" s="14" t="s">
        <v>4576</v>
      </c>
      <c r="O882" s="14" t="s">
        <v>4575</v>
      </c>
      <c r="P882" s="14" t="s">
        <v>4574</v>
      </c>
      <c r="Q882" s="14">
        <v>8982</v>
      </c>
      <c r="R882" s="14" t="s">
        <v>4571</v>
      </c>
      <c r="S882" s="14">
        <v>30546</v>
      </c>
      <c r="T882" s="14" t="s">
        <v>4571</v>
      </c>
      <c r="U882" s="14"/>
      <c r="V882" s="14" t="s">
        <v>4573</v>
      </c>
      <c r="W882" s="14">
        <v>50118</v>
      </c>
      <c r="X882" s="14">
        <v>8982</v>
      </c>
      <c r="Y882" s="14" t="s">
        <v>4571</v>
      </c>
      <c r="Z882" s="14" t="s">
        <v>4572</v>
      </c>
      <c r="AA882" s="14" t="s">
        <v>1072</v>
      </c>
      <c r="AB882" s="14" t="s">
        <v>1072</v>
      </c>
      <c r="AC882" s="14"/>
      <c r="AD882" s="14" t="s">
        <v>4572</v>
      </c>
      <c r="AE882" s="14"/>
      <c r="AF882" s="15" t="s">
        <v>4571</v>
      </c>
      <c r="AG882" s="14">
        <v>13399</v>
      </c>
      <c r="AH882" s="14" t="s">
        <v>4571</v>
      </c>
    </row>
    <row r="883" spans="1:34" x14ac:dyDescent="0.25">
      <c r="A883" s="10" t="s">
        <v>4570</v>
      </c>
      <c r="B883" s="16" t="s">
        <v>4566</v>
      </c>
      <c r="C883" s="12">
        <v>30248</v>
      </c>
      <c r="D883" s="10" t="str">
        <f t="shared" si="40"/>
        <v>Matt</v>
      </c>
      <c r="E883" s="10" t="str">
        <f t="shared" si="41"/>
        <v>McBride</v>
      </c>
      <c r="F883" s="10" t="s">
        <v>1352</v>
      </c>
      <c r="G883" s="10" t="str">
        <f t="shared" si="39"/>
        <v>NL</v>
      </c>
      <c r="H883" s="10" t="s">
        <v>68</v>
      </c>
      <c r="I883" s="13">
        <v>9373</v>
      </c>
      <c r="J883" s="10">
        <v>473724</v>
      </c>
      <c r="K883" s="14" t="s">
        <v>4566</v>
      </c>
      <c r="L883" s="14">
        <v>1740967</v>
      </c>
      <c r="M883" s="14" t="s">
        <v>4566</v>
      </c>
      <c r="N883" s="14"/>
      <c r="O883" s="14" t="s">
        <v>4569</v>
      </c>
      <c r="P883" s="14" t="s">
        <v>4568</v>
      </c>
      <c r="Q883" s="14">
        <v>9260</v>
      </c>
      <c r="R883" s="14" t="s">
        <v>4566</v>
      </c>
      <c r="S883" s="14">
        <v>30794</v>
      </c>
      <c r="T883" s="14" t="s">
        <v>4566</v>
      </c>
      <c r="U883" s="14"/>
      <c r="V883" s="14" t="s">
        <v>4567</v>
      </c>
      <c r="W883" s="14">
        <v>49752</v>
      </c>
      <c r="X883" s="14">
        <v>9260</v>
      </c>
      <c r="Y883" s="14" t="s">
        <v>4566</v>
      </c>
      <c r="Z883" s="14" t="s">
        <v>4565</v>
      </c>
      <c r="AA883" s="14" t="s">
        <v>1086</v>
      </c>
      <c r="AB883" s="14" t="s">
        <v>1086</v>
      </c>
      <c r="AC883" s="14" t="s">
        <v>4566</v>
      </c>
      <c r="AD883" s="14" t="s">
        <v>4565</v>
      </c>
      <c r="AE883" s="14"/>
      <c r="AF883" s="15" t="s">
        <v>1065</v>
      </c>
      <c r="AG883" s="14" t="s">
        <v>1065</v>
      </c>
      <c r="AH883" s="14" t="s">
        <v>1065</v>
      </c>
    </row>
    <row r="884" spans="1:34" x14ac:dyDescent="0.25">
      <c r="A884" s="10" t="s">
        <v>4562</v>
      </c>
      <c r="B884" s="16" t="s">
        <v>4559</v>
      </c>
      <c r="C884" s="12">
        <v>30732</v>
      </c>
      <c r="D884" s="10" t="str">
        <f t="shared" si="40"/>
        <v>Brian</v>
      </c>
      <c r="E884" s="10" t="str">
        <f t="shared" si="41"/>
        <v>McCann</v>
      </c>
      <c r="F884" s="10" t="s">
        <v>24</v>
      </c>
      <c r="G884" s="10" t="str">
        <f t="shared" si="39"/>
        <v>AL</v>
      </c>
      <c r="H884" s="10" t="s">
        <v>206</v>
      </c>
      <c r="I884" s="13">
        <v>4810</v>
      </c>
      <c r="J884" s="10">
        <v>435263</v>
      </c>
      <c r="K884" s="14" t="s">
        <v>4559</v>
      </c>
      <c r="L884" s="14">
        <v>541104</v>
      </c>
      <c r="M884" s="14" t="s">
        <v>4559</v>
      </c>
      <c r="N884" s="14" t="s">
        <v>4564</v>
      </c>
      <c r="O884" s="14" t="s">
        <v>4563</v>
      </c>
      <c r="P884" s="14" t="s">
        <v>4562</v>
      </c>
      <c r="Q884" s="14">
        <v>7569</v>
      </c>
      <c r="R884" s="14" t="s">
        <v>4559</v>
      </c>
      <c r="S884" s="14">
        <v>6309</v>
      </c>
      <c r="T884" s="14" t="s">
        <v>4559</v>
      </c>
      <c r="U884" s="14" t="s">
        <v>4559</v>
      </c>
      <c r="V884" s="14" t="s">
        <v>4561</v>
      </c>
      <c r="W884" s="14">
        <v>45449</v>
      </c>
      <c r="X884" s="14">
        <v>7569</v>
      </c>
      <c r="Y884" s="14" t="s">
        <v>4559</v>
      </c>
      <c r="Z884" s="14" t="s">
        <v>4560</v>
      </c>
      <c r="AA884" s="14" t="s">
        <v>1086</v>
      </c>
      <c r="AB884" s="14" t="s">
        <v>1072</v>
      </c>
      <c r="AC884" s="14" t="s">
        <v>4559</v>
      </c>
      <c r="AD884" s="14" t="s">
        <v>4560</v>
      </c>
      <c r="AE884" s="14">
        <v>7219</v>
      </c>
      <c r="AF884" s="15" t="s">
        <v>4559</v>
      </c>
      <c r="AG884" s="14">
        <v>5243</v>
      </c>
      <c r="AH884" s="14" t="s">
        <v>4559</v>
      </c>
    </row>
    <row r="885" spans="1:34" x14ac:dyDescent="0.25">
      <c r="A885" s="10" t="s">
        <v>4558</v>
      </c>
      <c r="B885" s="16" t="s">
        <v>4552</v>
      </c>
      <c r="C885" s="12">
        <v>33037</v>
      </c>
      <c r="D885" s="10" t="str">
        <f t="shared" si="40"/>
        <v>James</v>
      </c>
      <c r="E885" s="10" t="str">
        <f t="shared" si="41"/>
        <v>McCann</v>
      </c>
      <c r="F885" s="10" t="s">
        <v>1067</v>
      </c>
      <c r="G885" s="10" t="str">
        <f t="shared" si="39"/>
        <v>AL</v>
      </c>
      <c r="H885" s="10" t="s">
        <v>206</v>
      </c>
      <c r="I885" s="13">
        <v>12859</v>
      </c>
      <c r="J885" s="17">
        <v>543510</v>
      </c>
      <c r="K885" s="14" t="s">
        <v>4552</v>
      </c>
      <c r="L885" s="14">
        <v>1935464</v>
      </c>
      <c r="M885" s="14" t="s">
        <v>4552</v>
      </c>
      <c r="N885" s="14" t="s">
        <v>4557</v>
      </c>
      <c r="O885" s="14" t="s">
        <v>4556</v>
      </c>
      <c r="P885" s="14" t="s">
        <v>4555</v>
      </c>
      <c r="Q885" s="14">
        <v>9818</v>
      </c>
      <c r="R885" s="14" t="s">
        <v>4552</v>
      </c>
      <c r="S885" s="14">
        <v>32046</v>
      </c>
      <c r="T885" s="14" t="s">
        <v>4552</v>
      </c>
      <c r="U885" s="14"/>
      <c r="V885" s="14" t="s">
        <v>4554</v>
      </c>
      <c r="W885" s="14">
        <v>70317</v>
      </c>
      <c r="X885" s="14">
        <v>9818</v>
      </c>
      <c r="Y885" s="14" t="s">
        <v>4552</v>
      </c>
      <c r="Z885" s="14"/>
      <c r="AA885" s="14" t="s">
        <v>1072</v>
      </c>
      <c r="AB885" s="14" t="s">
        <v>1072</v>
      </c>
      <c r="AC885" s="14"/>
      <c r="AD885" s="14" t="s">
        <v>4553</v>
      </c>
      <c r="AE885" s="14"/>
      <c r="AF885" s="15" t="s">
        <v>4552</v>
      </c>
      <c r="AG885" s="14">
        <v>17171</v>
      </c>
      <c r="AH885" s="14" t="s">
        <v>4552</v>
      </c>
    </row>
    <row r="886" spans="1:34" x14ac:dyDescent="0.25">
      <c r="A886" s="10" t="s">
        <v>4549</v>
      </c>
      <c r="B886" s="16" t="s">
        <v>4546</v>
      </c>
      <c r="C886" s="12">
        <v>30504</v>
      </c>
      <c r="D886" s="10" t="str">
        <f t="shared" si="40"/>
        <v>Brandon</v>
      </c>
      <c r="E886" s="10" t="str">
        <f t="shared" si="41"/>
        <v>McCarthy</v>
      </c>
      <c r="F886" s="10" t="s">
        <v>1279</v>
      </c>
      <c r="G886" s="10" t="str">
        <f t="shared" si="39"/>
        <v>NL</v>
      </c>
      <c r="H886" s="10" t="s">
        <v>14</v>
      </c>
      <c r="I886" s="13">
        <v>4662</v>
      </c>
      <c r="J886" s="10">
        <v>435221</v>
      </c>
      <c r="K886" s="14" t="s">
        <v>4546</v>
      </c>
      <c r="L886" s="14">
        <v>541105</v>
      </c>
      <c r="M886" s="14" t="s">
        <v>4546</v>
      </c>
      <c r="N886" s="14" t="s">
        <v>4551</v>
      </c>
      <c r="O886" s="14" t="s">
        <v>4550</v>
      </c>
      <c r="P886" s="14" t="s">
        <v>4549</v>
      </c>
      <c r="Q886" s="14">
        <v>7484</v>
      </c>
      <c r="R886" s="14" t="s">
        <v>4546</v>
      </c>
      <c r="S886" s="14">
        <v>6191</v>
      </c>
      <c r="T886" s="14" t="s">
        <v>4546</v>
      </c>
      <c r="U886" s="14"/>
      <c r="V886" s="14" t="s">
        <v>4548</v>
      </c>
      <c r="W886" s="14">
        <v>45558</v>
      </c>
      <c r="X886" s="14">
        <v>7484</v>
      </c>
      <c r="Y886" s="14" t="s">
        <v>4546</v>
      </c>
      <c r="Z886" s="14" t="s">
        <v>4547</v>
      </c>
      <c r="AA886" s="14" t="s">
        <v>1072</v>
      </c>
      <c r="AB886" s="14" t="s">
        <v>1072</v>
      </c>
      <c r="AC886" s="14" t="s">
        <v>4546</v>
      </c>
      <c r="AD886" s="14" t="s">
        <v>4547</v>
      </c>
      <c r="AE886" s="14">
        <v>7684</v>
      </c>
      <c r="AF886" s="15" t="s">
        <v>4546</v>
      </c>
      <c r="AG886" s="14">
        <v>6048</v>
      </c>
      <c r="AH886" s="14" t="s">
        <v>4546</v>
      </c>
    </row>
    <row r="887" spans="1:34" x14ac:dyDescent="0.25">
      <c r="A887" s="10" t="s">
        <v>4543</v>
      </c>
      <c r="B887" s="16" t="s">
        <v>4541</v>
      </c>
      <c r="C887" s="12">
        <v>30845</v>
      </c>
      <c r="D887" s="10" t="str">
        <f t="shared" si="40"/>
        <v>Kyle</v>
      </c>
      <c r="E887" s="10" t="str">
        <f t="shared" si="41"/>
        <v>McClellan</v>
      </c>
      <c r="F887" s="10" t="s">
        <v>30</v>
      </c>
      <c r="G887" s="10" t="str">
        <f t="shared" si="39"/>
        <v>NL</v>
      </c>
      <c r="H887" s="10" t="s">
        <v>14</v>
      </c>
      <c r="I887" s="13">
        <v>4845</v>
      </c>
      <c r="J887" s="10">
        <v>449072</v>
      </c>
      <c r="K887" s="14" t="s">
        <v>4541</v>
      </c>
      <c r="L887" s="14">
        <v>1390891</v>
      </c>
      <c r="M887" s="14" t="s">
        <v>4541</v>
      </c>
      <c r="N887" s="14" t="s">
        <v>4545</v>
      </c>
      <c r="O887" s="14" t="s">
        <v>4544</v>
      </c>
      <c r="P887" s="14" t="s">
        <v>4543</v>
      </c>
      <c r="Q887" s="14">
        <v>8202</v>
      </c>
      <c r="R887" s="14" t="s">
        <v>4541</v>
      </c>
      <c r="S887" s="14"/>
      <c r="T887" s="14"/>
      <c r="U887" s="14"/>
      <c r="V887" s="14" t="s">
        <v>4542</v>
      </c>
      <c r="W887" s="14">
        <v>39299</v>
      </c>
      <c r="X887" s="14">
        <v>8202</v>
      </c>
      <c r="Y887" s="14" t="s">
        <v>4541</v>
      </c>
      <c r="Z887" s="14"/>
      <c r="AA887" s="14" t="s">
        <v>1072</v>
      </c>
      <c r="AB887" s="14" t="s">
        <v>1072</v>
      </c>
      <c r="AC887" s="14"/>
      <c r="AD887" s="14" t="s">
        <v>4540</v>
      </c>
      <c r="AE887" s="14"/>
      <c r="AF887" s="15" t="s">
        <v>1065</v>
      </c>
      <c r="AG887" s="14" t="s">
        <v>1065</v>
      </c>
      <c r="AH887" s="14" t="s">
        <v>1065</v>
      </c>
    </row>
    <row r="888" spans="1:34" x14ac:dyDescent="0.25">
      <c r="A888" s="10" t="s">
        <v>4538</v>
      </c>
      <c r="B888" s="16" t="s">
        <v>4536</v>
      </c>
      <c r="C888" s="12">
        <v>31140</v>
      </c>
      <c r="D888" s="10" t="str">
        <f t="shared" si="40"/>
        <v>Mike</v>
      </c>
      <c r="E888" s="10" t="str">
        <f t="shared" si="41"/>
        <v>McClendon</v>
      </c>
      <c r="F888" s="10" t="s">
        <v>1866</v>
      </c>
      <c r="G888" s="10" t="str">
        <f t="shared" si="39"/>
        <v>NL</v>
      </c>
      <c r="H888" s="10" t="s">
        <v>14</v>
      </c>
      <c r="I888" s="13">
        <v>9587</v>
      </c>
      <c r="J888" s="10">
        <v>501873</v>
      </c>
      <c r="K888" s="14" t="s">
        <v>4536</v>
      </c>
      <c r="L888" s="14">
        <v>1765050</v>
      </c>
      <c r="M888" s="14" t="s">
        <v>4536</v>
      </c>
      <c r="N888" s="14"/>
      <c r="O888" s="14" t="s">
        <v>4539</v>
      </c>
      <c r="P888" s="14" t="s">
        <v>4538</v>
      </c>
      <c r="Q888" s="14">
        <v>8786</v>
      </c>
      <c r="R888" s="14" t="s">
        <v>4536</v>
      </c>
      <c r="S888" s="14"/>
      <c r="T888" s="14"/>
      <c r="U888" s="14"/>
      <c r="V888" s="14" t="s">
        <v>4537</v>
      </c>
      <c r="W888" s="14">
        <v>51096</v>
      </c>
      <c r="X888" s="14">
        <v>8786</v>
      </c>
      <c r="Y888" s="14" t="s">
        <v>4536</v>
      </c>
      <c r="Z888" s="14"/>
      <c r="AA888" s="14" t="s">
        <v>1072</v>
      </c>
      <c r="AB888" s="14" t="s">
        <v>1072</v>
      </c>
      <c r="AC888" s="14"/>
      <c r="AD888" s="14" t="s">
        <v>4535</v>
      </c>
      <c r="AE888" s="14"/>
      <c r="AF888" s="15" t="s">
        <v>1065</v>
      </c>
      <c r="AG888" s="14" t="s">
        <v>1065</v>
      </c>
      <c r="AH888" s="14" t="s">
        <v>1065</v>
      </c>
    </row>
    <row r="889" spans="1:34" x14ac:dyDescent="0.25">
      <c r="A889" s="10" t="s">
        <v>4532</v>
      </c>
      <c r="B889" s="16" t="s">
        <v>4530</v>
      </c>
      <c r="C889" s="12">
        <v>29678</v>
      </c>
      <c r="D889" s="10" t="str">
        <f t="shared" si="40"/>
        <v>Mike</v>
      </c>
      <c r="E889" s="10" t="str">
        <f t="shared" si="41"/>
        <v>McCoy</v>
      </c>
      <c r="F889" s="10" t="s">
        <v>1510</v>
      </c>
      <c r="G889" s="10" t="str">
        <f t="shared" si="39"/>
        <v>AL</v>
      </c>
      <c r="H889" s="10" t="s">
        <v>73</v>
      </c>
      <c r="I889" s="13">
        <v>4583</v>
      </c>
      <c r="J889" s="10">
        <v>453454</v>
      </c>
      <c r="K889" s="14" t="s">
        <v>4530</v>
      </c>
      <c r="L889" s="14">
        <v>1667922</v>
      </c>
      <c r="M889" s="14" t="s">
        <v>4530</v>
      </c>
      <c r="N889" s="14" t="s">
        <v>4534</v>
      </c>
      <c r="O889" s="14" t="s">
        <v>4533</v>
      </c>
      <c r="P889" s="14" t="s">
        <v>4532</v>
      </c>
      <c r="Q889" s="14">
        <v>8591</v>
      </c>
      <c r="R889" s="14" t="s">
        <v>4530</v>
      </c>
      <c r="S889" s="14"/>
      <c r="T889" s="14"/>
      <c r="U889" s="14"/>
      <c r="V889" s="14" t="s">
        <v>4531</v>
      </c>
      <c r="W889" s="14">
        <v>39320</v>
      </c>
      <c r="X889" s="14">
        <v>8591</v>
      </c>
      <c r="Y889" s="14" t="s">
        <v>4530</v>
      </c>
      <c r="Z889" s="14"/>
      <c r="AA889" s="14" t="s">
        <v>1072</v>
      </c>
      <c r="AB889" s="14" t="s">
        <v>1072</v>
      </c>
      <c r="AC889" s="14"/>
      <c r="AD889" s="14" t="s">
        <v>4529</v>
      </c>
      <c r="AE889" s="14"/>
      <c r="AF889" s="15" t="s">
        <v>1065</v>
      </c>
      <c r="AG889" s="14" t="s">
        <v>1065</v>
      </c>
      <c r="AH889" s="14" t="s">
        <v>1065</v>
      </c>
    </row>
    <row r="890" spans="1:34" x14ac:dyDescent="0.25">
      <c r="A890" s="14" t="s">
        <v>4528</v>
      </c>
      <c r="B890" s="16" t="s">
        <v>4526</v>
      </c>
      <c r="C890" s="22">
        <v>34244</v>
      </c>
      <c r="D890" s="17" t="str">
        <f t="shared" si="40"/>
        <v>Lance</v>
      </c>
      <c r="E890" s="17" t="str">
        <f t="shared" si="41"/>
        <v>McCullers</v>
      </c>
      <c r="F890" s="14" t="s">
        <v>72</v>
      </c>
      <c r="G890" s="17" t="str">
        <f t="shared" si="39"/>
        <v>AL</v>
      </c>
      <c r="H890" s="14" t="s">
        <v>14</v>
      </c>
      <c r="I890" s="13">
        <v>14120</v>
      </c>
      <c r="J890" s="13">
        <v>621121</v>
      </c>
      <c r="K890" s="14" t="s">
        <v>4526</v>
      </c>
      <c r="L890" s="14">
        <v>2001084</v>
      </c>
      <c r="M890" s="14" t="s">
        <v>4526</v>
      </c>
      <c r="N890" s="14"/>
      <c r="O890" s="14"/>
      <c r="P890" s="14" t="s">
        <v>4528</v>
      </c>
      <c r="Q890" s="14">
        <v>9575</v>
      </c>
      <c r="R890" s="14" t="s">
        <v>4526</v>
      </c>
      <c r="S890" s="14">
        <v>32764</v>
      </c>
      <c r="T890" s="14" t="s">
        <v>4526</v>
      </c>
      <c r="U890" s="14"/>
      <c r="V890" s="14"/>
      <c r="W890" s="14">
        <v>100521</v>
      </c>
      <c r="X890" s="14">
        <v>9575</v>
      </c>
      <c r="Y890" s="14" t="s">
        <v>4526</v>
      </c>
      <c r="Z890" s="14"/>
      <c r="AA890" s="14" t="s">
        <v>1086</v>
      </c>
      <c r="AB890" s="14" t="s">
        <v>1072</v>
      </c>
      <c r="AC890" s="14"/>
      <c r="AD890" s="14" t="s">
        <v>4527</v>
      </c>
      <c r="AE890" s="14"/>
      <c r="AF890" s="23" t="s">
        <v>4526</v>
      </c>
      <c r="AG890" s="14">
        <v>52159</v>
      </c>
      <c r="AH890" s="14" t="s">
        <v>4526</v>
      </c>
    </row>
    <row r="891" spans="1:34" x14ac:dyDescent="0.25">
      <c r="A891" s="10" t="s">
        <v>4523</v>
      </c>
      <c r="B891" s="16" t="s">
        <v>4520</v>
      </c>
      <c r="C891" s="12">
        <v>31695</v>
      </c>
      <c r="D891" s="10" t="str">
        <f t="shared" si="40"/>
        <v>Andrew</v>
      </c>
      <c r="E891" s="10" t="str">
        <f t="shared" si="41"/>
        <v>McCutchen</v>
      </c>
      <c r="F891" s="10" t="s">
        <v>81</v>
      </c>
      <c r="G891" s="10" t="str">
        <f t="shared" si="39"/>
        <v>NL</v>
      </c>
      <c r="H891" s="10" t="s">
        <v>31</v>
      </c>
      <c r="I891" s="13">
        <v>9847</v>
      </c>
      <c r="J891" s="10">
        <v>457705</v>
      </c>
      <c r="K891" s="14" t="s">
        <v>4520</v>
      </c>
      <c r="L891" s="14">
        <v>1103290</v>
      </c>
      <c r="M891" s="14" t="s">
        <v>4520</v>
      </c>
      <c r="N891" s="14" t="s">
        <v>4525</v>
      </c>
      <c r="O891" s="14" t="s">
        <v>4524</v>
      </c>
      <c r="P891" s="14" t="s">
        <v>4523</v>
      </c>
      <c r="Q891" s="14">
        <v>7977</v>
      </c>
      <c r="R891" s="14" t="s">
        <v>4520</v>
      </c>
      <c r="S891" s="14">
        <v>28701</v>
      </c>
      <c r="T891" s="14" t="s">
        <v>4520</v>
      </c>
      <c r="U891" s="14" t="s">
        <v>4520</v>
      </c>
      <c r="V891" s="14" t="s">
        <v>4522</v>
      </c>
      <c r="W891" s="14">
        <v>46400</v>
      </c>
      <c r="X891" s="14">
        <v>7977</v>
      </c>
      <c r="Y891" s="14" t="s">
        <v>4520</v>
      </c>
      <c r="Z891" s="14" t="s">
        <v>4521</v>
      </c>
      <c r="AA891" s="14" t="s">
        <v>1072</v>
      </c>
      <c r="AB891" s="14" t="s">
        <v>1072</v>
      </c>
      <c r="AC891" s="14" t="s">
        <v>4520</v>
      </c>
      <c r="AD891" s="14" t="s">
        <v>4521</v>
      </c>
      <c r="AE891" s="14">
        <v>8626</v>
      </c>
      <c r="AF891" s="15" t="s">
        <v>4520</v>
      </c>
      <c r="AG891" s="14">
        <v>5456</v>
      </c>
      <c r="AH891" s="14" t="s">
        <v>4520</v>
      </c>
    </row>
    <row r="892" spans="1:34" x14ac:dyDescent="0.25">
      <c r="A892" s="10" t="s">
        <v>4517</v>
      </c>
      <c r="B892" s="16" t="s">
        <v>4515</v>
      </c>
      <c r="C892" s="12">
        <v>28811</v>
      </c>
      <c r="D892" s="10" t="str">
        <f t="shared" si="40"/>
        <v>Darnell</v>
      </c>
      <c r="E892" s="10" t="str">
        <f t="shared" si="41"/>
        <v>McDonald</v>
      </c>
      <c r="F892" s="10" t="s">
        <v>42</v>
      </c>
      <c r="G892" s="10" t="str">
        <f t="shared" si="39"/>
        <v>NL</v>
      </c>
      <c r="H892" s="10" t="s">
        <v>31</v>
      </c>
      <c r="I892" s="13">
        <v>1867</v>
      </c>
      <c r="J892" s="10">
        <v>150021</v>
      </c>
      <c r="K892" s="14" t="s">
        <v>4515</v>
      </c>
      <c r="L892" s="14">
        <v>225399</v>
      </c>
      <c r="M892" s="14" t="s">
        <v>4515</v>
      </c>
      <c r="N892" s="14" t="s">
        <v>4519</v>
      </c>
      <c r="O892" s="14" t="s">
        <v>4518</v>
      </c>
      <c r="P892" s="14" t="s">
        <v>4517</v>
      </c>
      <c r="Q892" s="14">
        <v>6641</v>
      </c>
      <c r="R892" s="14" t="s">
        <v>4515</v>
      </c>
      <c r="S892" s="14">
        <v>4616</v>
      </c>
      <c r="T892" s="14" t="s">
        <v>4515</v>
      </c>
      <c r="U892" s="14"/>
      <c r="V892" s="14" t="s">
        <v>4516</v>
      </c>
      <c r="W892" s="14">
        <v>31695</v>
      </c>
      <c r="X892" s="14">
        <v>6641</v>
      </c>
      <c r="Y892" s="14" t="s">
        <v>4515</v>
      </c>
      <c r="Z892" s="14"/>
      <c r="AA892" s="14" t="s">
        <v>1072</v>
      </c>
      <c r="AB892" s="14" t="s">
        <v>1072</v>
      </c>
      <c r="AC892" s="14"/>
      <c r="AD892" s="14" t="s">
        <v>4514</v>
      </c>
      <c r="AE892" s="14"/>
      <c r="AF892" s="15" t="s">
        <v>1065</v>
      </c>
      <c r="AG892" s="14" t="s">
        <v>1065</v>
      </c>
      <c r="AH892" s="14" t="s">
        <v>1065</v>
      </c>
    </row>
    <row r="893" spans="1:34" x14ac:dyDescent="0.25">
      <c r="A893" s="10" t="s">
        <v>4512</v>
      </c>
      <c r="B893" s="16" t="s">
        <v>4510</v>
      </c>
      <c r="C893" s="12">
        <v>30974</v>
      </c>
      <c r="D893" s="10" t="str">
        <f t="shared" si="40"/>
        <v>James</v>
      </c>
      <c r="E893" s="10" t="str">
        <f t="shared" si="41"/>
        <v>McDonald</v>
      </c>
      <c r="F893" s="10" t="s">
        <v>42</v>
      </c>
      <c r="G893" s="10" t="str">
        <f t="shared" si="39"/>
        <v>NL</v>
      </c>
      <c r="H893" s="10" t="s">
        <v>14</v>
      </c>
      <c r="I893" s="13">
        <v>5523</v>
      </c>
      <c r="J893" s="10">
        <v>457428</v>
      </c>
      <c r="K893" s="14" t="s">
        <v>4510</v>
      </c>
      <c r="L893" s="14">
        <v>1402913</v>
      </c>
      <c r="M893" s="14" t="s">
        <v>4510</v>
      </c>
      <c r="N893" s="14" t="s">
        <v>4508</v>
      </c>
      <c r="O893" s="14" t="s">
        <v>4513</v>
      </c>
      <c r="P893" s="14" t="s">
        <v>4512</v>
      </c>
      <c r="Q893" s="14">
        <v>8358</v>
      </c>
      <c r="R893" s="14" t="s">
        <v>4510</v>
      </c>
      <c r="S893" s="14">
        <v>29243</v>
      </c>
      <c r="T893" s="14" t="s">
        <v>4510</v>
      </c>
      <c r="U893" s="14"/>
      <c r="V893" s="14" t="s">
        <v>4511</v>
      </c>
      <c r="W893" s="14">
        <v>48206</v>
      </c>
      <c r="X893" s="14">
        <v>8358</v>
      </c>
      <c r="Y893" s="14" t="s">
        <v>4510</v>
      </c>
      <c r="Z893" s="14"/>
      <c r="AA893" s="14" t="s">
        <v>1086</v>
      </c>
      <c r="AB893" s="14" t="s">
        <v>1072</v>
      </c>
      <c r="AC893" s="14"/>
      <c r="AD893" s="14" t="s">
        <v>4509</v>
      </c>
      <c r="AE893" s="14"/>
      <c r="AF893" s="15" t="s">
        <v>1065</v>
      </c>
      <c r="AG893" s="14" t="s">
        <v>1065</v>
      </c>
      <c r="AH893" s="14" t="s">
        <v>1065</v>
      </c>
    </row>
    <row r="894" spans="1:34" x14ac:dyDescent="0.25">
      <c r="A894" s="10" t="s">
        <v>4506</v>
      </c>
      <c r="B894" s="16" t="s">
        <v>4504</v>
      </c>
      <c r="C894" s="12">
        <v>27296</v>
      </c>
      <c r="D894" s="10" t="str">
        <f t="shared" si="40"/>
        <v>John</v>
      </c>
      <c r="E894" s="10" t="str">
        <f t="shared" si="41"/>
        <v>McDonald</v>
      </c>
      <c r="F894" s="10" t="s">
        <v>1111</v>
      </c>
      <c r="G894" s="10" t="str">
        <f t="shared" si="39"/>
        <v>NL</v>
      </c>
      <c r="H894" s="10" t="s">
        <v>164</v>
      </c>
      <c r="I894" s="13">
        <v>395</v>
      </c>
      <c r="J894" s="10">
        <v>150348</v>
      </c>
      <c r="K894" s="14" t="s">
        <v>4504</v>
      </c>
      <c r="L894" s="14">
        <v>21632</v>
      </c>
      <c r="M894" s="14" t="s">
        <v>4504</v>
      </c>
      <c r="N894" s="14" t="s">
        <v>4508</v>
      </c>
      <c r="O894" s="14" t="s">
        <v>4507</v>
      </c>
      <c r="P894" s="14" t="s">
        <v>4506</v>
      </c>
      <c r="Q894" s="14">
        <v>6269</v>
      </c>
      <c r="R894" s="14" t="s">
        <v>4504</v>
      </c>
      <c r="S894" s="14">
        <v>4108</v>
      </c>
      <c r="T894" s="14" t="s">
        <v>4504</v>
      </c>
      <c r="U894" s="14"/>
      <c r="V894" s="14" t="s">
        <v>4505</v>
      </c>
      <c r="W894" s="14">
        <v>1107</v>
      </c>
      <c r="X894" s="14">
        <v>6269</v>
      </c>
      <c r="Y894" s="14" t="s">
        <v>4504</v>
      </c>
      <c r="Z894" s="14" t="s">
        <v>4503</v>
      </c>
      <c r="AA894" s="14" t="s">
        <v>1072</v>
      </c>
      <c r="AB894" s="14" t="s">
        <v>1072</v>
      </c>
      <c r="AC894" s="14"/>
      <c r="AD894" s="14" t="s">
        <v>4503</v>
      </c>
      <c r="AE894" s="14"/>
      <c r="AF894" s="15" t="s">
        <v>1065</v>
      </c>
      <c r="AG894" s="14" t="s">
        <v>1065</v>
      </c>
      <c r="AH894" s="14" t="s">
        <v>1065</v>
      </c>
    </row>
    <row r="895" spans="1:34" x14ac:dyDescent="0.25">
      <c r="A895" s="10" t="s">
        <v>4501</v>
      </c>
      <c r="B895" s="16" t="s">
        <v>4498</v>
      </c>
      <c r="C895" s="12">
        <v>31630</v>
      </c>
      <c r="D895" s="10" t="str">
        <f t="shared" si="40"/>
        <v>Jake</v>
      </c>
      <c r="E895" s="10" t="str">
        <f t="shared" si="41"/>
        <v>McGee</v>
      </c>
      <c r="F895" s="10" t="s">
        <v>2198</v>
      </c>
      <c r="G895" s="10" t="str">
        <f t="shared" si="39"/>
        <v>AL</v>
      </c>
      <c r="H895" s="10" t="s">
        <v>14</v>
      </c>
      <c r="I895" s="13">
        <v>7550</v>
      </c>
      <c r="J895" s="10">
        <v>459429</v>
      </c>
      <c r="K895" s="14" t="s">
        <v>4498</v>
      </c>
      <c r="L895" s="14">
        <v>1262693</v>
      </c>
      <c r="M895" s="14" t="s">
        <v>4498</v>
      </c>
      <c r="N895" s="14"/>
      <c r="O895" s="14" t="s">
        <v>4502</v>
      </c>
      <c r="P895" s="14" t="s">
        <v>4501</v>
      </c>
      <c r="Q895" s="14">
        <v>8176</v>
      </c>
      <c r="R895" s="14" t="s">
        <v>4498</v>
      </c>
      <c r="S895" s="14">
        <v>28959</v>
      </c>
      <c r="T895" s="14" t="s">
        <v>4498</v>
      </c>
      <c r="U895" s="14"/>
      <c r="V895" s="14" t="s">
        <v>4500</v>
      </c>
      <c r="W895" s="14">
        <v>48219</v>
      </c>
      <c r="X895" s="14">
        <v>8176</v>
      </c>
      <c r="Y895" s="14" t="s">
        <v>4498</v>
      </c>
      <c r="Z895" s="14" t="s">
        <v>4499</v>
      </c>
      <c r="AA895" s="14" t="s">
        <v>1086</v>
      </c>
      <c r="AB895" s="14" t="s">
        <v>1086</v>
      </c>
      <c r="AC895" s="14" t="s">
        <v>4498</v>
      </c>
      <c r="AD895" s="14" t="s">
        <v>4499</v>
      </c>
      <c r="AE895" s="14">
        <v>9452</v>
      </c>
      <c r="AF895" s="15" t="s">
        <v>4498</v>
      </c>
      <c r="AG895" s="14">
        <v>12594</v>
      </c>
      <c r="AH895" s="14" t="s">
        <v>4498</v>
      </c>
    </row>
    <row r="896" spans="1:34" x14ac:dyDescent="0.25">
      <c r="A896" s="10" t="s">
        <v>4495</v>
      </c>
      <c r="B896" s="16" t="s">
        <v>4492</v>
      </c>
      <c r="C896" s="12">
        <v>30236</v>
      </c>
      <c r="D896" s="10" t="str">
        <f t="shared" si="40"/>
        <v>Casey</v>
      </c>
      <c r="E896" s="10" t="str">
        <f t="shared" si="41"/>
        <v>McGehee</v>
      </c>
      <c r="F896" s="10" t="s">
        <v>1551</v>
      </c>
      <c r="G896" s="10" t="str">
        <f t="shared" si="39"/>
        <v>NL</v>
      </c>
      <c r="H896" s="10" t="s">
        <v>164</v>
      </c>
      <c r="I896" s="13">
        <v>6086</v>
      </c>
      <c r="J896" s="10">
        <v>431171</v>
      </c>
      <c r="K896" s="14" t="s">
        <v>4492</v>
      </c>
      <c r="L896" s="14">
        <v>489788</v>
      </c>
      <c r="M896" s="14" t="s">
        <v>4492</v>
      </c>
      <c r="N896" s="14" t="s">
        <v>4497</v>
      </c>
      <c r="O896" s="14" t="s">
        <v>4496</v>
      </c>
      <c r="P896" s="14" t="s">
        <v>4495</v>
      </c>
      <c r="Q896" s="14">
        <v>8359</v>
      </c>
      <c r="R896" s="14" t="s">
        <v>4492</v>
      </c>
      <c r="S896" s="14">
        <v>29245</v>
      </c>
      <c r="T896" s="14" t="s">
        <v>4492</v>
      </c>
      <c r="U896" s="14" t="s">
        <v>4492</v>
      </c>
      <c r="V896" s="14" t="s">
        <v>4494</v>
      </c>
      <c r="W896" s="14">
        <v>48220</v>
      </c>
      <c r="X896" s="14">
        <v>8359</v>
      </c>
      <c r="Y896" s="14" t="s">
        <v>4492</v>
      </c>
      <c r="Z896" s="14" t="s">
        <v>4493</v>
      </c>
      <c r="AA896" s="14" t="s">
        <v>1072</v>
      </c>
      <c r="AB896" s="14" t="s">
        <v>1072</v>
      </c>
      <c r="AC896" s="14" t="s">
        <v>4492</v>
      </c>
      <c r="AD896" s="14" t="s">
        <v>4493</v>
      </c>
      <c r="AE896" s="14">
        <v>9086</v>
      </c>
      <c r="AF896" s="15" t="s">
        <v>4492</v>
      </c>
      <c r="AG896" s="14">
        <v>5437</v>
      </c>
      <c r="AH896" s="14" t="s">
        <v>4492</v>
      </c>
    </row>
    <row r="897" spans="1:34" x14ac:dyDescent="0.25">
      <c r="A897" s="10" t="s">
        <v>4490</v>
      </c>
      <c r="B897" s="16" t="s">
        <v>4487</v>
      </c>
      <c r="C897" s="12">
        <v>30034</v>
      </c>
      <c r="D897" s="10" t="str">
        <f t="shared" si="40"/>
        <v>Dustin</v>
      </c>
      <c r="E897" s="10" t="str">
        <f t="shared" si="41"/>
        <v>McGowan</v>
      </c>
      <c r="F897" s="10" t="s">
        <v>1092</v>
      </c>
      <c r="G897" s="10" t="str">
        <f t="shared" si="39"/>
        <v/>
      </c>
      <c r="H897" s="10" t="s">
        <v>14</v>
      </c>
      <c r="I897" s="13">
        <v>8600</v>
      </c>
      <c r="J897" s="10">
        <v>430661</v>
      </c>
      <c r="K897" s="14" t="s">
        <v>4487</v>
      </c>
      <c r="L897" s="14">
        <v>223562</v>
      </c>
      <c r="M897" s="14" t="s">
        <v>4487</v>
      </c>
      <c r="N897" s="14"/>
      <c r="O897" s="14" t="s">
        <v>4491</v>
      </c>
      <c r="P897" s="14" t="s">
        <v>4490</v>
      </c>
      <c r="Q897" s="14">
        <v>7294</v>
      </c>
      <c r="R897" s="14" t="s">
        <v>4487</v>
      </c>
      <c r="S897" s="14">
        <v>5919</v>
      </c>
      <c r="T897" s="14" t="s">
        <v>4487</v>
      </c>
      <c r="U897" s="14"/>
      <c r="V897" s="14" t="s">
        <v>4489</v>
      </c>
      <c r="W897" s="14">
        <v>31635</v>
      </c>
      <c r="X897" s="14">
        <v>7294</v>
      </c>
      <c r="Y897" s="14" t="s">
        <v>4487</v>
      </c>
      <c r="Z897" s="14" t="s">
        <v>4488</v>
      </c>
      <c r="AA897" s="14" t="s">
        <v>1072</v>
      </c>
      <c r="AB897" s="14" t="s">
        <v>1072</v>
      </c>
      <c r="AC897" s="14"/>
      <c r="AD897" s="14" t="s">
        <v>4488</v>
      </c>
      <c r="AE897" s="14"/>
      <c r="AF897" s="15" t="s">
        <v>4487</v>
      </c>
      <c r="AG897" s="14">
        <v>6052</v>
      </c>
      <c r="AH897" s="14" t="s">
        <v>4487</v>
      </c>
    </row>
    <row r="898" spans="1:34" x14ac:dyDescent="0.25">
      <c r="A898" s="10" t="s">
        <v>4484</v>
      </c>
      <c r="B898" s="16" t="s">
        <v>4486</v>
      </c>
      <c r="C898" s="12">
        <v>32244</v>
      </c>
      <c r="D898" s="10" t="str">
        <f t="shared" si="40"/>
        <v>Chris</v>
      </c>
      <c r="E898" s="10" t="str">
        <f t="shared" si="41"/>
        <v>Mcguiness</v>
      </c>
      <c r="F898" s="10" t="s">
        <v>90</v>
      </c>
      <c r="G898" s="10" t="str">
        <f t="shared" ref="G898:G961" si="42">IF(F898="N/A","",IF(F898="","",IF(OR(F898="BAL",F898="BOS",F898="NYY",F898="TB",F898="TOR",F898="CHW",F898="CLE",F898="DET",F898="KC",F898="MIN",F898="HOU",F898="LAA",F898="OAK",F898="SEA",F898="TEX")=TRUE,"AL","NL")))</f>
        <v>AL</v>
      </c>
      <c r="H898" s="10" t="s">
        <v>68</v>
      </c>
      <c r="I898" s="13">
        <v>9423</v>
      </c>
      <c r="J898" s="10">
        <v>573027</v>
      </c>
      <c r="K898" s="14" t="s">
        <v>4482</v>
      </c>
      <c r="L898" s="14">
        <v>1741609</v>
      </c>
      <c r="M898" s="14" t="s">
        <v>4482</v>
      </c>
      <c r="N898" s="14"/>
      <c r="O898" s="14" t="s">
        <v>4485</v>
      </c>
      <c r="P898" s="14" t="s">
        <v>4484</v>
      </c>
      <c r="Q898" s="14">
        <v>9427</v>
      </c>
      <c r="R898" s="14" t="s">
        <v>4482</v>
      </c>
      <c r="S898" s="14">
        <v>30879</v>
      </c>
      <c r="T898" s="14" t="s">
        <v>4482</v>
      </c>
      <c r="U898" s="14"/>
      <c r="V898" s="14" t="s">
        <v>4483</v>
      </c>
      <c r="W898" s="14">
        <v>60472</v>
      </c>
      <c r="X898" s="14">
        <v>9427</v>
      </c>
      <c r="Y898" s="14" t="s">
        <v>4482</v>
      </c>
      <c r="Z898" s="14"/>
      <c r="AA898" s="14" t="s">
        <v>1086</v>
      </c>
      <c r="AB898" s="14" t="s">
        <v>1086</v>
      </c>
      <c r="AC898" s="14"/>
      <c r="AD898" s="14" t="s">
        <v>4481</v>
      </c>
      <c r="AE898" s="14"/>
      <c r="AF898" s="15" t="s">
        <v>1065</v>
      </c>
      <c r="AG898" s="14" t="s">
        <v>1065</v>
      </c>
      <c r="AH898" s="14" t="s">
        <v>1065</v>
      </c>
    </row>
    <row r="899" spans="1:34" x14ac:dyDescent="0.25">
      <c r="A899" s="10" t="s">
        <v>4478</v>
      </c>
      <c r="B899" s="16" t="s">
        <v>4475</v>
      </c>
      <c r="C899" s="12">
        <v>31947</v>
      </c>
      <c r="D899" s="10" t="str">
        <f t="shared" si="40"/>
        <v>Collin</v>
      </c>
      <c r="E899" s="10" t="str">
        <f t="shared" si="41"/>
        <v>McHugh</v>
      </c>
      <c r="F899" s="10" t="s">
        <v>72</v>
      </c>
      <c r="G899" s="10" t="str">
        <f t="shared" si="42"/>
        <v>AL</v>
      </c>
      <c r="H899" s="10" t="s">
        <v>14</v>
      </c>
      <c r="I899" s="13">
        <v>7531</v>
      </c>
      <c r="J899" s="10">
        <v>543521</v>
      </c>
      <c r="K899" s="14" t="s">
        <v>4475</v>
      </c>
      <c r="L899" s="14">
        <v>2008575</v>
      </c>
      <c r="M899" s="14" t="s">
        <v>4475</v>
      </c>
      <c r="N899" s="14" t="s">
        <v>4480</v>
      </c>
      <c r="O899" s="14" t="s">
        <v>4479</v>
      </c>
      <c r="P899" s="14" t="s">
        <v>4478</v>
      </c>
      <c r="Q899" s="14">
        <v>9275</v>
      </c>
      <c r="R899" s="14" t="s">
        <v>4475</v>
      </c>
      <c r="S899" s="14">
        <v>32569</v>
      </c>
      <c r="T899" s="14" t="s">
        <v>4475</v>
      </c>
      <c r="U899" s="14"/>
      <c r="V899" s="14" t="s">
        <v>4477</v>
      </c>
      <c r="W899" s="14">
        <v>58441</v>
      </c>
      <c r="X899" s="14">
        <v>9275</v>
      </c>
      <c r="Y899" s="14" t="s">
        <v>4475</v>
      </c>
      <c r="Z899" s="14" t="s">
        <v>4476</v>
      </c>
      <c r="AA899" s="14" t="s">
        <v>1072</v>
      </c>
      <c r="AB899" s="14" t="s">
        <v>1072</v>
      </c>
      <c r="AC899" s="14" t="s">
        <v>4475</v>
      </c>
      <c r="AD899" s="14" t="s">
        <v>4476</v>
      </c>
      <c r="AE899" s="14">
        <v>12423</v>
      </c>
      <c r="AF899" s="15" t="s">
        <v>4475</v>
      </c>
      <c r="AG899" s="14">
        <v>23834</v>
      </c>
      <c r="AH899" s="14" t="s">
        <v>4475</v>
      </c>
    </row>
    <row r="900" spans="1:34" x14ac:dyDescent="0.25">
      <c r="A900" s="10" t="s">
        <v>4472</v>
      </c>
      <c r="B900" s="16" t="s">
        <v>4469</v>
      </c>
      <c r="C900" s="12">
        <v>31110</v>
      </c>
      <c r="D900" s="10" t="str">
        <f t="shared" si="40"/>
        <v>Michael</v>
      </c>
      <c r="E900" s="10" t="str">
        <f t="shared" si="41"/>
        <v>McKenry</v>
      </c>
      <c r="F900" s="10" t="s">
        <v>1352</v>
      </c>
      <c r="G900" s="10" t="str">
        <f t="shared" si="42"/>
        <v>NL</v>
      </c>
      <c r="H900" s="10" t="s">
        <v>206</v>
      </c>
      <c r="I900" s="13">
        <v>9628</v>
      </c>
      <c r="J900" s="10">
        <v>502374</v>
      </c>
      <c r="K900" s="14" t="s">
        <v>4469</v>
      </c>
      <c r="L900" s="14">
        <v>1537188</v>
      </c>
      <c r="M900" s="14" t="s">
        <v>4469</v>
      </c>
      <c r="N900" s="14" t="s">
        <v>4474</v>
      </c>
      <c r="O900" s="14" t="s">
        <v>4473</v>
      </c>
      <c r="P900" s="14" t="s">
        <v>4472</v>
      </c>
      <c r="Q900" s="14">
        <v>8819</v>
      </c>
      <c r="R900" s="14" t="s">
        <v>4469</v>
      </c>
      <c r="S900" s="14">
        <v>30529</v>
      </c>
      <c r="T900" s="14" t="s">
        <v>4469</v>
      </c>
      <c r="U900" s="14"/>
      <c r="V900" s="14" t="s">
        <v>4471</v>
      </c>
      <c r="W900" s="14">
        <v>50255</v>
      </c>
      <c r="X900" s="14">
        <v>8819</v>
      </c>
      <c r="Y900" s="14" t="s">
        <v>4469</v>
      </c>
      <c r="Z900" s="14" t="s">
        <v>4470</v>
      </c>
      <c r="AA900" s="14" t="s">
        <v>1072</v>
      </c>
      <c r="AB900" s="14" t="s">
        <v>1072</v>
      </c>
      <c r="AC900" s="14" t="s">
        <v>4469</v>
      </c>
      <c r="AD900" s="14" t="s">
        <v>4470</v>
      </c>
      <c r="AE900" s="14"/>
      <c r="AF900" s="15" t="s">
        <v>4469</v>
      </c>
      <c r="AG900" s="14">
        <v>12580</v>
      </c>
      <c r="AH900" s="14" t="s">
        <v>4469</v>
      </c>
    </row>
    <row r="901" spans="1:34" x14ac:dyDescent="0.25">
      <c r="A901" s="10" t="s">
        <v>4466</v>
      </c>
      <c r="B901" s="16" t="s">
        <v>4463</v>
      </c>
      <c r="C901" s="12">
        <v>29887</v>
      </c>
      <c r="D901" s="10" t="str">
        <f t="shared" si="40"/>
        <v>Nate</v>
      </c>
      <c r="E901" s="10" t="str">
        <f t="shared" si="41"/>
        <v>McLouth</v>
      </c>
      <c r="F901" s="10" t="s">
        <v>80</v>
      </c>
      <c r="G901" s="10" t="str">
        <f t="shared" si="42"/>
        <v>NL</v>
      </c>
      <c r="H901" s="10" t="s">
        <v>31</v>
      </c>
      <c r="I901" s="13">
        <v>3190</v>
      </c>
      <c r="J901" s="10">
        <v>434661</v>
      </c>
      <c r="K901" s="14" t="s">
        <v>4463</v>
      </c>
      <c r="L901" s="14">
        <v>392541</v>
      </c>
      <c r="M901" s="14" t="s">
        <v>4463</v>
      </c>
      <c r="N901" s="14" t="s">
        <v>4468</v>
      </c>
      <c r="O901" s="14" t="s">
        <v>4467</v>
      </c>
      <c r="P901" s="14" t="s">
        <v>4466</v>
      </c>
      <c r="Q901" s="14">
        <v>7513</v>
      </c>
      <c r="R901" s="14" t="s">
        <v>4463</v>
      </c>
      <c r="S901" s="14">
        <v>6220</v>
      </c>
      <c r="T901" s="14" t="s">
        <v>4463</v>
      </c>
      <c r="U901" s="14" t="s">
        <v>4463</v>
      </c>
      <c r="V901" s="14" t="s">
        <v>4465</v>
      </c>
      <c r="W901" s="14">
        <v>39405</v>
      </c>
      <c r="X901" s="14">
        <v>7513</v>
      </c>
      <c r="Y901" s="14" t="s">
        <v>4463</v>
      </c>
      <c r="Z901" s="14" t="s">
        <v>4464</v>
      </c>
      <c r="AA901" s="14" t="s">
        <v>1086</v>
      </c>
      <c r="AB901" s="14" t="s">
        <v>1072</v>
      </c>
      <c r="AC901" s="14" t="s">
        <v>4463</v>
      </c>
      <c r="AD901" s="14" t="s">
        <v>4464</v>
      </c>
      <c r="AE901" s="14">
        <v>7683</v>
      </c>
      <c r="AF901" s="15" t="s">
        <v>4463</v>
      </c>
      <c r="AG901" s="14">
        <v>5398</v>
      </c>
      <c r="AH901" s="14" t="s">
        <v>4463</v>
      </c>
    </row>
    <row r="902" spans="1:34" x14ac:dyDescent="0.25">
      <c r="A902" s="10" t="s">
        <v>4461</v>
      </c>
      <c r="B902" s="16" t="s">
        <v>4459</v>
      </c>
      <c r="C902" s="12">
        <v>32092</v>
      </c>
      <c r="D902" s="10" t="str">
        <f t="shared" si="40"/>
        <v>Kyle</v>
      </c>
      <c r="E902" s="10" t="str">
        <f t="shared" si="41"/>
        <v>McPherson</v>
      </c>
      <c r="F902" s="10" t="s">
        <v>81</v>
      </c>
      <c r="G902" s="10" t="str">
        <f t="shared" si="42"/>
        <v>NL</v>
      </c>
      <c r="H902" s="10" t="s">
        <v>14</v>
      </c>
      <c r="I902" s="13">
        <v>5009</v>
      </c>
      <c r="J902" s="10">
        <v>519015</v>
      </c>
      <c r="K902" s="14" t="s">
        <v>4459</v>
      </c>
      <c r="L902" s="14">
        <v>2007973</v>
      </c>
      <c r="M902" s="14" t="s">
        <v>4459</v>
      </c>
      <c r="N902" s="14"/>
      <c r="O902" s="14" t="s">
        <v>4462</v>
      </c>
      <c r="P902" s="14" t="s">
        <v>4461</v>
      </c>
      <c r="Q902" s="14">
        <v>9273</v>
      </c>
      <c r="R902" s="14" t="s">
        <v>4459</v>
      </c>
      <c r="S902" s="14">
        <v>31069</v>
      </c>
      <c r="T902" s="14" t="s">
        <v>4459</v>
      </c>
      <c r="U902" s="14"/>
      <c r="V902" s="14" t="s">
        <v>4460</v>
      </c>
      <c r="W902" s="14">
        <v>57198</v>
      </c>
      <c r="X902" s="14">
        <v>9273</v>
      </c>
      <c r="Y902" s="14" t="s">
        <v>4459</v>
      </c>
      <c r="Z902" s="14"/>
      <c r="AA902" s="14" t="s">
        <v>1072</v>
      </c>
      <c r="AB902" s="14" t="s">
        <v>1072</v>
      </c>
      <c r="AC902" s="14"/>
      <c r="AD902" s="14" t="s">
        <v>4458</v>
      </c>
      <c r="AE902" s="14"/>
      <c r="AF902" s="15" t="s">
        <v>1065</v>
      </c>
      <c r="AG902" s="14" t="s">
        <v>1065</v>
      </c>
      <c r="AH902" s="14" t="s">
        <v>1065</v>
      </c>
    </row>
    <row r="903" spans="1:34" x14ac:dyDescent="0.25">
      <c r="A903" s="10" t="s">
        <v>4455</v>
      </c>
      <c r="B903" s="16" t="s">
        <v>4457</v>
      </c>
      <c r="C903" s="12">
        <v>28741</v>
      </c>
      <c r="D903" s="10" t="str">
        <f t="shared" si="40"/>
        <v>Gil</v>
      </c>
      <c r="E903" s="10" t="str">
        <f t="shared" si="41"/>
        <v>Meche</v>
      </c>
      <c r="F903" s="10" t="s">
        <v>1092</v>
      </c>
      <c r="G903" s="10" t="str">
        <f t="shared" si="42"/>
        <v/>
      </c>
      <c r="H903" s="10" t="s">
        <v>14</v>
      </c>
      <c r="I903" s="13">
        <v>1089</v>
      </c>
      <c r="J903" s="10">
        <v>219194</v>
      </c>
      <c r="K903" s="14"/>
      <c r="L903" s="14">
        <v>27190</v>
      </c>
      <c r="M903" s="14" t="s">
        <v>4457</v>
      </c>
      <c r="N903" s="14"/>
      <c r="O903" s="14" t="s">
        <v>4456</v>
      </c>
      <c r="P903" s="14" t="s">
        <v>4455</v>
      </c>
      <c r="Q903" s="14"/>
      <c r="R903" s="14"/>
      <c r="S903" s="14"/>
      <c r="T903" s="14"/>
      <c r="U903" s="14"/>
      <c r="V903" s="14" t="s">
        <v>4454</v>
      </c>
      <c r="W903" s="14">
        <v>1166</v>
      </c>
      <c r="X903" s="14"/>
      <c r="Y903" s="14"/>
      <c r="Z903" s="14"/>
      <c r="AA903" s="14" t="s">
        <v>1072</v>
      </c>
      <c r="AB903" s="14" t="s">
        <v>1072</v>
      </c>
      <c r="AC903" s="14"/>
      <c r="AD903" s="14" t="s">
        <v>4453</v>
      </c>
      <c r="AE903" s="14"/>
      <c r="AF903" s="15" t="s">
        <v>1065</v>
      </c>
      <c r="AG903" s="14" t="s">
        <v>1065</v>
      </c>
      <c r="AH903" s="14" t="s">
        <v>1065</v>
      </c>
    </row>
    <row r="904" spans="1:34" x14ac:dyDescent="0.25">
      <c r="A904" s="10" t="s">
        <v>4451</v>
      </c>
      <c r="B904" s="16" t="s">
        <v>4449</v>
      </c>
      <c r="C904" s="12">
        <v>32242</v>
      </c>
      <c r="D904" s="10" t="str">
        <f t="shared" si="40"/>
        <v>Tommy</v>
      </c>
      <c r="E904" s="10" t="str">
        <f t="shared" si="41"/>
        <v>Medica</v>
      </c>
      <c r="F904" s="10" t="s">
        <v>1254</v>
      </c>
      <c r="G904" s="10" t="str">
        <f t="shared" si="42"/>
        <v>NL</v>
      </c>
      <c r="H904" s="10" t="s">
        <v>31</v>
      </c>
      <c r="I904" s="13">
        <v>11147</v>
      </c>
      <c r="J904" s="10">
        <v>523265</v>
      </c>
      <c r="K904" s="14" t="s">
        <v>4449</v>
      </c>
      <c r="L904" s="14">
        <v>2048696</v>
      </c>
      <c r="M904" s="14" t="s">
        <v>4449</v>
      </c>
      <c r="N904" s="14"/>
      <c r="O904" s="14" t="s">
        <v>4452</v>
      </c>
      <c r="P904" s="14" t="s">
        <v>4451</v>
      </c>
      <c r="Q904" s="14">
        <v>9531</v>
      </c>
      <c r="R904" s="14" t="s">
        <v>4449</v>
      </c>
      <c r="S904" s="14">
        <v>32882</v>
      </c>
      <c r="T904" s="14" t="s">
        <v>4449</v>
      </c>
      <c r="U904" s="14"/>
      <c r="V904" s="14" t="s">
        <v>4450</v>
      </c>
      <c r="W904" s="14">
        <v>65927</v>
      </c>
      <c r="X904" s="14">
        <v>9531</v>
      </c>
      <c r="Y904" s="14" t="s">
        <v>4449</v>
      </c>
      <c r="Z904" s="14" t="s">
        <v>4448</v>
      </c>
      <c r="AA904" s="14" t="s">
        <v>1072</v>
      </c>
      <c r="AB904" s="14" t="s">
        <v>1072</v>
      </c>
      <c r="AC904" s="14" t="s">
        <v>4449</v>
      </c>
      <c r="AD904" s="14" t="s">
        <v>4448</v>
      </c>
      <c r="AE904" s="14">
        <v>11622</v>
      </c>
      <c r="AF904" s="15" t="s">
        <v>1065</v>
      </c>
      <c r="AG904" s="14" t="s">
        <v>1065</v>
      </c>
      <c r="AH904" s="14" t="s">
        <v>1065</v>
      </c>
    </row>
    <row r="905" spans="1:34" x14ac:dyDescent="0.25">
      <c r="A905" s="10" t="s">
        <v>4446</v>
      </c>
      <c r="B905" s="16" t="s">
        <v>4444</v>
      </c>
      <c r="C905" s="12">
        <v>32351</v>
      </c>
      <c r="D905" s="10" t="str">
        <f t="shared" si="40"/>
        <v>Yoervis</v>
      </c>
      <c r="E905" s="10" t="str">
        <f t="shared" si="41"/>
        <v>Medina</v>
      </c>
      <c r="F905" s="10" t="s">
        <v>1076</v>
      </c>
      <c r="G905" s="10" t="str">
        <f t="shared" si="42"/>
        <v>AL</v>
      </c>
      <c r="H905" s="10" t="s">
        <v>14</v>
      </c>
      <c r="I905" s="13">
        <v>10498</v>
      </c>
      <c r="J905" s="10">
        <v>500721</v>
      </c>
      <c r="K905" s="14" t="s">
        <v>4444</v>
      </c>
      <c r="L905" s="14">
        <v>1887664</v>
      </c>
      <c r="M905" s="14" t="s">
        <v>4444</v>
      </c>
      <c r="N905" s="14"/>
      <c r="O905" s="14" t="s">
        <v>4447</v>
      </c>
      <c r="P905" s="14" t="s">
        <v>4446</v>
      </c>
      <c r="Q905" s="14">
        <v>9371</v>
      </c>
      <c r="R905" s="14" t="s">
        <v>4444</v>
      </c>
      <c r="S905" s="14">
        <v>31110</v>
      </c>
      <c r="T905" s="14" t="s">
        <v>4444</v>
      </c>
      <c r="U905" s="14"/>
      <c r="V905" s="14" t="s">
        <v>4445</v>
      </c>
      <c r="W905" s="14">
        <v>51591</v>
      </c>
      <c r="X905" s="14">
        <v>9371</v>
      </c>
      <c r="Y905" s="14" t="s">
        <v>4444</v>
      </c>
      <c r="Z905" s="14" t="s">
        <v>4443</v>
      </c>
      <c r="AA905" s="14" t="s">
        <v>1072</v>
      </c>
      <c r="AB905" s="14" t="s">
        <v>1072</v>
      </c>
      <c r="AC905" s="14" t="s">
        <v>4444</v>
      </c>
      <c r="AD905" s="14" t="s">
        <v>4443</v>
      </c>
      <c r="AE905" s="14">
        <v>11826</v>
      </c>
      <c r="AF905" s="15" t="s">
        <v>1065</v>
      </c>
      <c r="AG905" s="14">
        <v>13463</v>
      </c>
      <c r="AH905" s="14" t="s">
        <v>1065</v>
      </c>
    </row>
    <row r="906" spans="1:34" x14ac:dyDescent="0.25">
      <c r="A906" s="10" t="s">
        <v>4440</v>
      </c>
      <c r="B906" s="16" t="s">
        <v>4437</v>
      </c>
      <c r="C906" s="12">
        <v>31327</v>
      </c>
      <c r="D906" s="10" t="str">
        <f t="shared" si="40"/>
        <v>Kris</v>
      </c>
      <c r="E906" s="10" t="str">
        <f t="shared" si="41"/>
        <v>Medlen</v>
      </c>
      <c r="F906" s="10" t="s">
        <v>1156</v>
      </c>
      <c r="G906" s="10" t="str">
        <f t="shared" si="42"/>
        <v>AL</v>
      </c>
      <c r="H906" s="10" t="s">
        <v>14</v>
      </c>
      <c r="I906" s="13">
        <v>9417</v>
      </c>
      <c r="J906" s="10">
        <v>450665</v>
      </c>
      <c r="K906" s="14" t="s">
        <v>4437</v>
      </c>
      <c r="L906" s="14">
        <v>1647778</v>
      </c>
      <c r="M906" s="14" t="s">
        <v>4437</v>
      </c>
      <c r="N906" s="14" t="s">
        <v>4442</v>
      </c>
      <c r="O906" s="14" t="s">
        <v>4441</v>
      </c>
      <c r="P906" s="14" t="s">
        <v>4440</v>
      </c>
      <c r="Q906" s="14">
        <v>8475</v>
      </c>
      <c r="R906" s="14" t="s">
        <v>4437</v>
      </c>
      <c r="S906" s="14">
        <v>30264</v>
      </c>
      <c r="T906" s="14" t="s">
        <v>4437</v>
      </c>
      <c r="U906" s="14"/>
      <c r="V906" s="14" t="s">
        <v>4439</v>
      </c>
      <c r="W906" s="14">
        <v>52344</v>
      </c>
      <c r="X906" s="14">
        <v>8475</v>
      </c>
      <c r="Y906" s="14" t="s">
        <v>4437</v>
      </c>
      <c r="Z906" s="14" t="s">
        <v>4438</v>
      </c>
      <c r="AA906" s="14" t="s">
        <v>1079</v>
      </c>
      <c r="AB906" s="14" t="s">
        <v>1072</v>
      </c>
      <c r="AC906" s="14" t="s">
        <v>4437</v>
      </c>
      <c r="AD906" s="14" t="s">
        <v>4438</v>
      </c>
      <c r="AE906" s="14">
        <v>10064</v>
      </c>
      <c r="AF906" s="15" t="s">
        <v>4437</v>
      </c>
      <c r="AG906" s="14">
        <v>5252</v>
      </c>
      <c r="AH906" s="14" t="s">
        <v>1065</v>
      </c>
    </row>
    <row r="907" spans="1:34" x14ac:dyDescent="0.25">
      <c r="A907" s="10" t="s">
        <v>4435</v>
      </c>
      <c r="B907" s="16" t="s">
        <v>4433</v>
      </c>
      <c r="C907" s="12">
        <v>30448</v>
      </c>
      <c r="D907" s="10" t="str">
        <f t="shared" ref="D907:D970" si="43">LEFT(B907,FIND(" ",B907,1)-1)</f>
        <v>Evan</v>
      </c>
      <c r="E907" s="10" t="str">
        <f t="shared" ref="E907:E970" si="44">MID(B907,FIND(" ",B907,1)+1,255)</f>
        <v>Meek</v>
      </c>
      <c r="F907" s="10" t="s">
        <v>19</v>
      </c>
      <c r="G907" s="10" t="str">
        <f t="shared" si="42"/>
        <v>AL</v>
      </c>
      <c r="H907" s="10" t="s">
        <v>14</v>
      </c>
      <c r="I907" s="13">
        <v>5109</v>
      </c>
      <c r="J907" s="10">
        <v>457425</v>
      </c>
      <c r="K907" s="14" t="s">
        <v>4433</v>
      </c>
      <c r="L907" s="14">
        <v>1422586</v>
      </c>
      <c r="M907" s="14" t="s">
        <v>4433</v>
      </c>
      <c r="N907" s="14"/>
      <c r="O907" s="14" t="s">
        <v>4436</v>
      </c>
      <c r="P907" s="14" t="s">
        <v>4435</v>
      </c>
      <c r="Q907" s="14">
        <v>8151</v>
      </c>
      <c r="R907" s="14" t="s">
        <v>4433</v>
      </c>
      <c r="S907" s="14">
        <v>28934</v>
      </c>
      <c r="T907" s="14" t="s">
        <v>4433</v>
      </c>
      <c r="U907" s="14"/>
      <c r="V907" s="14" t="s">
        <v>4434</v>
      </c>
      <c r="W907" s="14">
        <v>48112</v>
      </c>
      <c r="X907" s="14">
        <v>8151</v>
      </c>
      <c r="Y907" s="14" t="s">
        <v>4433</v>
      </c>
      <c r="Z907" s="14" t="s">
        <v>4432</v>
      </c>
      <c r="AA907" s="14" t="s">
        <v>1072</v>
      </c>
      <c r="AB907" s="14" t="s">
        <v>1072</v>
      </c>
      <c r="AC907" s="14"/>
      <c r="AD907" s="14" t="s">
        <v>4432</v>
      </c>
      <c r="AE907" s="14"/>
      <c r="AF907" s="15" t="s">
        <v>1065</v>
      </c>
      <c r="AG907" s="14" t="s">
        <v>1065</v>
      </c>
      <c r="AH907" s="14" t="s">
        <v>1065</v>
      </c>
    </row>
    <row r="908" spans="1:34" x14ac:dyDescent="0.25">
      <c r="A908" s="10" t="s">
        <v>4431</v>
      </c>
      <c r="B908" s="16" t="s">
        <v>4429</v>
      </c>
      <c r="C908" s="12">
        <v>31383</v>
      </c>
      <c r="D908" s="10" t="str">
        <f t="shared" si="43"/>
        <v>Ernesto</v>
      </c>
      <c r="E908" s="10" t="str">
        <f t="shared" si="44"/>
        <v>Mejia</v>
      </c>
      <c r="F908" s="10" t="s">
        <v>29</v>
      </c>
      <c r="G908" s="10" t="str">
        <f t="shared" si="42"/>
        <v>NL</v>
      </c>
      <c r="H908" s="10" t="s">
        <v>68</v>
      </c>
      <c r="I908" s="13" t="s">
        <v>4430</v>
      </c>
      <c r="J908" s="10">
        <v>448171</v>
      </c>
      <c r="K908" s="14" t="s">
        <v>4429</v>
      </c>
      <c r="L908" s="14">
        <v>1727462</v>
      </c>
      <c r="M908" s="14" t="s">
        <v>4429</v>
      </c>
      <c r="N908" s="14"/>
      <c r="O908" s="14"/>
      <c r="P908" s="14"/>
      <c r="Q908" s="14"/>
      <c r="R908" s="14"/>
      <c r="S908" s="14">
        <v>30426</v>
      </c>
      <c r="T908" s="14" t="s">
        <v>4429</v>
      </c>
      <c r="U908" s="14"/>
      <c r="V908" s="14" t="s">
        <v>4428</v>
      </c>
      <c r="W908" s="14">
        <v>48124</v>
      </c>
      <c r="X908" s="14"/>
      <c r="Y908" s="14"/>
      <c r="Z908" s="14"/>
      <c r="AA908" s="14" t="s">
        <v>1072</v>
      </c>
      <c r="AB908" s="14" t="s">
        <v>1072</v>
      </c>
      <c r="AC908" s="14"/>
      <c r="AD908" s="14" t="s">
        <v>4427</v>
      </c>
      <c r="AE908" s="14"/>
      <c r="AF908" s="15" t="s">
        <v>1065</v>
      </c>
      <c r="AG908" s="14" t="s">
        <v>1065</v>
      </c>
      <c r="AH908" s="14" t="s">
        <v>1065</v>
      </c>
    </row>
    <row r="909" spans="1:34" x14ac:dyDescent="0.25">
      <c r="A909" s="10" t="s">
        <v>4425</v>
      </c>
      <c r="B909" s="16" t="s">
        <v>4421</v>
      </c>
      <c r="C909" s="12">
        <v>32792</v>
      </c>
      <c r="D909" s="10" t="str">
        <f t="shared" si="43"/>
        <v>Jenrry</v>
      </c>
      <c r="E909" s="10" t="str">
        <f t="shared" si="44"/>
        <v>Mejia</v>
      </c>
      <c r="F909" s="10" t="s">
        <v>49</v>
      </c>
      <c r="G909" s="10" t="str">
        <f t="shared" si="42"/>
        <v>NL</v>
      </c>
      <c r="H909" s="10" t="s">
        <v>14</v>
      </c>
      <c r="I909" s="13">
        <v>8476</v>
      </c>
      <c r="J909" s="10">
        <v>516769</v>
      </c>
      <c r="K909" s="14" t="s">
        <v>4421</v>
      </c>
      <c r="L909" s="14">
        <v>1697838</v>
      </c>
      <c r="M909" s="14" t="s">
        <v>4421</v>
      </c>
      <c r="N909" s="14"/>
      <c r="O909" s="14" t="s">
        <v>4426</v>
      </c>
      <c r="P909" s="14" t="s">
        <v>4425</v>
      </c>
      <c r="Q909" s="14">
        <v>8667</v>
      </c>
      <c r="R909" s="14" t="s">
        <v>4421</v>
      </c>
      <c r="S909" s="14">
        <v>30541</v>
      </c>
      <c r="T909" s="14" t="s">
        <v>4424</v>
      </c>
      <c r="U909" s="14"/>
      <c r="V909" s="14" t="s">
        <v>4423</v>
      </c>
      <c r="W909" s="14">
        <v>56089</v>
      </c>
      <c r="X909" s="14">
        <v>8667</v>
      </c>
      <c r="Y909" s="14" t="s">
        <v>4421</v>
      </c>
      <c r="Z909" s="14" t="s">
        <v>4422</v>
      </c>
      <c r="AA909" s="14" t="s">
        <v>1072</v>
      </c>
      <c r="AB909" s="14" t="s">
        <v>1072</v>
      </c>
      <c r="AC909" s="14" t="s">
        <v>4421</v>
      </c>
      <c r="AD909" s="14" t="s">
        <v>4422</v>
      </c>
      <c r="AE909" s="14">
        <v>10904</v>
      </c>
      <c r="AF909" s="15" t="s">
        <v>4421</v>
      </c>
      <c r="AG909" s="14">
        <v>11348</v>
      </c>
      <c r="AH909" s="14" t="s">
        <v>4421</v>
      </c>
    </row>
    <row r="910" spans="1:34" x14ac:dyDescent="0.25">
      <c r="A910" s="10" t="s">
        <v>4418</v>
      </c>
      <c r="B910" s="16" t="s">
        <v>4415</v>
      </c>
      <c r="C910" s="12">
        <v>31134</v>
      </c>
      <c r="D910" s="10" t="str">
        <f t="shared" si="43"/>
        <v>Mark</v>
      </c>
      <c r="E910" s="10" t="str">
        <f t="shared" si="44"/>
        <v>Melancon</v>
      </c>
      <c r="F910" s="10" t="s">
        <v>81</v>
      </c>
      <c r="G910" s="10" t="str">
        <f t="shared" si="42"/>
        <v>NL</v>
      </c>
      <c r="H910" s="10" t="s">
        <v>14</v>
      </c>
      <c r="I910" s="13">
        <v>4264</v>
      </c>
      <c r="J910" s="10">
        <v>453343</v>
      </c>
      <c r="K910" s="14" t="s">
        <v>4415</v>
      </c>
      <c r="L910" s="14">
        <v>1493886</v>
      </c>
      <c r="M910" s="14" t="s">
        <v>4415</v>
      </c>
      <c r="N910" s="14" t="s">
        <v>4420</v>
      </c>
      <c r="O910" s="14" t="s">
        <v>4419</v>
      </c>
      <c r="P910" s="14" t="s">
        <v>4418</v>
      </c>
      <c r="Q910" s="14">
        <v>8458</v>
      </c>
      <c r="R910" s="14" t="s">
        <v>4415</v>
      </c>
      <c r="S910" s="14">
        <v>29446</v>
      </c>
      <c r="T910" s="14" t="s">
        <v>4415</v>
      </c>
      <c r="U910" s="14"/>
      <c r="V910" s="14" t="s">
        <v>4417</v>
      </c>
      <c r="W910" s="14">
        <v>52231</v>
      </c>
      <c r="X910" s="14">
        <v>8458</v>
      </c>
      <c r="Y910" s="14" t="s">
        <v>4415</v>
      </c>
      <c r="Z910" s="14" t="s">
        <v>4416</v>
      </c>
      <c r="AA910" s="14" t="s">
        <v>1072</v>
      </c>
      <c r="AB910" s="14" t="s">
        <v>1072</v>
      </c>
      <c r="AC910" s="14" t="s">
        <v>4415</v>
      </c>
      <c r="AD910" s="14" t="s">
        <v>4416</v>
      </c>
      <c r="AE910" s="14">
        <v>9302</v>
      </c>
      <c r="AF910" s="15" t="s">
        <v>4415</v>
      </c>
      <c r="AG910" s="14">
        <v>6054</v>
      </c>
      <c r="AH910" s="14" t="s">
        <v>4415</v>
      </c>
    </row>
    <row r="911" spans="1:34" x14ac:dyDescent="0.25">
      <c r="A911" s="10" t="s">
        <v>4412</v>
      </c>
      <c r="B911" s="16" t="s">
        <v>4410</v>
      </c>
      <c r="C911" s="12">
        <v>30620</v>
      </c>
      <c r="D911" s="10" t="str">
        <f t="shared" si="43"/>
        <v>Luis</v>
      </c>
      <c r="E911" s="10" t="str">
        <f t="shared" si="44"/>
        <v>Mendoza</v>
      </c>
      <c r="F911" s="10" t="s">
        <v>1156</v>
      </c>
      <c r="G911" s="10" t="str">
        <f t="shared" si="42"/>
        <v>AL</v>
      </c>
      <c r="H911" s="10" t="s">
        <v>14</v>
      </c>
      <c r="I911" s="13">
        <v>3126</v>
      </c>
      <c r="J911" s="10">
        <v>434669</v>
      </c>
      <c r="K911" s="14" t="s">
        <v>4410</v>
      </c>
      <c r="L911" s="14">
        <v>533211</v>
      </c>
      <c r="M911" s="14" t="s">
        <v>4410</v>
      </c>
      <c r="N911" s="14" t="s">
        <v>4414</v>
      </c>
      <c r="O911" s="14" t="s">
        <v>4413</v>
      </c>
      <c r="P911" s="14" t="s">
        <v>4412</v>
      </c>
      <c r="Q911" s="14">
        <v>8134</v>
      </c>
      <c r="R911" s="14" t="s">
        <v>4410</v>
      </c>
      <c r="S911" s="14">
        <v>28906</v>
      </c>
      <c r="T911" s="14" t="s">
        <v>4410</v>
      </c>
      <c r="U911" s="14"/>
      <c r="V911" s="14" t="s">
        <v>4411</v>
      </c>
      <c r="W911" s="14">
        <v>48165</v>
      </c>
      <c r="X911" s="14">
        <v>8134</v>
      </c>
      <c r="Y911" s="14" t="s">
        <v>4410</v>
      </c>
      <c r="Z911" s="14"/>
      <c r="AA911" s="14" t="s">
        <v>1072</v>
      </c>
      <c r="AB911" s="14" t="s">
        <v>1072</v>
      </c>
      <c r="AC911" s="14"/>
      <c r="AD911" s="14" t="s">
        <v>4409</v>
      </c>
      <c r="AE911" s="14"/>
      <c r="AF911" s="15" t="s">
        <v>1065</v>
      </c>
      <c r="AG911" s="14" t="s">
        <v>1065</v>
      </c>
      <c r="AH911" s="14" t="s">
        <v>1065</v>
      </c>
    </row>
    <row r="912" spans="1:34" x14ac:dyDescent="0.25">
      <c r="A912" s="10" t="s">
        <v>4407</v>
      </c>
      <c r="B912" s="16" t="s">
        <v>4404</v>
      </c>
      <c r="C912" s="12">
        <v>31651</v>
      </c>
      <c r="D912" s="10" t="str">
        <f t="shared" si="43"/>
        <v>Jordy</v>
      </c>
      <c r="E912" s="10" t="str">
        <f t="shared" si="44"/>
        <v>Mercer</v>
      </c>
      <c r="F912" s="10" t="s">
        <v>81</v>
      </c>
      <c r="G912" s="10" t="str">
        <f t="shared" si="42"/>
        <v>NL</v>
      </c>
      <c r="H912" s="10" t="s">
        <v>25</v>
      </c>
      <c r="I912" s="13">
        <v>6547</v>
      </c>
      <c r="J912" s="10">
        <v>474568</v>
      </c>
      <c r="K912" s="14" t="s">
        <v>4404</v>
      </c>
      <c r="L912" s="14">
        <v>1667441</v>
      </c>
      <c r="M912" s="14" t="s">
        <v>4404</v>
      </c>
      <c r="N912" s="14"/>
      <c r="O912" s="14" t="s">
        <v>4408</v>
      </c>
      <c r="P912" s="14" t="s">
        <v>4407</v>
      </c>
      <c r="Q912" s="14">
        <v>9198</v>
      </c>
      <c r="R912" s="14" t="s">
        <v>4404</v>
      </c>
      <c r="S912" s="14">
        <v>30687</v>
      </c>
      <c r="T912" s="14" t="s">
        <v>4404</v>
      </c>
      <c r="U912" s="14" t="s">
        <v>4404</v>
      </c>
      <c r="V912" s="14" t="s">
        <v>4406</v>
      </c>
      <c r="W912" s="14">
        <v>58450</v>
      </c>
      <c r="X912" s="14">
        <v>9198</v>
      </c>
      <c r="Y912" s="14" t="s">
        <v>4404</v>
      </c>
      <c r="Z912" s="14" t="s">
        <v>4405</v>
      </c>
      <c r="AA912" s="14" t="s">
        <v>1072</v>
      </c>
      <c r="AB912" s="14" t="s">
        <v>1072</v>
      </c>
      <c r="AC912" s="14" t="s">
        <v>4404</v>
      </c>
      <c r="AD912" s="14" t="s">
        <v>4405</v>
      </c>
      <c r="AE912" s="14">
        <v>10581</v>
      </c>
      <c r="AF912" s="15" t="s">
        <v>4404</v>
      </c>
      <c r="AG912" s="14">
        <v>13687</v>
      </c>
      <c r="AH912" s="14" t="s">
        <v>4404</v>
      </c>
    </row>
    <row r="913" spans="1:34" x14ac:dyDescent="0.25">
      <c r="A913" s="10" t="s">
        <v>4403</v>
      </c>
      <c r="B913" s="16" t="s">
        <v>4401</v>
      </c>
      <c r="C913" s="12">
        <v>29671</v>
      </c>
      <c r="D913" s="10" t="str">
        <f t="shared" si="43"/>
        <v>Jesus</v>
      </c>
      <c r="E913" s="10" t="str">
        <f t="shared" si="44"/>
        <v>Merchan</v>
      </c>
      <c r="F913" s="10" t="s">
        <v>1092</v>
      </c>
      <c r="G913" s="10" t="str">
        <f t="shared" si="42"/>
        <v/>
      </c>
      <c r="H913" s="10" t="s">
        <v>25</v>
      </c>
      <c r="I913" s="13" t="s">
        <v>4402</v>
      </c>
      <c r="J913" s="10">
        <v>462810</v>
      </c>
      <c r="K913" s="14" t="s">
        <v>4401</v>
      </c>
      <c r="L913" s="14">
        <v>490434</v>
      </c>
      <c r="M913" s="14" t="s">
        <v>4401</v>
      </c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 t="s">
        <v>1072</v>
      </c>
      <c r="AB913" s="14" t="s">
        <v>1072</v>
      </c>
      <c r="AC913" s="14"/>
      <c r="AD913" s="14" t="s">
        <v>4400</v>
      </c>
      <c r="AE913" s="14"/>
      <c r="AF913" s="15" t="s">
        <v>1065</v>
      </c>
      <c r="AG913" s="14" t="s">
        <v>1065</v>
      </c>
      <c r="AH913" s="14" t="s">
        <v>1065</v>
      </c>
    </row>
    <row r="914" spans="1:34" x14ac:dyDescent="0.25">
      <c r="A914" s="10" t="s">
        <v>4398</v>
      </c>
      <c r="B914" s="16" t="s">
        <v>4396</v>
      </c>
      <c r="C914" s="12">
        <v>31808</v>
      </c>
      <c r="D914" s="10" t="str">
        <f t="shared" si="43"/>
        <v>Melky</v>
      </c>
      <c r="E914" s="10" t="str">
        <f t="shared" si="44"/>
        <v>Mesa</v>
      </c>
      <c r="F914" s="10" t="s">
        <v>24</v>
      </c>
      <c r="G914" s="10" t="str">
        <f t="shared" si="42"/>
        <v>AL</v>
      </c>
      <c r="H914" s="10" t="s">
        <v>31</v>
      </c>
      <c r="I914" s="13">
        <v>447</v>
      </c>
      <c r="J914" s="10">
        <v>444859</v>
      </c>
      <c r="K914" s="14" t="s">
        <v>4396</v>
      </c>
      <c r="L914" s="14">
        <v>1670557</v>
      </c>
      <c r="M914" s="14" t="s">
        <v>4396</v>
      </c>
      <c r="N914" s="14"/>
      <c r="O914" s="14" t="s">
        <v>4399</v>
      </c>
      <c r="P914" s="14" t="s">
        <v>4398</v>
      </c>
      <c r="Q914" s="14">
        <v>9308</v>
      </c>
      <c r="R914" s="14" t="s">
        <v>4396</v>
      </c>
      <c r="S914" s="14">
        <v>31022</v>
      </c>
      <c r="T914" s="14" t="s">
        <v>4396</v>
      </c>
      <c r="U914" s="14"/>
      <c r="V914" s="14" t="s">
        <v>4397</v>
      </c>
      <c r="W914" s="14">
        <v>52280</v>
      </c>
      <c r="X914" s="14">
        <v>9308</v>
      </c>
      <c r="Y914" s="14" t="s">
        <v>4396</v>
      </c>
      <c r="Z914" s="14"/>
      <c r="AA914" s="14" t="s">
        <v>1072</v>
      </c>
      <c r="AB914" s="14" t="s">
        <v>1072</v>
      </c>
      <c r="AC914" s="14"/>
      <c r="AD914" s="14" t="s">
        <v>4395</v>
      </c>
      <c r="AE914" s="14"/>
      <c r="AF914" s="15" t="s">
        <v>1065</v>
      </c>
      <c r="AG914" s="14" t="s">
        <v>1065</v>
      </c>
      <c r="AH914" s="14" t="s">
        <v>1065</v>
      </c>
    </row>
    <row r="915" spans="1:34" x14ac:dyDescent="0.25">
      <c r="A915" s="10" t="s">
        <v>4393</v>
      </c>
      <c r="B915" s="16" t="s">
        <v>4390</v>
      </c>
      <c r="C915" s="12">
        <v>32313</v>
      </c>
      <c r="D915" s="10" t="str">
        <f t="shared" si="43"/>
        <v>Devin</v>
      </c>
      <c r="E915" s="10" t="str">
        <f t="shared" si="44"/>
        <v>Mesoraco</v>
      </c>
      <c r="F915" s="10" t="s">
        <v>1527</v>
      </c>
      <c r="G915" s="10" t="str">
        <f t="shared" si="42"/>
        <v>NL</v>
      </c>
      <c r="H915" s="10" t="s">
        <v>206</v>
      </c>
      <c r="I915" s="13">
        <v>5666</v>
      </c>
      <c r="J915" s="10">
        <v>519023</v>
      </c>
      <c r="K915" s="14" t="s">
        <v>4390</v>
      </c>
      <c r="L915" s="14">
        <v>1660451</v>
      </c>
      <c r="M915" s="14" t="s">
        <v>4390</v>
      </c>
      <c r="N915" s="14"/>
      <c r="O915" s="14" t="s">
        <v>4394</v>
      </c>
      <c r="P915" s="14" t="s">
        <v>4393</v>
      </c>
      <c r="Q915" s="14">
        <v>8851</v>
      </c>
      <c r="R915" s="14" t="s">
        <v>4390</v>
      </c>
      <c r="S915" s="14">
        <v>29950</v>
      </c>
      <c r="T915" s="14" t="s">
        <v>4390</v>
      </c>
      <c r="U915" s="14" t="s">
        <v>4390</v>
      </c>
      <c r="V915" s="14" t="s">
        <v>4392</v>
      </c>
      <c r="W915" s="14">
        <v>56104</v>
      </c>
      <c r="X915" s="14">
        <v>8851</v>
      </c>
      <c r="Y915" s="14" t="s">
        <v>4390</v>
      </c>
      <c r="Z915" s="14" t="s">
        <v>4391</v>
      </c>
      <c r="AA915" s="14" t="s">
        <v>1072</v>
      </c>
      <c r="AB915" s="14" t="s">
        <v>1072</v>
      </c>
      <c r="AC915" s="14" t="s">
        <v>4390</v>
      </c>
      <c r="AD915" s="14" t="s">
        <v>4391</v>
      </c>
      <c r="AE915" s="14">
        <v>9811</v>
      </c>
      <c r="AF915" s="15" t="s">
        <v>4390</v>
      </c>
      <c r="AG915" s="14">
        <v>12923</v>
      </c>
      <c r="AH915" s="14" t="s">
        <v>4390</v>
      </c>
    </row>
    <row r="916" spans="1:34" x14ac:dyDescent="0.25">
      <c r="A916" s="10" t="s">
        <v>4389</v>
      </c>
      <c r="B916" s="16" t="s">
        <v>4386</v>
      </c>
      <c r="C916" s="12">
        <v>32876</v>
      </c>
      <c r="D916" s="10" t="str">
        <f t="shared" si="43"/>
        <v>Alex</v>
      </c>
      <c r="E916" s="10" t="str">
        <f t="shared" si="44"/>
        <v>Meyer</v>
      </c>
      <c r="F916" s="10" t="s">
        <v>23</v>
      </c>
      <c r="G916" s="10" t="str">
        <f t="shared" si="42"/>
        <v>AL</v>
      </c>
      <c r="H916" s="10" t="s">
        <v>14</v>
      </c>
      <c r="I916" s="13" t="s">
        <v>4388</v>
      </c>
      <c r="J916" s="10">
        <v>543542</v>
      </c>
      <c r="K916" s="14" t="s">
        <v>4386</v>
      </c>
      <c r="L916" s="14">
        <v>1894638</v>
      </c>
      <c r="M916" s="14" t="s">
        <v>4386</v>
      </c>
      <c r="N916" s="14"/>
      <c r="O916" s="14"/>
      <c r="P916" s="14"/>
      <c r="Q916" s="14">
        <v>9332</v>
      </c>
      <c r="R916" s="14" t="s">
        <v>4386</v>
      </c>
      <c r="S916" s="14">
        <v>32173</v>
      </c>
      <c r="T916" s="14" t="s">
        <v>4386</v>
      </c>
      <c r="U916" s="14"/>
      <c r="V916" s="14"/>
      <c r="W916" s="14"/>
      <c r="X916" s="14"/>
      <c r="Y916" s="14"/>
      <c r="Z916" s="14"/>
      <c r="AA916" s="14" t="s">
        <v>1072</v>
      </c>
      <c r="AB916" s="14" t="s">
        <v>1072</v>
      </c>
      <c r="AC916" s="14" t="s">
        <v>4386</v>
      </c>
      <c r="AD916" s="14" t="s">
        <v>4387</v>
      </c>
      <c r="AE916" s="14">
        <v>10511</v>
      </c>
      <c r="AF916" s="15" t="s">
        <v>4386</v>
      </c>
      <c r="AG916" s="14">
        <v>38003</v>
      </c>
      <c r="AH916" s="14" t="s">
        <v>4386</v>
      </c>
    </row>
    <row r="917" spans="1:34" x14ac:dyDescent="0.25">
      <c r="A917" s="10" t="s">
        <v>4384</v>
      </c>
      <c r="B917" s="16" t="s">
        <v>4381</v>
      </c>
      <c r="C917" s="12">
        <v>32395</v>
      </c>
      <c r="D917" s="10" t="str">
        <f t="shared" si="43"/>
        <v>Will</v>
      </c>
      <c r="E917" s="10" t="str">
        <f t="shared" si="44"/>
        <v>Middlebrooks</v>
      </c>
      <c r="F917" s="10" t="s">
        <v>1254</v>
      </c>
      <c r="G917" s="10" t="str">
        <f t="shared" si="42"/>
        <v>NL</v>
      </c>
      <c r="H917" s="10" t="s">
        <v>164</v>
      </c>
      <c r="I917" s="13">
        <v>7002</v>
      </c>
      <c r="J917" s="10">
        <v>519025</v>
      </c>
      <c r="K917" s="14" t="s">
        <v>4381</v>
      </c>
      <c r="L917" s="14">
        <v>1805190</v>
      </c>
      <c r="M917" s="14" t="s">
        <v>4381</v>
      </c>
      <c r="N917" s="14"/>
      <c r="O917" s="14" t="s">
        <v>4385</v>
      </c>
      <c r="P917" s="14" t="s">
        <v>4384</v>
      </c>
      <c r="Q917" s="14">
        <v>9109</v>
      </c>
      <c r="R917" s="14" t="s">
        <v>4381</v>
      </c>
      <c r="S917" s="14">
        <v>31232</v>
      </c>
      <c r="T917" s="14" t="s">
        <v>4381</v>
      </c>
      <c r="U917" s="14" t="s">
        <v>4381</v>
      </c>
      <c r="V917" s="14" t="s">
        <v>4383</v>
      </c>
      <c r="W917" s="14">
        <v>58259</v>
      </c>
      <c r="X917" s="14">
        <v>9109</v>
      </c>
      <c r="Y917" s="14" t="s">
        <v>4381</v>
      </c>
      <c r="Z917" s="14" t="s">
        <v>4382</v>
      </c>
      <c r="AA917" s="14" t="s">
        <v>1072</v>
      </c>
      <c r="AB917" s="14" t="s">
        <v>1072</v>
      </c>
      <c r="AC917" s="14" t="s">
        <v>4381</v>
      </c>
      <c r="AD917" s="14" t="s">
        <v>4382</v>
      </c>
      <c r="AE917" s="14">
        <v>9776</v>
      </c>
      <c r="AF917" s="15" t="s">
        <v>4381</v>
      </c>
      <c r="AG917" s="14">
        <v>13551</v>
      </c>
      <c r="AH917" s="14" t="s">
        <v>4381</v>
      </c>
    </row>
    <row r="918" spans="1:34" x14ac:dyDescent="0.25">
      <c r="A918" s="10" t="s">
        <v>4378</v>
      </c>
      <c r="B918" s="16" t="s">
        <v>4376</v>
      </c>
      <c r="C918" s="12">
        <v>30984</v>
      </c>
      <c r="D918" s="10" t="str">
        <f t="shared" si="43"/>
        <v>Jose</v>
      </c>
      <c r="E918" s="10" t="str">
        <f t="shared" si="44"/>
        <v>Mijares</v>
      </c>
      <c r="F918" s="10" t="s">
        <v>1551</v>
      </c>
      <c r="G918" s="10" t="str">
        <f t="shared" si="42"/>
        <v>NL</v>
      </c>
      <c r="H918" s="10" t="s">
        <v>14</v>
      </c>
      <c r="I918" s="13">
        <v>4140</v>
      </c>
      <c r="J918" s="10">
        <v>467726</v>
      </c>
      <c r="K918" s="14" t="s">
        <v>4376</v>
      </c>
      <c r="L918" s="14">
        <v>580593</v>
      </c>
      <c r="M918" s="14" t="s">
        <v>4376</v>
      </c>
      <c r="N918" s="14" t="s">
        <v>4380</v>
      </c>
      <c r="O918" s="14" t="s">
        <v>4379</v>
      </c>
      <c r="P918" s="14" t="s">
        <v>4378</v>
      </c>
      <c r="Q918" s="14">
        <v>8351</v>
      </c>
      <c r="R918" s="14" t="s">
        <v>4376</v>
      </c>
      <c r="S918" s="14">
        <v>29236</v>
      </c>
      <c r="T918" s="14" t="s">
        <v>4376</v>
      </c>
      <c r="U918" s="14"/>
      <c r="V918" s="14" t="s">
        <v>4377</v>
      </c>
      <c r="W918" s="14">
        <v>46329</v>
      </c>
      <c r="X918" s="14">
        <v>8351</v>
      </c>
      <c r="Y918" s="14" t="s">
        <v>4376</v>
      </c>
      <c r="Z918" s="14"/>
      <c r="AA918" s="14" t="s">
        <v>1086</v>
      </c>
      <c r="AB918" s="14" t="s">
        <v>1086</v>
      </c>
      <c r="AC918" s="14"/>
      <c r="AD918" s="14" t="s">
        <v>4375</v>
      </c>
      <c r="AE918" s="14"/>
      <c r="AF918" s="15" t="s">
        <v>1065</v>
      </c>
      <c r="AG918" s="14" t="s">
        <v>1065</v>
      </c>
      <c r="AH918" s="14" t="s">
        <v>1065</v>
      </c>
    </row>
    <row r="919" spans="1:34" x14ac:dyDescent="0.25">
      <c r="A919" s="10" t="s">
        <v>4372</v>
      </c>
      <c r="B919" s="16" t="s">
        <v>4374</v>
      </c>
      <c r="C919" s="12">
        <v>28109</v>
      </c>
      <c r="D919" s="10" t="str">
        <f t="shared" si="43"/>
        <v>Aaron</v>
      </c>
      <c r="E919" s="10" t="str">
        <f t="shared" si="44"/>
        <v>Miles</v>
      </c>
      <c r="F919" s="10" t="s">
        <v>30</v>
      </c>
      <c r="G919" s="10" t="str">
        <f t="shared" si="42"/>
        <v>NL</v>
      </c>
      <c r="H919" s="10" t="s">
        <v>73</v>
      </c>
      <c r="I919" s="13">
        <v>1844</v>
      </c>
      <c r="J919" s="10">
        <v>425446</v>
      </c>
      <c r="K919" s="14" t="s">
        <v>4374</v>
      </c>
      <c r="L919" s="14">
        <v>292281</v>
      </c>
      <c r="M919" s="14" t="s">
        <v>4374</v>
      </c>
      <c r="N919" s="14"/>
      <c r="O919" s="14" t="s">
        <v>4373</v>
      </c>
      <c r="P919" s="14" t="s">
        <v>4372</v>
      </c>
      <c r="Q919" s="14"/>
      <c r="R919" s="14"/>
      <c r="S919" s="14"/>
      <c r="T919" s="14"/>
      <c r="U919" s="14"/>
      <c r="V919" s="14" t="s">
        <v>4371</v>
      </c>
      <c r="W919" s="14">
        <v>31777</v>
      </c>
      <c r="X919" s="14"/>
      <c r="Y919" s="14"/>
      <c r="Z919" s="14"/>
      <c r="AA919" s="14" t="s">
        <v>1079</v>
      </c>
      <c r="AB919" s="14" t="s">
        <v>1072</v>
      </c>
      <c r="AC919" s="14"/>
      <c r="AD919" s="14" t="s">
        <v>4370</v>
      </c>
      <c r="AE919" s="14"/>
      <c r="AF919" s="15" t="s">
        <v>1065</v>
      </c>
      <c r="AG919" s="14" t="s">
        <v>1065</v>
      </c>
      <c r="AH919" s="14" t="s">
        <v>1065</v>
      </c>
    </row>
    <row r="920" spans="1:34" x14ac:dyDescent="0.25">
      <c r="A920" s="10" t="s">
        <v>4367</v>
      </c>
      <c r="B920" s="16" t="s">
        <v>4364</v>
      </c>
      <c r="C920" s="12">
        <v>31729</v>
      </c>
      <c r="D920" s="10" t="str">
        <f t="shared" si="43"/>
        <v>Wade</v>
      </c>
      <c r="E920" s="10" t="str">
        <f t="shared" si="44"/>
        <v>Miley</v>
      </c>
      <c r="F920" s="10" t="s">
        <v>1181</v>
      </c>
      <c r="G920" s="10" t="str">
        <f t="shared" si="42"/>
        <v>AL</v>
      </c>
      <c r="H920" s="10" t="s">
        <v>14</v>
      </c>
      <c r="I920" s="13">
        <v>8779</v>
      </c>
      <c r="J920" s="10">
        <v>489119</v>
      </c>
      <c r="K920" s="14" t="s">
        <v>4364</v>
      </c>
      <c r="L920" s="14">
        <v>1716842</v>
      </c>
      <c r="M920" s="14" t="s">
        <v>4364</v>
      </c>
      <c r="N920" s="14" t="s">
        <v>4369</v>
      </c>
      <c r="O920" s="14" t="s">
        <v>4368</v>
      </c>
      <c r="P920" s="14" t="s">
        <v>4367</v>
      </c>
      <c r="Q920" s="14">
        <v>9017</v>
      </c>
      <c r="R920" s="14" t="s">
        <v>4364</v>
      </c>
      <c r="S920" s="14">
        <v>31094</v>
      </c>
      <c r="T920" s="14" t="s">
        <v>4364</v>
      </c>
      <c r="U920" s="14"/>
      <c r="V920" s="14" t="s">
        <v>4366</v>
      </c>
      <c r="W920" s="14">
        <v>58453</v>
      </c>
      <c r="X920" s="14">
        <v>9017</v>
      </c>
      <c r="Y920" s="14" t="s">
        <v>4364</v>
      </c>
      <c r="Z920" s="14" t="s">
        <v>4365</v>
      </c>
      <c r="AA920" s="14" t="s">
        <v>1086</v>
      </c>
      <c r="AB920" s="14" t="s">
        <v>1086</v>
      </c>
      <c r="AC920" s="14" t="s">
        <v>4364</v>
      </c>
      <c r="AD920" s="14" t="s">
        <v>4365</v>
      </c>
      <c r="AE920" s="14">
        <v>10501</v>
      </c>
      <c r="AF920" s="15" t="s">
        <v>4364</v>
      </c>
      <c r="AG920" s="14">
        <v>12972</v>
      </c>
      <c r="AH920" s="14" t="s">
        <v>4364</v>
      </c>
    </row>
    <row r="921" spans="1:34" x14ac:dyDescent="0.25">
      <c r="A921" s="10" t="s">
        <v>4361</v>
      </c>
      <c r="B921" s="16" t="s">
        <v>4358</v>
      </c>
      <c r="C921" s="12">
        <v>31188</v>
      </c>
      <c r="D921" s="10" t="str">
        <f t="shared" si="43"/>
        <v>Andrew</v>
      </c>
      <c r="E921" s="10" t="str">
        <f t="shared" si="44"/>
        <v>Miller</v>
      </c>
      <c r="F921" s="10" t="s">
        <v>24</v>
      </c>
      <c r="G921" s="10" t="str">
        <f t="shared" si="42"/>
        <v>AL</v>
      </c>
      <c r="H921" s="10" t="s">
        <v>14</v>
      </c>
      <c r="I921" s="13">
        <v>6785</v>
      </c>
      <c r="J921" s="10">
        <v>453192</v>
      </c>
      <c r="K921" s="14" t="s">
        <v>4358</v>
      </c>
      <c r="L921" s="14">
        <v>1116708</v>
      </c>
      <c r="M921" s="14" t="s">
        <v>4358</v>
      </c>
      <c r="N921" s="14" t="s">
        <v>4363</v>
      </c>
      <c r="O921" s="14" t="s">
        <v>4362</v>
      </c>
      <c r="P921" s="14" t="s">
        <v>4361</v>
      </c>
      <c r="Q921" s="14">
        <v>7847</v>
      </c>
      <c r="R921" s="14" t="s">
        <v>4358</v>
      </c>
      <c r="S921" s="14">
        <v>28563</v>
      </c>
      <c r="T921" s="14" t="s">
        <v>4358</v>
      </c>
      <c r="U921" s="14"/>
      <c r="V921" s="14" t="s">
        <v>4360</v>
      </c>
      <c r="W921" s="14">
        <v>49617</v>
      </c>
      <c r="X921" s="14">
        <v>7847</v>
      </c>
      <c r="Y921" s="14" t="s">
        <v>4358</v>
      </c>
      <c r="Z921" s="14" t="s">
        <v>4359</v>
      </c>
      <c r="AA921" s="14" t="s">
        <v>1086</v>
      </c>
      <c r="AB921" s="14" t="s">
        <v>1086</v>
      </c>
      <c r="AC921" s="14" t="s">
        <v>4358</v>
      </c>
      <c r="AD921" s="14" t="s">
        <v>4359</v>
      </c>
      <c r="AE921" s="14">
        <v>7641</v>
      </c>
      <c r="AF921" s="15" t="s">
        <v>4358</v>
      </c>
      <c r="AG921" s="14">
        <v>6057</v>
      </c>
      <c r="AH921" s="14" t="s">
        <v>4358</v>
      </c>
    </row>
    <row r="922" spans="1:34" x14ac:dyDescent="0.25">
      <c r="A922" s="10" t="s">
        <v>4356</v>
      </c>
      <c r="B922" s="16" t="s">
        <v>4352</v>
      </c>
      <c r="C922" s="12">
        <v>32799</v>
      </c>
      <c r="D922" s="10" t="str">
        <f t="shared" si="43"/>
        <v>Brad</v>
      </c>
      <c r="E922" s="10" t="str">
        <f t="shared" si="44"/>
        <v>Miller</v>
      </c>
      <c r="F922" s="10" t="s">
        <v>1076</v>
      </c>
      <c r="G922" s="10" t="str">
        <f t="shared" si="42"/>
        <v>AL</v>
      </c>
      <c r="H922" s="10" t="s">
        <v>25</v>
      </c>
      <c r="I922" s="13">
        <v>12775</v>
      </c>
      <c r="J922" s="10">
        <v>543543</v>
      </c>
      <c r="K922" s="14" t="s">
        <v>4352</v>
      </c>
      <c r="L922" s="14">
        <v>1953818</v>
      </c>
      <c r="M922" s="14" t="s">
        <v>4352</v>
      </c>
      <c r="N922" s="14"/>
      <c r="O922" s="14" t="s">
        <v>4357</v>
      </c>
      <c r="P922" s="14" t="s">
        <v>4356</v>
      </c>
      <c r="Q922" s="14">
        <v>9446</v>
      </c>
      <c r="R922" s="14" t="s">
        <v>4352</v>
      </c>
      <c r="S922" s="14">
        <v>32206</v>
      </c>
      <c r="T922" s="14" t="s">
        <v>4352</v>
      </c>
      <c r="U922" s="14" t="s">
        <v>4352</v>
      </c>
      <c r="V922" s="14" t="s">
        <v>4355</v>
      </c>
      <c r="W922" s="14">
        <v>65980</v>
      </c>
      <c r="X922" s="14">
        <v>9446</v>
      </c>
      <c r="Y922" s="14" t="s">
        <v>4352</v>
      </c>
      <c r="Z922" s="14" t="s">
        <v>4353</v>
      </c>
      <c r="AA922" s="14" t="s">
        <v>1086</v>
      </c>
      <c r="AB922" s="14" t="s">
        <v>1072</v>
      </c>
      <c r="AC922" s="14" t="s">
        <v>4354</v>
      </c>
      <c r="AD922" s="14" t="s">
        <v>4353</v>
      </c>
      <c r="AE922" s="14">
        <v>12194</v>
      </c>
      <c r="AF922" s="15" t="s">
        <v>4352</v>
      </c>
      <c r="AG922" s="14">
        <v>17167</v>
      </c>
      <c r="AH922" s="14" t="s">
        <v>4352</v>
      </c>
    </row>
    <row r="923" spans="1:34" x14ac:dyDescent="0.25">
      <c r="A923" s="10" t="s">
        <v>4349</v>
      </c>
      <c r="B923" s="16" t="s">
        <v>4347</v>
      </c>
      <c r="C923" s="12">
        <v>30069</v>
      </c>
      <c r="D923" s="10" t="str">
        <f t="shared" si="43"/>
        <v>Jim</v>
      </c>
      <c r="E923" s="10" t="str">
        <f t="shared" si="44"/>
        <v>Miller</v>
      </c>
      <c r="F923" s="10" t="s">
        <v>1092</v>
      </c>
      <c r="G923" s="10" t="str">
        <f t="shared" si="42"/>
        <v/>
      </c>
      <c r="H923" s="10" t="s">
        <v>14</v>
      </c>
      <c r="I923" s="13">
        <v>7458</v>
      </c>
      <c r="J923" s="10">
        <v>461848</v>
      </c>
      <c r="K923" s="14" t="s">
        <v>4347</v>
      </c>
      <c r="L923" s="14">
        <v>589253</v>
      </c>
      <c r="M923" s="14" t="s">
        <v>4347</v>
      </c>
      <c r="N923" s="14" t="s">
        <v>4351</v>
      </c>
      <c r="O923" s="14" t="s">
        <v>4350</v>
      </c>
      <c r="P923" s="14" t="s">
        <v>4349</v>
      </c>
      <c r="Q923" s="14">
        <v>8348</v>
      </c>
      <c r="R923" s="14" t="s">
        <v>4347</v>
      </c>
      <c r="S923" s="14"/>
      <c r="T923" s="14"/>
      <c r="U923" s="14"/>
      <c r="V923" s="14" t="s">
        <v>4348</v>
      </c>
      <c r="W923" s="14">
        <v>45560</v>
      </c>
      <c r="X923" s="14">
        <v>8348</v>
      </c>
      <c r="Y923" s="14" t="s">
        <v>4347</v>
      </c>
      <c r="Z923" s="14" t="s">
        <v>4346</v>
      </c>
      <c r="AA923" s="14" t="s">
        <v>1072</v>
      </c>
      <c r="AB923" s="14" t="s">
        <v>1072</v>
      </c>
      <c r="AC923" s="14"/>
      <c r="AD923" s="14" t="s">
        <v>4346</v>
      </c>
      <c r="AE923" s="14"/>
      <c r="AF923" s="15" t="s">
        <v>1065</v>
      </c>
      <c r="AG923" s="14" t="s">
        <v>1065</v>
      </c>
      <c r="AH923" s="14" t="s">
        <v>1065</v>
      </c>
    </row>
    <row r="924" spans="1:34" x14ac:dyDescent="0.25">
      <c r="A924" s="10" t="s">
        <v>4343</v>
      </c>
      <c r="B924" s="16" t="s">
        <v>4345</v>
      </c>
      <c r="C924" s="12">
        <v>31142</v>
      </c>
      <c r="D924" s="10" t="str">
        <f t="shared" si="43"/>
        <v>Lastings</v>
      </c>
      <c r="E924" s="10" t="str">
        <f t="shared" si="44"/>
        <v>Milledge</v>
      </c>
      <c r="F924" s="10" t="s">
        <v>1092</v>
      </c>
      <c r="G924" s="10" t="str">
        <f t="shared" si="42"/>
        <v/>
      </c>
      <c r="H924" s="10" t="s">
        <v>31</v>
      </c>
      <c r="I924" s="13">
        <v>6441</v>
      </c>
      <c r="J924" s="10">
        <v>451186</v>
      </c>
      <c r="K924" s="14"/>
      <c r="L924" s="14">
        <v>584804</v>
      </c>
      <c r="M924" s="14" t="s">
        <v>4345</v>
      </c>
      <c r="N924" s="14"/>
      <c r="O924" s="14" t="s">
        <v>4344</v>
      </c>
      <c r="P924" s="14" t="s">
        <v>4343</v>
      </c>
      <c r="Q924" s="14"/>
      <c r="R924" s="14"/>
      <c r="S924" s="14"/>
      <c r="T924" s="14"/>
      <c r="U924" s="14"/>
      <c r="V924" s="14" t="s">
        <v>4342</v>
      </c>
      <c r="W924" s="14">
        <v>45451</v>
      </c>
      <c r="X924" s="14"/>
      <c r="Y924" s="14"/>
      <c r="Z924" s="14"/>
      <c r="AA924" s="14" t="s">
        <v>1086</v>
      </c>
      <c r="AB924" s="14" t="s">
        <v>1086</v>
      </c>
      <c r="AC924" s="14"/>
      <c r="AD924" s="14" t="s">
        <v>4341</v>
      </c>
      <c r="AE924" s="14"/>
      <c r="AF924" s="15" t="s">
        <v>1065</v>
      </c>
      <c r="AG924" s="14" t="s">
        <v>1065</v>
      </c>
      <c r="AH924" s="14" t="s">
        <v>1065</v>
      </c>
    </row>
    <row r="925" spans="1:34" x14ac:dyDescent="0.25">
      <c r="A925" s="10" t="s">
        <v>4338</v>
      </c>
      <c r="B925" s="16" t="s">
        <v>4335</v>
      </c>
      <c r="C925" s="12">
        <v>33156</v>
      </c>
      <c r="D925" s="10" t="str">
        <f t="shared" si="43"/>
        <v>Shelby</v>
      </c>
      <c r="E925" s="10" t="str">
        <f t="shared" si="44"/>
        <v>Miller</v>
      </c>
      <c r="F925" s="10" t="s">
        <v>29</v>
      </c>
      <c r="G925" s="10" t="str">
        <f t="shared" si="42"/>
        <v>NL</v>
      </c>
      <c r="H925" s="10" t="s">
        <v>14</v>
      </c>
      <c r="I925" s="13">
        <v>10197</v>
      </c>
      <c r="J925" s="10">
        <v>571946</v>
      </c>
      <c r="K925" s="14" t="s">
        <v>4335</v>
      </c>
      <c r="L925" s="14">
        <v>1739603</v>
      </c>
      <c r="M925" s="14" t="s">
        <v>4335</v>
      </c>
      <c r="N925" s="14" t="s">
        <v>4340</v>
      </c>
      <c r="O925" s="14" t="s">
        <v>4339</v>
      </c>
      <c r="P925" s="14" t="s">
        <v>4338</v>
      </c>
      <c r="Q925" s="14">
        <v>8871</v>
      </c>
      <c r="R925" s="14" t="s">
        <v>4335</v>
      </c>
      <c r="S925" s="14">
        <v>30738</v>
      </c>
      <c r="T925" s="14" t="s">
        <v>4335</v>
      </c>
      <c r="U925" s="14"/>
      <c r="V925" s="14" t="s">
        <v>4337</v>
      </c>
      <c r="W925" s="14">
        <v>60626</v>
      </c>
      <c r="X925" s="14">
        <v>8871</v>
      </c>
      <c r="Y925" s="14" t="s">
        <v>4335</v>
      </c>
      <c r="Z925" s="14" t="s">
        <v>4336</v>
      </c>
      <c r="AA925" s="14" t="s">
        <v>1072</v>
      </c>
      <c r="AB925" s="14" t="s">
        <v>1072</v>
      </c>
      <c r="AC925" s="14" t="s">
        <v>4335</v>
      </c>
      <c r="AD925" s="14" t="s">
        <v>4336</v>
      </c>
      <c r="AE925" s="14">
        <v>10952</v>
      </c>
      <c r="AF925" s="15" t="s">
        <v>4335</v>
      </c>
      <c r="AG925" s="14">
        <v>12943</v>
      </c>
      <c r="AH925" s="14" t="s">
        <v>4335</v>
      </c>
    </row>
    <row r="926" spans="1:34" x14ac:dyDescent="0.25">
      <c r="A926" s="10" t="s">
        <v>4332</v>
      </c>
      <c r="B926" s="16" t="s">
        <v>4330</v>
      </c>
      <c r="C926" s="12">
        <v>31111</v>
      </c>
      <c r="D926" s="10" t="str">
        <f t="shared" si="43"/>
        <v>Brad</v>
      </c>
      <c r="E926" s="10" t="str">
        <f t="shared" si="44"/>
        <v>Mills</v>
      </c>
      <c r="F926" s="10" t="s">
        <v>1092</v>
      </c>
      <c r="G926" s="10" t="str">
        <f t="shared" si="42"/>
        <v/>
      </c>
      <c r="H926" s="10" t="s">
        <v>14</v>
      </c>
      <c r="I926" s="13">
        <v>4420</v>
      </c>
      <c r="J926" s="10">
        <v>502166</v>
      </c>
      <c r="K926" s="14" t="s">
        <v>4330</v>
      </c>
      <c r="L926" s="14">
        <v>1663605</v>
      </c>
      <c r="M926" s="14" t="s">
        <v>4330</v>
      </c>
      <c r="N926" s="14" t="s">
        <v>4334</v>
      </c>
      <c r="O926" s="14" t="s">
        <v>4333</v>
      </c>
      <c r="P926" s="14" t="s">
        <v>4332</v>
      </c>
      <c r="Q926" s="14">
        <v>8420</v>
      </c>
      <c r="R926" s="14" t="s">
        <v>4330</v>
      </c>
      <c r="S926" s="14">
        <v>30201</v>
      </c>
      <c r="T926" s="14" t="s">
        <v>4330</v>
      </c>
      <c r="U926" s="14"/>
      <c r="V926" s="14" t="s">
        <v>4331</v>
      </c>
      <c r="W926" s="14">
        <v>56121</v>
      </c>
      <c r="X926" s="14">
        <v>8420</v>
      </c>
      <c r="Y926" s="14" t="s">
        <v>4330</v>
      </c>
      <c r="Z926" s="14" t="s">
        <v>4329</v>
      </c>
      <c r="AA926" s="14" t="s">
        <v>1072</v>
      </c>
      <c r="AB926" s="14" t="s">
        <v>1086</v>
      </c>
      <c r="AC926" s="14"/>
      <c r="AD926" s="14" t="s">
        <v>4329</v>
      </c>
      <c r="AE926" s="14"/>
      <c r="AF926" s="15" t="s">
        <v>1065</v>
      </c>
      <c r="AG926" s="14" t="s">
        <v>1065</v>
      </c>
      <c r="AH926" s="14" t="s">
        <v>1065</v>
      </c>
    </row>
    <row r="927" spans="1:34" x14ac:dyDescent="0.25">
      <c r="A927" s="10" t="s">
        <v>4326</v>
      </c>
      <c r="B927" s="16" t="s">
        <v>4325</v>
      </c>
      <c r="C927" s="12">
        <v>27387</v>
      </c>
      <c r="D927" s="10" t="str">
        <f t="shared" si="43"/>
        <v>Kevin</v>
      </c>
      <c r="E927" s="10" t="str">
        <f t="shared" si="44"/>
        <v>Millwood</v>
      </c>
      <c r="F927" s="10" t="s">
        <v>1092</v>
      </c>
      <c r="G927" s="10" t="str">
        <f t="shared" si="42"/>
        <v/>
      </c>
      <c r="H927" s="10" t="s">
        <v>14</v>
      </c>
      <c r="I927" s="13">
        <v>106</v>
      </c>
      <c r="J927" s="10">
        <v>119154</v>
      </c>
      <c r="K927" s="14" t="s">
        <v>4325</v>
      </c>
      <c r="L927" s="14">
        <v>7889</v>
      </c>
      <c r="M927" s="14" t="s">
        <v>4325</v>
      </c>
      <c r="N927" s="14" t="s">
        <v>4328</v>
      </c>
      <c r="O927" s="14" t="s">
        <v>4327</v>
      </c>
      <c r="P927" s="14" t="s">
        <v>4326</v>
      </c>
      <c r="Q927" s="14">
        <v>5848</v>
      </c>
      <c r="R927" s="14" t="s">
        <v>4325</v>
      </c>
      <c r="S927" s="14"/>
      <c r="T927" s="14"/>
      <c r="U927" s="14"/>
      <c r="V927" s="14" t="s">
        <v>4324</v>
      </c>
      <c r="W927" s="14">
        <v>100</v>
      </c>
      <c r="X927" s="14"/>
      <c r="Y927" s="14"/>
      <c r="Z927" s="14"/>
      <c r="AA927" s="14" t="s">
        <v>1072</v>
      </c>
      <c r="AB927" s="14" t="s">
        <v>1072</v>
      </c>
      <c r="AC927" s="14"/>
      <c r="AD927" s="14" t="s">
        <v>4323</v>
      </c>
      <c r="AE927" s="14"/>
      <c r="AF927" s="15" t="s">
        <v>1065</v>
      </c>
      <c r="AG927" s="14" t="s">
        <v>1065</v>
      </c>
      <c r="AH927" s="14" t="s">
        <v>1065</v>
      </c>
    </row>
    <row r="928" spans="1:34" x14ac:dyDescent="0.25">
      <c r="A928" s="10" t="s">
        <v>4320</v>
      </c>
      <c r="B928" s="16" t="s">
        <v>4316</v>
      </c>
      <c r="C928" s="12">
        <v>31824</v>
      </c>
      <c r="D928" s="10" t="str">
        <f t="shared" si="43"/>
        <v>Tommy</v>
      </c>
      <c r="E928" s="10" t="str">
        <f t="shared" si="44"/>
        <v>Milone</v>
      </c>
      <c r="F928" s="10" t="s">
        <v>23</v>
      </c>
      <c r="G928" s="10" t="str">
        <f t="shared" si="42"/>
        <v>AL</v>
      </c>
      <c r="H928" s="10" t="s">
        <v>14</v>
      </c>
      <c r="I928" s="13">
        <v>7608</v>
      </c>
      <c r="J928" s="10">
        <v>543548</v>
      </c>
      <c r="K928" s="14" t="s">
        <v>4316</v>
      </c>
      <c r="L928" s="14">
        <v>1846229</v>
      </c>
      <c r="M928" s="14" t="s">
        <v>4316</v>
      </c>
      <c r="N928" s="14" t="s">
        <v>4322</v>
      </c>
      <c r="O928" s="14" t="s">
        <v>4321</v>
      </c>
      <c r="P928" s="14" t="s">
        <v>4320</v>
      </c>
      <c r="Q928" s="14">
        <v>9035</v>
      </c>
      <c r="R928" s="14" t="s">
        <v>4317</v>
      </c>
      <c r="S928" s="14">
        <v>31706</v>
      </c>
      <c r="T928" s="14" t="s">
        <v>4316</v>
      </c>
      <c r="U928" s="14"/>
      <c r="V928" s="14" t="s">
        <v>4319</v>
      </c>
      <c r="W928" s="14">
        <v>58459</v>
      </c>
      <c r="X928" s="14">
        <v>9035</v>
      </c>
      <c r="Y928" s="14" t="s">
        <v>4316</v>
      </c>
      <c r="Z928" s="14" t="s">
        <v>4318</v>
      </c>
      <c r="AA928" s="14" t="s">
        <v>1086</v>
      </c>
      <c r="AB928" s="14" t="s">
        <v>1086</v>
      </c>
      <c r="AC928" s="14" t="s">
        <v>4316</v>
      </c>
      <c r="AD928" s="14" t="s">
        <v>4318</v>
      </c>
      <c r="AE928" s="14">
        <v>11648</v>
      </c>
      <c r="AF928" s="15" t="s">
        <v>4317</v>
      </c>
      <c r="AG928" s="14">
        <v>15221</v>
      </c>
      <c r="AH928" s="14" t="s">
        <v>4316</v>
      </c>
    </row>
    <row r="929" spans="1:34" x14ac:dyDescent="0.25">
      <c r="A929" s="10" t="s">
        <v>4313</v>
      </c>
      <c r="B929" s="16" t="s">
        <v>4310</v>
      </c>
      <c r="C929" s="12">
        <v>32137</v>
      </c>
      <c r="D929" s="10" t="str">
        <f t="shared" si="43"/>
        <v>Mike</v>
      </c>
      <c r="E929" s="10" t="str">
        <f t="shared" si="44"/>
        <v>Minor</v>
      </c>
      <c r="F929" s="10" t="s">
        <v>29</v>
      </c>
      <c r="G929" s="10" t="str">
        <f t="shared" si="42"/>
        <v>NL</v>
      </c>
      <c r="H929" s="10" t="s">
        <v>14</v>
      </c>
      <c r="I929" s="13">
        <v>10021</v>
      </c>
      <c r="J929" s="10">
        <v>501985</v>
      </c>
      <c r="K929" s="14" t="s">
        <v>4310</v>
      </c>
      <c r="L929" s="14">
        <v>1735792</v>
      </c>
      <c r="M929" s="14" t="s">
        <v>4310</v>
      </c>
      <c r="N929" s="14" t="s">
        <v>4315</v>
      </c>
      <c r="O929" s="14" t="s">
        <v>4314</v>
      </c>
      <c r="P929" s="14" t="s">
        <v>4313</v>
      </c>
      <c r="Q929" s="14">
        <v>8781</v>
      </c>
      <c r="R929" s="14" t="s">
        <v>4310</v>
      </c>
      <c r="S929" s="14">
        <v>30624</v>
      </c>
      <c r="T929" s="14" t="s">
        <v>4310</v>
      </c>
      <c r="U929" s="14"/>
      <c r="V929" s="14" t="s">
        <v>4312</v>
      </c>
      <c r="W929" s="14">
        <v>59266</v>
      </c>
      <c r="X929" s="14">
        <v>8781</v>
      </c>
      <c r="Y929" s="14" t="s">
        <v>4310</v>
      </c>
      <c r="Z929" s="14" t="s">
        <v>4311</v>
      </c>
      <c r="AA929" s="14" t="s">
        <v>1072</v>
      </c>
      <c r="AB929" s="14" t="s">
        <v>1086</v>
      </c>
      <c r="AC929" s="14" t="s">
        <v>4310</v>
      </c>
      <c r="AD929" s="14" t="s">
        <v>4311</v>
      </c>
      <c r="AE929" s="14">
        <v>10954</v>
      </c>
      <c r="AF929" s="15" t="s">
        <v>4310</v>
      </c>
      <c r="AG929" s="14">
        <v>12481</v>
      </c>
      <c r="AH929" s="14" t="s">
        <v>1065</v>
      </c>
    </row>
    <row r="930" spans="1:34" x14ac:dyDescent="0.25">
      <c r="A930" s="10" t="s">
        <v>4307</v>
      </c>
      <c r="B930" s="16" t="s">
        <v>4305</v>
      </c>
      <c r="C930" s="12">
        <v>31910</v>
      </c>
      <c r="D930" s="10" t="str">
        <f t="shared" si="43"/>
        <v>D.J.</v>
      </c>
      <c r="E930" s="10" t="str">
        <f t="shared" si="44"/>
        <v>Mitchell</v>
      </c>
      <c r="F930" s="10" t="s">
        <v>1076</v>
      </c>
      <c r="G930" s="10" t="str">
        <f t="shared" si="42"/>
        <v>AL</v>
      </c>
      <c r="H930" s="10" t="s">
        <v>14</v>
      </c>
      <c r="I930" s="13">
        <v>5354</v>
      </c>
      <c r="J930" s="10">
        <v>543551</v>
      </c>
      <c r="K930" s="14" t="s">
        <v>4305</v>
      </c>
      <c r="L930" s="14">
        <v>1737857</v>
      </c>
      <c r="M930" s="14" t="s">
        <v>4305</v>
      </c>
      <c r="N930" s="14" t="s">
        <v>4309</v>
      </c>
      <c r="O930" s="14" t="s">
        <v>4308</v>
      </c>
      <c r="P930" s="14" t="s">
        <v>4307</v>
      </c>
      <c r="Q930" s="14">
        <v>9169</v>
      </c>
      <c r="R930" s="14" t="s">
        <v>4305</v>
      </c>
      <c r="S930" s="14">
        <v>30673</v>
      </c>
      <c r="T930" s="14" t="s">
        <v>4305</v>
      </c>
      <c r="U930" s="14"/>
      <c r="V930" s="14" t="s">
        <v>4306</v>
      </c>
      <c r="W930" s="14">
        <v>60018</v>
      </c>
      <c r="X930" s="14">
        <v>9169</v>
      </c>
      <c r="Y930" s="14" t="s">
        <v>4305</v>
      </c>
      <c r="Z930" s="14"/>
      <c r="AA930" s="14" t="s">
        <v>1072</v>
      </c>
      <c r="AB930" s="14" t="s">
        <v>1072</v>
      </c>
      <c r="AC930" s="14"/>
      <c r="AD930" s="14" t="s">
        <v>4304</v>
      </c>
      <c r="AE930" s="14"/>
      <c r="AF930" s="15" t="s">
        <v>1065</v>
      </c>
      <c r="AG930" s="14" t="s">
        <v>1065</v>
      </c>
      <c r="AH930" s="14" t="s">
        <v>1065</v>
      </c>
    </row>
    <row r="931" spans="1:34" x14ac:dyDescent="0.25">
      <c r="A931" s="10" t="s">
        <v>4301</v>
      </c>
      <c r="B931" s="16" t="s">
        <v>4299</v>
      </c>
      <c r="C931" s="12">
        <v>27548</v>
      </c>
      <c r="D931" s="10" t="str">
        <f t="shared" si="43"/>
        <v>Jose</v>
      </c>
      <c r="E931" s="10" t="str">
        <f t="shared" si="44"/>
        <v>Molina</v>
      </c>
      <c r="F931" s="10" t="s">
        <v>1092</v>
      </c>
      <c r="G931" s="10" t="str">
        <f t="shared" si="42"/>
        <v/>
      </c>
      <c r="H931" s="10" t="s">
        <v>206</v>
      </c>
      <c r="I931" s="13">
        <v>25</v>
      </c>
      <c r="J931" s="10">
        <v>150040</v>
      </c>
      <c r="K931" s="14" t="s">
        <v>4299</v>
      </c>
      <c r="L931" s="14">
        <v>27429</v>
      </c>
      <c r="M931" s="14" t="s">
        <v>4299</v>
      </c>
      <c r="N931" s="14" t="s">
        <v>4303</v>
      </c>
      <c r="O931" s="14" t="s">
        <v>4302</v>
      </c>
      <c r="P931" s="14" t="s">
        <v>4301</v>
      </c>
      <c r="Q931" s="14">
        <v>6330</v>
      </c>
      <c r="R931" s="14" t="s">
        <v>4299</v>
      </c>
      <c r="S931" s="14">
        <v>4169</v>
      </c>
      <c r="T931" s="14" t="s">
        <v>4299</v>
      </c>
      <c r="U931" s="14" t="s">
        <v>4299</v>
      </c>
      <c r="V931" s="14" t="s">
        <v>4300</v>
      </c>
      <c r="W931" s="14">
        <v>894</v>
      </c>
      <c r="X931" s="14">
        <v>6330</v>
      </c>
      <c r="Y931" s="14" t="s">
        <v>4299</v>
      </c>
      <c r="Z931" s="14" t="s">
        <v>4298</v>
      </c>
      <c r="AA931" s="14" t="s">
        <v>1072</v>
      </c>
      <c r="AB931" s="14" t="s">
        <v>1072</v>
      </c>
      <c r="AC931" s="14" t="s">
        <v>4299</v>
      </c>
      <c r="AD931" s="14" t="s">
        <v>4298</v>
      </c>
      <c r="AE931" s="14"/>
      <c r="AF931" s="15" t="s">
        <v>1065</v>
      </c>
      <c r="AG931" s="14" t="s">
        <v>1065</v>
      </c>
      <c r="AH931" s="14" t="s">
        <v>1065</v>
      </c>
    </row>
    <row r="932" spans="1:34" x14ac:dyDescent="0.25">
      <c r="A932" s="10" t="s">
        <v>4295</v>
      </c>
      <c r="B932" s="16" t="s">
        <v>4292</v>
      </c>
      <c r="C932" s="12">
        <v>30145</v>
      </c>
      <c r="D932" s="10" t="str">
        <f t="shared" si="43"/>
        <v>Yadier</v>
      </c>
      <c r="E932" s="10" t="str">
        <f t="shared" si="44"/>
        <v>Molina</v>
      </c>
      <c r="F932" s="10" t="s">
        <v>30</v>
      </c>
      <c r="G932" s="10" t="str">
        <f t="shared" si="42"/>
        <v>NL</v>
      </c>
      <c r="H932" s="10" t="s">
        <v>206</v>
      </c>
      <c r="I932" s="13">
        <v>7007</v>
      </c>
      <c r="J932" s="10">
        <v>425877</v>
      </c>
      <c r="K932" s="14" t="s">
        <v>4292</v>
      </c>
      <c r="L932" s="14">
        <v>390815</v>
      </c>
      <c r="M932" s="14" t="s">
        <v>4292</v>
      </c>
      <c r="N932" s="14" t="s">
        <v>4297</v>
      </c>
      <c r="O932" s="14" t="s">
        <v>4296</v>
      </c>
      <c r="P932" s="14" t="s">
        <v>4295</v>
      </c>
      <c r="Q932" s="14">
        <v>7345</v>
      </c>
      <c r="R932" s="14" t="s">
        <v>4292</v>
      </c>
      <c r="S932" s="14">
        <v>5986</v>
      </c>
      <c r="T932" s="14" t="s">
        <v>4292</v>
      </c>
      <c r="U932" s="14" t="s">
        <v>4292</v>
      </c>
      <c r="V932" s="14" t="s">
        <v>4294</v>
      </c>
      <c r="W932" s="14">
        <v>31391</v>
      </c>
      <c r="X932" s="14">
        <v>7345</v>
      </c>
      <c r="Y932" s="14" t="s">
        <v>4292</v>
      </c>
      <c r="Z932" s="14" t="s">
        <v>4293</v>
      </c>
      <c r="AA932" s="14" t="s">
        <v>1072</v>
      </c>
      <c r="AB932" s="14" t="s">
        <v>1072</v>
      </c>
      <c r="AC932" s="14" t="s">
        <v>4292</v>
      </c>
      <c r="AD932" s="14" t="s">
        <v>4293</v>
      </c>
      <c r="AE932" s="14">
        <v>7501</v>
      </c>
      <c r="AF932" s="15" t="s">
        <v>4292</v>
      </c>
      <c r="AG932" s="14">
        <v>5181</v>
      </c>
      <c r="AH932" s="14" t="s">
        <v>4292</v>
      </c>
    </row>
    <row r="933" spans="1:34" x14ac:dyDescent="0.25">
      <c r="A933" s="10" t="s">
        <v>4290</v>
      </c>
      <c r="B933" s="16" t="s">
        <v>4288</v>
      </c>
      <c r="C933" s="12">
        <v>32840</v>
      </c>
      <c r="D933" s="10" t="str">
        <f t="shared" si="43"/>
        <v>Jesus</v>
      </c>
      <c r="E933" s="10" t="str">
        <f t="shared" si="44"/>
        <v>Montero</v>
      </c>
      <c r="F933" s="10" t="s">
        <v>1076</v>
      </c>
      <c r="G933" s="10" t="str">
        <f t="shared" si="42"/>
        <v>AL</v>
      </c>
      <c r="H933" s="10" t="s">
        <v>31</v>
      </c>
      <c r="I933" s="13">
        <v>5514</v>
      </c>
      <c r="J933" s="10">
        <v>524968</v>
      </c>
      <c r="K933" s="14" t="s">
        <v>4288</v>
      </c>
      <c r="L933" s="14">
        <v>1495872</v>
      </c>
      <c r="M933" s="14" t="s">
        <v>4288</v>
      </c>
      <c r="N933" s="14"/>
      <c r="O933" s="14" t="s">
        <v>4291</v>
      </c>
      <c r="P933" s="14" t="s">
        <v>4290</v>
      </c>
      <c r="Q933" s="14">
        <v>8638</v>
      </c>
      <c r="R933" s="14" t="s">
        <v>4288</v>
      </c>
      <c r="S933" s="14">
        <v>29448</v>
      </c>
      <c r="T933" s="14" t="s">
        <v>4288</v>
      </c>
      <c r="U933" s="14" t="s">
        <v>4288</v>
      </c>
      <c r="V933" s="14" t="s">
        <v>4289</v>
      </c>
      <c r="W933" s="14">
        <v>57472</v>
      </c>
      <c r="X933" s="14">
        <v>8638</v>
      </c>
      <c r="Y933" s="14" t="s">
        <v>4288</v>
      </c>
      <c r="Z933" s="14" t="s">
        <v>4287</v>
      </c>
      <c r="AA933" s="14" t="s">
        <v>1072</v>
      </c>
      <c r="AB933" s="14" t="s">
        <v>1072</v>
      </c>
      <c r="AC933" s="14" t="s">
        <v>4288</v>
      </c>
      <c r="AD933" s="14" t="s">
        <v>4287</v>
      </c>
      <c r="AE933" s="14"/>
      <c r="AF933" s="15" t="s">
        <v>1065</v>
      </c>
      <c r="AG933" s="14">
        <v>13181</v>
      </c>
      <c r="AH933" s="14" t="s">
        <v>1065</v>
      </c>
    </row>
    <row r="934" spans="1:34" x14ac:dyDescent="0.25">
      <c r="A934" s="10" t="s">
        <v>4284</v>
      </c>
      <c r="B934" s="16" t="s">
        <v>4281</v>
      </c>
      <c r="C934" s="12">
        <v>30506</v>
      </c>
      <c r="D934" s="10" t="str">
        <f t="shared" si="43"/>
        <v>Miguel</v>
      </c>
      <c r="E934" s="10" t="str">
        <f t="shared" si="44"/>
        <v>Montero</v>
      </c>
      <c r="F934" s="10" t="s">
        <v>42</v>
      </c>
      <c r="G934" s="10" t="str">
        <f t="shared" si="42"/>
        <v>NL</v>
      </c>
      <c r="H934" s="10" t="s">
        <v>206</v>
      </c>
      <c r="I934" s="13">
        <v>3364</v>
      </c>
      <c r="J934" s="10">
        <v>471083</v>
      </c>
      <c r="K934" s="14" t="s">
        <v>4281</v>
      </c>
      <c r="L934" s="14">
        <v>580594</v>
      </c>
      <c r="M934" s="14" t="s">
        <v>4281</v>
      </c>
      <c r="N934" s="14" t="s">
        <v>4286</v>
      </c>
      <c r="O934" s="14" t="s">
        <v>4285</v>
      </c>
      <c r="P934" s="14" t="s">
        <v>4284</v>
      </c>
      <c r="Q934" s="14">
        <v>7865</v>
      </c>
      <c r="R934" s="14" t="s">
        <v>4281</v>
      </c>
      <c r="S934" s="14">
        <v>28586</v>
      </c>
      <c r="T934" s="14" t="s">
        <v>4281</v>
      </c>
      <c r="U934" s="14" t="s">
        <v>4281</v>
      </c>
      <c r="V934" s="14" t="s">
        <v>4283</v>
      </c>
      <c r="W934" s="14">
        <v>39835</v>
      </c>
      <c r="X934" s="14">
        <v>7865</v>
      </c>
      <c r="Y934" s="14" t="s">
        <v>4281</v>
      </c>
      <c r="Z934" s="14" t="s">
        <v>4282</v>
      </c>
      <c r="AA934" s="14" t="s">
        <v>1086</v>
      </c>
      <c r="AB934" s="14" t="s">
        <v>1072</v>
      </c>
      <c r="AC934" s="14" t="s">
        <v>4281</v>
      </c>
      <c r="AD934" s="14" t="s">
        <v>4282</v>
      </c>
      <c r="AE934" s="14">
        <v>8746</v>
      </c>
      <c r="AF934" s="15" t="s">
        <v>4281</v>
      </c>
      <c r="AG934" s="14">
        <v>5475</v>
      </c>
      <c r="AH934" s="14" t="s">
        <v>4281</v>
      </c>
    </row>
    <row r="935" spans="1:34" x14ac:dyDescent="0.25">
      <c r="A935" s="10" t="s">
        <v>4279</v>
      </c>
      <c r="B935" s="16" t="s">
        <v>4276</v>
      </c>
      <c r="C935" s="12">
        <v>33163</v>
      </c>
      <c r="D935" s="10" t="str">
        <f t="shared" si="43"/>
        <v>Rafael</v>
      </c>
      <c r="E935" s="10" t="str">
        <f t="shared" si="44"/>
        <v>Montero</v>
      </c>
      <c r="F935" s="10" t="s">
        <v>49</v>
      </c>
      <c r="G935" s="10" t="str">
        <f t="shared" si="42"/>
        <v>NL</v>
      </c>
      <c r="H935" s="10" t="s">
        <v>14</v>
      </c>
      <c r="I935" s="13">
        <v>12760</v>
      </c>
      <c r="J935" s="10">
        <v>606160</v>
      </c>
      <c r="K935" s="14" t="s">
        <v>4276</v>
      </c>
      <c r="L935" s="14">
        <v>2038824</v>
      </c>
      <c r="M935" s="14" t="s">
        <v>4276</v>
      </c>
      <c r="N935" s="14"/>
      <c r="O935" s="14" t="s">
        <v>4280</v>
      </c>
      <c r="P935" s="14" t="s">
        <v>4279</v>
      </c>
      <c r="Q935" s="14">
        <v>9598</v>
      </c>
      <c r="R935" s="14" t="s">
        <v>4276</v>
      </c>
      <c r="S935" s="14">
        <v>32631</v>
      </c>
      <c r="T935" s="14" t="s">
        <v>4276</v>
      </c>
      <c r="U935" s="14"/>
      <c r="V935" s="14" t="s">
        <v>4278</v>
      </c>
      <c r="W935" s="14">
        <v>69637</v>
      </c>
      <c r="X935" s="14">
        <v>9598</v>
      </c>
      <c r="Y935" s="14" t="s">
        <v>4276</v>
      </c>
      <c r="Z935" s="14" t="s">
        <v>4277</v>
      </c>
      <c r="AA935" s="14" t="s">
        <v>1072</v>
      </c>
      <c r="AB935" s="14" t="s">
        <v>1072</v>
      </c>
      <c r="AC935" s="14" t="s">
        <v>4276</v>
      </c>
      <c r="AD935" s="14" t="s">
        <v>4277</v>
      </c>
      <c r="AE935" s="14">
        <v>12735</v>
      </c>
      <c r="AF935" s="15" t="s">
        <v>4276</v>
      </c>
      <c r="AG935" s="14">
        <v>38240</v>
      </c>
      <c r="AH935" s="14" t="s">
        <v>4276</v>
      </c>
    </row>
    <row r="936" spans="1:34" x14ac:dyDescent="0.25">
      <c r="A936" s="14" t="s">
        <v>4274</v>
      </c>
      <c r="B936" s="16" t="s">
        <v>4275</v>
      </c>
      <c r="C936" s="22">
        <v>32690</v>
      </c>
      <c r="D936" s="17" t="str">
        <f t="shared" si="43"/>
        <v>Michael</v>
      </c>
      <c r="E936" s="17" t="str">
        <f t="shared" si="44"/>
        <v>Montgomery</v>
      </c>
      <c r="F936" s="14" t="s">
        <v>1076</v>
      </c>
      <c r="G936" s="17" t="str">
        <f t="shared" si="42"/>
        <v>AL</v>
      </c>
      <c r="H936" s="14" t="s">
        <v>14</v>
      </c>
      <c r="I936" s="13">
        <v>4869</v>
      </c>
      <c r="J936" s="13">
        <v>543557</v>
      </c>
      <c r="K936" s="14" t="s">
        <v>4271</v>
      </c>
      <c r="L936" s="14">
        <v>1708184</v>
      </c>
      <c r="M936" s="14" t="s">
        <v>4271</v>
      </c>
      <c r="N936" s="14"/>
      <c r="O936" s="14"/>
      <c r="P936" s="14" t="s">
        <v>4274</v>
      </c>
      <c r="Q936" s="14">
        <v>8684</v>
      </c>
      <c r="R936" s="14" t="s">
        <v>4271</v>
      </c>
      <c r="S936" s="14">
        <v>31092</v>
      </c>
      <c r="T936" s="14" t="s">
        <v>4271</v>
      </c>
      <c r="U936" s="14"/>
      <c r="V936" s="14" t="s">
        <v>4273</v>
      </c>
      <c r="W936" s="14">
        <v>58857</v>
      </c>
      <c r="X936" s="14">
        <v>8684</v>
      </c>
      <c r="Y936" s="14" t="s">
        <v>4271</v>
      </c>
      <c r="Z936" s="14"/>
      <c r="AA936" s="14" t="s">
        <v>1086</v>
      </c>
      <c r="AB936" s="14" t="s">
        <v>1086</v>
      </c>
      <c r="AC936" s="14"/>
      <c r="AD936" s="14" t="s">
        <v>4272</v>
      </c>
      <c r="AE936" s="14"/>
      <c r="AF936" s="23" t="s">
        <v>4271</v>
      </c>
      <c r="AG936" s="14">
        <v>11321</v>
      </c>
      <c r="AH936" s="14" t="s">
        <v>4271</v>
      </c>
    </row>
    <row r="937" spans="1:34" x14ac:dyDescent="0.25">
      <c r="A937" s="10" t="s">
        <v>4268</v>
      </c>
      <c r="B937" s="16" t="s">
        <v>4266</v>
      </c>
      <c r="C937" s="12">
        <v>30810</v>
      </c>
      <c r="D937" s="10" t="str">
        <f t="shared" si="43"/>
        <v>Adam</v>
      </c>
      <c r="E937" s="10" t="str">
        <f t="shared" si="44"/>
        <v>Moore</v>
      </c>
      <c r="F937" s="10" t="s">
        <v>1092</v>
      </c>
      <c r="G937" s="10" t="str">
        <f t="shared" si="42"/>
        <v/>
      </c>
      <c r="H937" s="10" t="s">
        <v>206</v>
      </c>
      <c r="I937" s="13">
        <v>9362</v>
      </c>
      <c r="J937" s="10">
        <v>446192</v>
      </c>
      <c r="K937" s="14" t="s">
        <v>4266</v>
      </c>
      <c r="L937" s="14">
        <v>1225742</v>
      </c>
      <c r="M937" s="14" t="s">
        <v>4266</v>
      </c>
      <c r="N937" s="14" t="s">
        <v>4270</v>
      </c>
      <c r="O937" s="14" t="s">
        <v>4269</v>
      </c>
      <c r="P937" s="14" t="s">
        <v>4268</v>
      </c>
      <c r="Q937" s="14">
        <v>8597</v>
      </c>
      <c r="R937" s="14" t="s">
        <v>4266</v>
      </c>
      <c r="S937" s="14">
        <v>29491</v>
      </c>
      <c r="T937" s="14" t="s">
        <v>4266</v>
      </c>
      <c r="U937" s="14"/>
      <c r="V937" s="14" t="s">
        <v>4267</v>
      </c>
      <c r="W937" s="14">
        <v>52441</v>
      </c>
      <c r="X937" s="14">
        <v>8597</v>
      </c>
      <c r="Y937" s="14" t="s">
        <v>4266</v>
      </c>
      <c r="Z937" s="14" t="s">
        <v>4265</v>
      </c>
      <c r="AA937" s="14" t="s">
        <v>1072</v>
      </c>
      <c r="AB937" s="14" t="s">
        <v>1072</v>
      </c>
      <c r="AC937" s="14" t="s">
        <v>4266</v>
      </c>
      <c r="AD937" s="14" t="s">
        <v>4265</v>
      </c>
      <c r="AE937" s="14"/>
      <c r="AF937" s="15" t="s">
        <v>1065</v>
      </c>
      <c r="AG937" s="14" t="s">
        <v>1065</v>
      </c>
      <c r="AH937" s="14" t="s">
        <v>1065</v>
      </c>
    </row>
    <row r="938" spans="1:34" x14ac:dyDescent="0.25">
      <c r="A938" s="10" t="s">
        <v>4262</v>
      </c>
      <c r="B938" s="16" t="s">
        <v>4259</v>
      </c>
      <c r="C938" s="12">
        <v>32677</v>
      </c>
      <c r="D938" s="10" t="str">
        <f t="shared" si="43"/>
        <v>Matt</v>
      </c>
      <c r="E938" s="10" t="str">
        <f t="shared" si="44"/>
        <v>Moore</v>
      </c>
      <c r="F938" s="10" t="s">
        <v>2198</v>
      </c>
      <c r="G938" s="10" t="str">
        <f t="shared" si="42"/>
        <v>AL</v>
      </c>
      <c r="H938" s="10" t="s">
        <v>14</v>
      </c>
      <c r="I938" s="13">
        <v>1890</v>
      </c>
      <c r="J938" s="10">
        <v>519043</v>
      </c>
      <c r="K938" s="14" t="s">
        <v>4259</v>
      </c>
      <c r="L938" s="14">
        <v>1739600</v>
      </c>
      <c r="M938" s="14" t="s">
        <v>4259</v>
      </c>
      <c r="N938" s="14" t="s">
        <v>4264</v>
      </c>
      <c r="O938" s="14" t="s">
        <v>4263</v>
      </c>
      <c r="P938" s="14" t="s">
        <v>4262</v>
      </c>
      <c r="Q938" s="14">
        <v>8873</v>
      </c>
      <c r="R938" s="14" t="s">
        <v>4259</v>
      </c>
      <c r="S938" s="14">
        <v>31099</v>
      </c>
      <c r="T938" s="14" t="s">
        <v>4259</v>
      </c>
      <c r="U938" s="14"/>
      <c r="V938" s="14" t="s">
        <v>4261</v>
      </c>
      <c r="W938" s="14">
        <v>57473</v>
      </c>
      <c r="X938" s="14">
        <v>8873</v>
      </c>
      <c r="Y938" s="14" t="s">
        <v>4259</v>
      </c>
      <c r="Z938" s="14" t="s">
        <v>4260</v>
      </c>
      <c r="AA938" s="14" t="s">
        <v>1086</v>
      </c>
      <c r="AB938" s="14" t="s">
        <v>1086</v>
      </c>
      <c r="AC938" s="14" t="s">
        <v>4259</v>
      </c>
      <c r="AD938" s="14" t="s">
        <v>4260</v>
      </c>
      <c r="AE938" s="14">
        <v>10179</v>
      </c>
      <c r="AF938" s="15" t="s">
        <v>4259</v>
      </c>
      <c r="AG938" s="14">
        <v>12946</v>
      </c>
      <c r="AH938" s="14" t="s">
        <v>4259</v>
      </c>
    </row>
    <row r="939" spans="1:34" x14ac:dyDescent="0.25">
      <c r="A939" s="10" t="s">
        <v>4256</v>
      </c>
      <c r="B939" s="16" t="s">
        <v>4254</v>
      </c>
      <c r="C939" s="12">
        <v>30637</v>
      </c>
      <c r="D939" s="10" t="str">
        <f t="shared" si="43"/>
        <v>Scott</v>
      </c>
      <c r="E939" s="10" t="str">
        <f t="shared" si="44"/>
        <v>Moore</v>
      </c>
      <c r="F939" s="10" t="s">
        <v>30</v>
      </c>
      <c r="G939" s="10" t="str">
        <f t="shared" si="42"/>
        <v>NL</v>
      </c>
      <c r="H939" s="10" t="s">
        <v>164</v>
      </c>
      <c r="I939" s="13">
        <v>4390</v>
      </c>
      <c r="J939" s="10">
        <v>445599</v>
      </c>
      <c r="K939" s="14" t="s">
        <v>4254</v>
      </c>
      <c r="L939" s="14">
        <v>547900</v>
      </c>
      <c r="M939" s="14" t="s">
        <v>4254</v>
      </c>
      <c r="N939" s="14" t="s">
        <v>4258</v>
      </c>
      <c r="O939" s="14" t="s">
        <v>4257</v>
      </c>
      <c r="P939" s="14" t="s">
        <v>4256</v>
      </c>
      <c r="Q939" s="14">
        <v>7867</v>
      </c>
      <c r="R939" s="14" t="s">
        <v>4254</v>
      </c>
      <c r="S939" s="14"/>
      <c r="T939" s="14"/>
      <c r="U939" s="14"/>
      <c r="V939" s="14" t="s">
        <v>4255</v>
      </c>
      <c r="W939" s="14">
        <v>45453</v>
      </c>
      <c r="X939" s="14">
        <v>7867</v>
      </c>
      <c r="Y939" s="14" t="s">
        <v>4254</v>
      </c>
      <c r="Z939" s="14" t="s">
        <v>4253</v>
      </c>
      <c r="AA939" s="14" t="s">
        <v>1086</v>
      </c>
      <c r="AB939" s="14" t="s">
        <v>1072</v>
      </c>
      <c r="AC939" s="14"/>
      <c r="AD939" s="14" t="s">
        <v>4253</v>
      </c>
      <c r="AE939" s="14"/>
      <c r="AF939" s="15" t="s">
        <v>1065</v>
      </c>
      <c r="AG939" s="14" t="s">
        <v>1065</v>
      </c>
      <c r="AH939" s="14" t="s">
        <v>1065</v>
      </c>
    </row>
    <row r="940" spans="1:34" x14ac:dyDescent="0.25">
      <c r="A940" s="10" t="s">
        <v>4251</v>
      </c>
      <c r="B940" s="16" t="s">
        <v>4248</v>
      </c>
      <c r="C940" s="12">
        <v>31807</v>
      </c>
      <c r="D940" s="10" t="str">
        <f t="shared" si="43"/>
        <v>Tyler</v>
      </c>
      <c r="E940" s="10" t="str">
        <f t="shared" si="44"/>
        <v>Moore</v>
      </c>
      <c r="F940" s="10" t="s">
        <v>80</v>
      </c>
      <c r="G940" s="10" t="str">
        <f t="shared" si="42"/>
        <v>NL</v>
      </c>
      <c r="H940" s="10" t="s">
        <v>68</v>
      </c>
      <c r="I940" s="13">
        <v>7244</v>
      </c>
      <c r="J940" s="10">
        <v>489138</v>
      </c>
      <c r="K940" s="14" t="s">
        <v>4248</v>
      </c>
      <c r="L940" s="14">
        <v>1740975</v>
      </c>
      <c r="M940" s="14" t="s">
        <v>4248</v>
      </c>
      <c r="N940" s="14"/>
      <c r="O940" s="14" t="s">
        <v>4252</v>
      </c>
      <c r="P940" s="14" t="s">
        <v>4251</v>
      </c>
      <c r="Q940" s="14">
        <v>9170</v>
      </c>
      <c r="R940" s="14" t="s">
        <v>4248</v>
      </c>
      <c r="S940" s="14">
        <v>30635</v>
      </c>
      <c r="T940" s="14" t="s">
        <v>4248</v>
      </c>
      <c r="U940" s="14" t="s">
        <v>4248</v>
      </c>
      <c r="V940" s="14" t="s">
        <v>4250</v>
      </c>
      <c r="W940" s="14">
        <v>58470</v>
      </c>
      <c r="X940" s="14">
        <v>9170</v>
      </c>
      <c r="Y940" s="14" t="s">
        <v>4248</v>
      </c>
      <c r="Z940" s="14" t="s">
        <v>4249</v>
      </c>
      <c r="AA940" s="14" t="s">
        <v>1072</v>
      </c>
      <c r="AB940" s="14" t="s">
        <v>1072</v>
      </c>
      <c r="AC940" s="14" t="s">
        <v>4248</v>
      </c>
      <c r="AD940" s="14" t="s">
        <v>4249</v>
      </c>
      <c r="AE940" s="14"/>
      <c r="AF940" s="15" t="s">
        <v>4248</v>
      </c>
      <c r="AG940" s="14">
        <v>13785</v>
      </c>
      <c r="AH940" s="14" t="s">
        <v>4248</v>
      </c>
    </row>
    <row r="941" spans="1:34" x14ac:dyDescent="0.25">
      <c r="A941" s="10" t="s">
        <v>4245</v>
      </c>
      <c r="B941" s="16" t="s">
        <v>4242</v>
      </c>
      <c r="C941" s="12">
        <v>31436</v>
      </c>
      <c r="D941" s="10" t="str">
        <f t="shared" si="43"/>
        <v>Franklin</v>
      </c>
      <c r="E941" s="10" t="str">
        <f t="shared" si="44"/>
        <v>Morales</v>
      </c>
      <c r="F941" s="10" t="s">
        <v>1092</v>
      </c>
      <c r="G941" s="10" t="str">
        <f t="shared" si="42"/>
        <v/>
      </c>
      <c r="H941" s="10" t="s">
        <v>14</v>
      </c>
      <c r="I941" s="13">
        <v>5088</v>
      </c>
      <c r="J941" s="10">
        <v>462985</v>
      </c>
      <c r="K941" s="14" t="s">
        <v>4242</v>
      </c>
      <c r="L941" s="14">
        <v>1200730</v>
      </c>
      <c r="M941" s="14" t="s">
        <v>4242</v>
      </c>
      <c r="N941" s="14" t="s">
        <v>4247</v>
      </c>
      <c r="O941" s="14" t="s">
        <v>4246</v>
      </c>
      <c r="P941" s="14" t="s">
        <v>4245</v>
      </c>
      <c r="Q941" s="14">
        <v>7951</v>
      </c>
      <c r="R941" s="14" t="s">
        <v>4242</v>
      </c>
      <c r="S941" s="14">
        <v>28675</v>
      </c>
      <c r="T941" s="14" t="s">
        <v>4242</v>
      </c>
      <c r="U941" s="14"/>
      <c r="V941" s="14" t="s">
        <v>4244</v>
      </c>
      <c r="W941" s="14">
        <v>48448</v>
      </c>
      <c r="X941" s="14">
        <v>7951</v>
      </c>
      <c r="Y941" s="14" t="s">
        <v>4242</v>
      </c>
      <c r="Z941" s="14" t="s">
        <v>4243</v>
      </c>
      <c r="AA941" s="14" t="s">
        <v>1086</v>
      </c>
      <c r="AB941" s="14" t="s">
        <v>1086</v>
      </c>
      <c r="AC941" s="14"/>
      <c r="AD941" s="14" t="s">
        <v>4243</v>
      </c>
      <c r="AE941" s="14"/>
      <c r="AF941" s="15" t="s">
        <v>4242</v>
      </c>
      <c r="AG941" s="14">
        <v>5555</v>
      </c>
      <c r="AH941" s="14" t="s">
        <v>4242</v>
      </c>
    </row>
    <row r="942" spans="1:34" x14ac:dyDescent="0.25">
      <c r="A942" s="10" t="s">
        <v>4239</v>
      </c>
      <c r="B942" s="16" t="s">
        <v>4236</v>
      </c>
      <c r="C942" s="12">
        <v>30487</v>
      </c>
      <c r="D942" s="10" t="str">
        <f t="shared" si="43"/>
        <v>Kendrys</v>
      </c>
      <c r="E942" s="10" t="str">
        <f t="shared" si="44"/>
        <v>Morales</v>
      </c>
      <c r="F942" s="10" t="s">
        <v>1156</v>
      </c>
      <c r="G942" s="10" t="str">
        <f t="shared" si="42"/>
        <v>AL</v>
      </c>
      <c r="H942" s="10" t="s">
        <v>68</v>
      </c>
      <c r="I942" s="13">
        <v>8610</v>
      </c>
      <c r="J942" s="10">
        <v>434778</v>
      </c>
      <c r="K942" s="14" t="s">
        <v>4236</v>
      </c>
      <c r="L942" s="14">
        <v>534114</v>
      </c>
      <c r="M942" s="14" t="s">
        <v>4236</v>
      </c>
      <c r="N942" s="14" t="s">
        <v>4241</v>
      </c>
      <c r="O942" s="14" t="s">
        <v>4240</v>
      </c>
      <c r="P942" s="14" t="s">
        <v>4239</v>
      </c>
      <c r="Q942" s="14">
        <v>7481</v>
      </c>
      <c r="R942" s="14" t="s">
        <v>4236</v>
      </c>
      <c r="S942" s="14">
        <v>6188</v>
      </c>
      <c r="T942" s="14" t="s">
        <v>4236</v>
      </c>
      <c r="U942" s="14"/>
      <c r="V942" s="14" t="s">
        <v>4238</v>
      </c>
      <c r="W942" s="14">
        <v>45379</v>
      </c>
      <c r="X942" s="14">
        <v>7481</v>
      </c>
      <c r="Y942" s="14" t="s">
        <v>4236</v>
      </c>
      <c r="Z942" s="14" t="s">
        <v>4237</v>
      </c>
      <c r="AA942" s="14" t="s">
        <v>1079</v>
      </c>
      <c r="AB942" s="14" t="s">
        <v>1072</v>
      </c>
      <c r="AC942" s="14" t="s">
        <v>4236</v>
      </c>
      <c r="AD942" s="14" t="s">
        <v>4237</v>
      </c>
      <c r="AE942" s="14">
        <v>8373</v>
      </c>
      <c r="AF942" s="15" t="s">
        <v>4236</v>
      </c>
      <c r="AG942" s="14">
        <v>5279</v>
      </c>
      <c r="AH942" s="14" t="s">
        <v>4236</v>
      </c>
    </row>
    <row r="943" spans="1:34" x14ac:dyDescent="0.25">
      <c r="A943" s="10" t="s">
        <v>4234</v>
      </c>
      <c r="B943" s="16" t="s">
        <v>4233</v>
      </c>
      <c r="C943" s="12">
        <v>26336</v>
      </c>
      <c r="D943" s="10" t="str">
        <f t="shared" si="43"/>
        <v>Melvin</v>
      </c>
      <c r="E943" s="10" t="str">
        <f t="shared" si="44"/>
        <v>Mora</v>
      </c>
      <c r="F943" s="10" t="s">
        <v>1092</v>
      </c>
      <c r="G943" s="10" t="str">
        <f t="shared" si="42"/>
        <v/>
      </c>
      <c r="H943" s="10" t="s">
        <v>164</v>
      </c>
      <c r="I943" s="13">
        <v>157</v>
      </c>
      <c r="J943" s="10">
        <v>206551</v>
      </c>
      <c r="K943" s="14" t="s">
        <v>4233</v>
      </c>
      <c r="L943" s="14">
        <v>27501</v>
      </c>
      <c r="M943" s="14" t="s">
        <v>4233</v>
      </c>
      <c r="N943" s="14"/>
      <c r="O943" s="14" t="s">
        <v>4235</v>
      </c>
      <c r="P943" s="14" t="s">
        <v>4234</v>
      </c>
      <c r="Q943" s="14"/>
      <c r="R943" s="14"/>
      <c r="S943" s="14">
        <v>4078</v>
      </c>
      <c r="T943" s="23" t="s">
        <v>4233</v>
      </c>
      <c r="U943" s="14"/>
      <c r="V943" s="14" t="s">
        <v>4232</v>
      </c>
      <c r="W943" s="14">
        <v>1231</v>
      </c>
      <c r="X943" s="14"/>
      <c r="Y943" s="14"/>
      <c r="Z943" s="14"/>
      <c r="AA943" s="14" t="s">
        <v>1072</v>
      </c>
      <c r="AB943" s="14" t="s">
        <v>1072</v>
      </c>
      <c r="AC943" s="14"/>
      <c r="AD943" s="14" t="s">
        <v>4231</v>
      </c>
      <c r="AE943" s="14"/>
      <c r="AF943" s="15" t="s">
        <v>1065</v>
      </c>
      <c r="AG943" s="14" t="s">
        <v>1065</v>
      </c>
      <c r="AH943" s="14" t="s">
        <v>1065</v>
      </c>
    </row>
    <row r="944" spans="1:34" x14ac:dyDescent="0.25">
      <c r="A944" s="10" t="s">
        <v>4229</v>
      </c>
      <c r="B944" s="16" t="s">
        <v>4227</v>
      </c>
      <c r="C944" s="12">
        <v>31888</v>
      </c>
      <c r="D944" s="10" t="str">
        <f t="shared" si="43"/>
        <v>Brent</v>
      </c>
      <c r="E944" s="10" t="str">
        <f t="shared" si="44"/>
        <v>Morel</v>
      </c>
      <c r="F944" s="10" t="s">
        <v>1092</v>
      </c>
      <c r="G944" s="10" t="str">
        <f t="shared" si="42"/>
        <v/>
      </c>
      <c r="H944" s="10" t="s">
        <v>164</v>
      </c>
      <c r="I944" s="13">
        <v>6402</v>
      </c>
      <c r="J944" s="10">
        <v>543569</v>
      </c>
      <c r="K944" s="14" t="s">
        <v>4227</v>
      </c>
      <c r="L944" s="14">
        <v>1708037</v>
      </c>
      <c r="M944" s="14" t="s">
        <v>4227</v>
      </c>
      <c r="N944" s="14"/>
      <c r="O944" s="14" t="s">
        <v>4230</v>
      </c>
      <c r="P944" s="14" t="s">
        <v>4229</v>
      </c>
      <c r="Q944" s="14">
        <v>8811</v>
      </c>
      <c r="R944" s="14" t="s">
        <v>4227</v>
      </c>
      <c r="S944" s="14">
        <v>30601</v>
      </c>
      <c r="T944" s="14" t="s">
        <v>4227</v>
      </c>
      <c r="U944" s="14"/>
      <c r="V944" s="14" t="s">
        <v>4228</v>
      </c>
      <c r="W944" s="14">
        <v>58918</v>
      </c>
      <c r="X944" s="14">
        <v>8811</v>
      </c>
      <c r="Y944" s="14" t="s">
        <v>4227</v>
      </c>
      <c r="Z944" s="14" t="s">
        <v>4226</v>
      </c>
      <c r="AA944" s="14" t="s">
        <v>1072</v>
      </c>
      <c r="AB944" s="14" t="s">
        <v>1072</v>
      </c>
      <c r="AC944" s="14" t="s">
        <v>4227</v>
      </c>
      <c r="AD944" s="14" t="s">
        <v>4226</v>
      </c>
      <c r="AE944" s="14"/>
      <c r="AF944" s="15" t="s">
        <v>1065</v>
      </c>
      <c r="AG944" s="14" t="s">
        <v>1065</v>
      </c>
      <c r="AH944" s="14" t="s">
        <v>1065</v>
      </c>
    </row>
    <row r="945" spans="1:34" x14ac:dyDescent="0.25">
      <c r="A945" s="10" t="s">
        <v>4224</v>
      </c>
      <c r="B945" s="16" t="s">
        <v>4221</v>
      </c>
      <c r="C945" s="12">
        <v>31296</v>
      </c>
      <c r="D945" s="10" t="str">
        <f t="shared" si="43"/>
        <v>Mitch</v>
      </c>
      <c r="E945" s="10" t="str">
        <f t="shared" si="44"/>
        <v>Moreland</v>
      </c>
      <c r="F945" s="10" t="s">
        <v>37</v>
      </c>
      <c r="G945" s="10" t="str">
        <f t="shared" si="42"/>
        <v>AL</v>
      </c>
      <c r="H945" s="10" t="s">
        <v>68</v>
      </c>
      <c r="I945" s="13">
        <v>3086</v>
      </c>
      <c r="J945" s="10">
        <v>519048</v>
      </c>
      <c r="K945" s="14" t="s">
        <v>4221</v>
      </c>
      <c r="L945" s="14">
        <v>1666536</v>
      </c>
      <c r="M945" s="14" t="s">
        <v>4221</v>
      </c>
      <c r="N945" s="14"/>
      <c r="O945" s="14" t="s">
        <v>4225</v>
      </c>
      <c r="P945" s="14" t="s">
        <v>4224</v>
      </c>
      <c r="Q945" s="14">
        <v>8772</v>
      </c>
      <c r="R945" s="14" t="s">
        <v>4221</v>
      </c>
      <c r="S945" s="14">
        <v>30452</v>
      </c>
      <c r="T945" s="14" t="s">
        <v>4221</v>
      </c>
      <c r="U945" s="14" t="s">
        <v>4221</v>
      </c>
      <c r="V945" s="14" t="s">
        <v>4223</v>
      </c>
      <c r="W945" s="14">
        <v>57476</v>
      </c>
      <c r="X945" s="14">
        <v>8772</v>
      </c>
      <c r="Y945" s="14" t="s">
        <v>4221</v>
      </c>
      <c r="Z945" s="14" t="s">
        <v>4222</v>
      </c>
      <c r="AA945" s="14" t="s">
        <v>1086</v>
      </c>
      <c r="AB945" s="14" t="s">
        <v>1086</v>
      </c>
      <c r="AC945" s="14" t="s">
        <v>4221</v>
      </c>
      <c r="AD945" s="14" t="s">
        <v>4222</v>
      </c>
      <c r="AE945" s="14">
        <v>11331</v>
      </c>
      <c r="AF945" s="15" t="s">
        <v>4221</v>
      </c>
      <c r="AG945" s="14">
        <v>12462</v>
      </c>
      <c r="AH945" s="14" t="s">
        <v>4221</v>
      </c>
    </row>
    <row r="946" spans="1:34" x14ac:dyDescent="0.25">
      <c r="A946" s="10" t="s">
        <v>4218</v>
      </c>
      <c r="B946" s="16" t="s">
        <v>4216</v>
      </c>
      <c r="C946" s="12">
        <v>29404</v>
      </c>
      <c r="D946" s="10" t="str">
        <f t="shared" si="43"/>
        <v>Nyjer</v>
      </c>
      <c r="E946" s="10" t="str">
        <f t="shared" si="44"/>
        <v>Morgan</v>
      </c>
      <c r="F946" s="10" t="s">
        <v>1092</v>
      </c>
      <c r="G946" s="10" t="str">
        <f t="shared" si="42"/>
        <v/>
      </c>
      <c r="H946" s="10" t="s">
        <v>31</v>
      </c>
      <c r="I946" s="13">
        <v>4885</v>
      </c>
      <c r="J946" s="10">
        <v>460579</v>
      </c>
      <c r="K946" s="14" t="s">
        <v>4216</v>
      </c>
      <c r="L946" s="14">
        <v>1099503</v>
      </c>
      <c r="M946" s="14" t="s">
        <v>4216</v>
      </c>
      <c r="N946" s="14" t="s">
        <v>4220</v>
      </c>
      <c r="O946" s="14" t="s">
        <v>4219</v>
      </c>
      <c r="P946" s="14" t="s">
        <v>4218</v>
      </c>
      <c r="Q946" s="14">
        <v>8116</v>
      </c>
      <c r="R946" s="14" t="s">
        <v>4216</v>
      </c>
      <c r="S946" s="14">
        <v>28885</v>
      </c>
      <c r="T946" s="14" t="s">
        <v>4216</v>
      </c>
      <c r="U946" s="14"/>
      <c r="V946" s="14" t="s">
        <v>4217</v>
      </c>
      <c r="W946" s="14">
        <v>48487</v>
      </c>
      <c r="X946" s="14">
        <v>8116</v>
      </c>
      <c r="Y946" s="14" t="s">
        <v>4216</v>
      </c>
      <c r="Z946" s="14" t="s">
        <v>4215</v>
      </c>
      <c r="AA946" s="14" t="s">
        <v>1086</v>
      </c>
      <c r="AB946" s="14" t="s">
        <v>1086</v>
      </c>
      <c r="AC946" s="14"/>
      <c r="AD946" s="14" t="s">
        <v>4215</v>
      </c>
      <c r="AE946" s="14"/>
      <c r="AF946" s="15" t="s">
        <v>1065</v>
      </c>
      <c r="AG946" s="14" t="s">
        <v>1065</v>
      </c>
      <c r="AH946" s="14" t="s">
        <v>1065</v>
      </c>
    </row>
    <row r="947" spans="1:34" x14ac:dyDescent="0.25">
      <c r="A947" s="10" t="s">
        <v>4212</v>
      </c>
      <c r="B947" s="16" t="s">
        <v>4209</v>
      </c>
      <c r="C947" s="12">
        <v>29721</v>
      </c>
      <c r="D947" s="10" t="str">
        <f t="shared" si="43"/>
        <v>Justin</v>
      </c>
      <c r="E947" s="10" t="str">
        <f t="shared" si="44"/>
        <v>Morneau</v>
      </c>
      <c r="F947" s="10" t="s">
        <v>1352</v>
      </c>
      <c r="G947" s="10" t="str">
        <f t="shared" si="42"/>
        <v>NL</v>
      </c>
      <c r="H947" s="10" t="s">
        <v>68</v>
      </c>
      <c r="I947" s="13">
        <v>1737</v>
      </c>
      <c r="J947" s="10">
        <v>408047</v>
      </c>
      <c r="K947" s="14" t="s">
        <v>4209</v>
      </c>
      <c r="L947" s="14">
        <v>288974</v>
      </c>
      <c r="M947" s="14" t="s">
        <v>4209</v>
      </c>
      <c r="N947" s="14" t="s">
        <v>4214</v>
      </c>
      <c r="O947" s="14" t="s">
        <v>4213</v>
      </c>
      <c r="P947" s="14" t="s">
        <v>4212</v>
      </c>
      <c r="Q947" s="14">
        <v>7063</v>
      </c>
      <c r="R947" s="14" t="s">
        <v>4209</v>
      </c>
      <c r="S947" s="14">
        <v>5379</v>
      </c>
      <c r="T947" s="14" t="s">
        <v>4209</v>
      </c>
      <c r="U947" s="14" t="s">
        <v>4209</v>
      </c>
      <c r="V947" s="14" t="s">
        <v>4211</v>
      </c>
      <c r="W947" s="14">
        <v>31760</v>
      </c>
      <c r="X947" s="14">
        <v>7063</v>
      </c>
      <c r="Y947" s="14" t="s">
        <v>4209</v>
      </c>
      <c r="Z947" s="14" t="s">
        <v>4210</v>
      </c>
      <c r="AA947" s="14" t="s">
        <v>1086</v>
      </c>
      <c r="AB947" s="14" t="s">
        <v>1072</v>
      </c>
      <c r="AC947" s="14" t="s">
        <v>4209</v>
      </c>
      <c r="AD947" s="14" t="s">
        <v>4210</v>
      </c>
      <c r="AE947" s="14">
        <v>6953</v>
      </c>
      <c r="AF947" s="15" t="s">
        <v>4209</v>
      </c>
      <c r="AG947" s="14">
        <v>5207</v>
      </c>
      <c r="AH947" s="14" t="s">
        <v>4209</v>
      </c>
    </row>
    <row r="948" spans="1:34" x14ac:dyDescent="0.25">
      <c r="A948" s="10" t="s">
        <v>4207</v>
      </c>
      <c r="B948" s="16" t="s">
        <v>4204</v>
      </c>
      <c r="C948" s="12">
        <v>31864</v>
      </c>
      <c r="D948" s="10" t="str">
        <f t="shared" si="43"/>
        <v>Bryan</v>
      </c>
      <c r="E948" s="10" t="str">
        <f t="shared" si="44"/>
        <v>Morris</v>
      </c>
      <c r="F948" s="10" t="s">
        <v>1169</v>
      </c>
      <c r="G948" s="10" t="str">
        <f t="shared" si="42"/>
        <v>NL</v>
      </c>
      <c r="H948" s="10" t="s">
        <v>14</v>
      </c>
      <c r="I948" s="13">
        <v>10234</v>
      </c>
      <c r="J948" s="10">
        <v>457768</v>
      </c>
      <c r="K948" s="14" t="s">
        <v>4204</v>
      </c>
      <c r="L948" s="14">
        <v>1725407</v>
      </c>
      <c r="M948" s="14" t="s">
        <v>4204</v>
      </c>
      <c r="N948" s="14"/>
      <c r="O948" s="14" t="s">
        <v>4208</v>
      </c>
      <c r="P948" s="14" t="s">
        <v>4207</v>
      </c>
      <c r="Q948" s="14">
        <v>9221</v>
      </c>
      <c r="R948" s="14" t="s">
        <v>4204</v>
      </c>
      <c r="S948" s="14">
        <v>30497</v>
      </c>
      <c r="T948" s="14" t="s">
        <v>4204</v>
      </c>
      <c r="U948" s="14"/>
      <c r="V948" s="14" t="s">
        <v>4206</v>
      </c>
      <c r="W948" s="14">
        <v>51993</v>
      </c>
      <c r="X948" s="14">
        <v>9221</v>
      </c>
      <c r="Y948" s="14" t="s">
        <v>4204</v>
      </c>
      <c r="Z948" s="14" t="s">
        <v>4205</v>
      </c>
      <c r="AA948" s="14" t="s">
        <v>1086</v>
      </c>
      <c r="AB948" s="14" t="s">
        <v>1072</v>
      </c>
      <c r="AC948" s="14" t="s">
        <v>4204</v>
      </c>
      <c r="AD948" s="14" t="s">
        <v>4205</v>
      </c>
      <c r="AE948" s="14"/>
      <c r="AF948" s="15" t="s">
        <v>4204</v>
      </c>
      <c r="AG948" s="14">
        <v>13131</v>
      </c>
      <c r="AH948" s="14" t="s">
        <v>4204</v>
      </c>
    </row>
    <row r="949" spans="1:34" x14ac:dyDescent="0.25">
      <c r="A949" s="10" t="s">
        <v>4202</v>
      </c>
      <c r="B949" s="16" t="s">
        <v>4199</v>
      </c>
      <c r="C949" s="12">
        <v>32014</v>
      </c>
      <c r="D949" s="10" t="str">
        <f t="shared" si="43"/>
        <v>Logan</v>
      </c>
      <c r="E949" s="10" t="str">
        <f t="shared" si="44"/>
        <v>Morrison</v>
      </c>
      <c r="F949" s="10" t="s">
        <v>1076</v>
      </c>
      <c r="G949" s="10" t="str">
        <f t="shared" si="42"/>
        <v>AL</v>
      </c>
      <c r="H949" s="10" t="s">
        <v>68</v>
      </c>
      <c r="I949" s="13">
        <v>9205</v>
      </c>
      <c r="J949" s="10">
        <v>489149</v>
      </c>
      <c r="K949" s="14" t="s">
        <v>4199</v>
      </c>
      <c r="L949" s="14">
        <v>1630087</v>
      </c>
      <c r="M949" s="14" t="s">
        <v>4199</v>
      </c>
      <c r="N949" s="14"/>
      <c r="O949" s="14" t="s">
        <v>4203</v>
      </c>
      <c r="P949" s="14" t="s">
        <v>4202</v>
      </c>
      <c r="Q949" s="14">
        <v>8633</v>
      </c>
      <c r="R949" s="14" t="s">
        <v>4199</v>
      </c>
      <c r="S949" s="14">
        <v>30536</v>
      </c>
      <c r="T949" s="14" t="s">
        <v>4199</v>
      </c>
      <c r="U949" s="14" t="s">
        <v>4199</v>
      </c>
      <c r="V949" s="14" t="s">
        <v>4201</v>
      </c>
      <c r="W949" s="14">
        <v>51804</v>
      </c>
      <c r="X949" s="14">
        <v>8633</v>
      </c>
      <c r="Y949" s="14" t="s">
        <v>4199</v>
      </c>
      <c r="Z949" s="14" t="s">
        <v>4200</v>
      </c>
      <c r="AA949" s="14" t="s">
        <v>1086</v>
      </c>
      <c r="AB949" s="14" t="s">
        <v>1086</v>
      </c>
      <c r="AC949" s="14" t="s">
        <v>4199</v>
      </c>
      <c r="AD949" s="14" t="s">
        <v>4200</v>
      </c>
      <c r="AE949" s="14">
        <v>10427</v>
      </c>
      <c r="AF949" s="15" t="s">
        <v>4199</v>
      </c>
      <c r="AG949" s="14">
        <v>12458</v>
      </c>
      <c r="AH949" s="14" t="s">
        <v>4199</v>
      </c>
    </row>
    <row r="950" spans="1:34" x14ac:dyDescent="0.25">
      <c r="A950" s="10" t="s">
        <v>4196</v>
      </c>
      <c r="B950" s="16" t="s">
        <v>4193</v>
      </c>
      <c r="C950" s="12">
        <v>30889</v>
      </c>
      <c r="D950" s="10" t="str">
        <f t="shared" si="43"/>
        <v>Brandon</v>
      </c>
      <c r="E950" s="10" t="str">
        <f t="shared" si="44"/>
        <v>Morrow</v>
      </c>
      <c r="F950" s="10" t="s">
        <v>1254</v>
      </c>
      <c r="G950" s="10" t="str">
        <f t="shared" si="42"/>
        <v>NL</v>
      </c>
      <c r="H950" s="10" t="s">
        <v>14</v>
      </c>
      <c r="I950" s="13">
        <v>9346</v>
      </c>
      <c r="J950" s="10">
        <v>453344</v>
      </c>
      <c r="K950" s="14" t="s">
        <v>4193</v>
      </c>
      <c r="L950" s="14">
        <v>1200838</v>
      </c>
      <c r="M950" s="14" t="s">
        <v>4193</v>
      </c>
      <c r="N950" s="14" t="s">
        <v>4198</v>
      </c>
      <c r="O950" s="14" t="s">
        <v>4197</v>
      </c>
      <c r="P950" s="14" t="s">
        <v>4196</v>
      </c>
      <c r="Q950" s="14">
        <v>8002</v>
      </c>
      <c r="R950" s="14" t="s">
        <v>4193</v>
      </c>
      <c r="S950" s="14">
        <v>28734</v>
      </c>
      <c r="T950" s="14" t="s">
        <v>4193</v>
      </c>
      <c r="U950" s="14"/>
      <c r="V950" s="14" t="s">
        <v>4195</v>
      </c>
      <c r="W950" s="14">
        <v>52232</v>
      </c>
      <c r="X950" s="14">
        <v>8002</v>
      </c>
      <c r="Y950" s="14" t="s">
        <v>4193</v>
      </c>
      <c r="Z950" s="14" t="s">
        <v>4194</v>
      </c>
      <c r="AA950" s="14" t="s">
        <v>1072</v>
      </c>
      <c r="AB950" s="14" t="s">
        <v>1072</v>
      </c>
      <c r="AC950" s="14" t="s">
        <v>4193</v>
      </c>
      <c r="AD950" s="14" t="s">
        <v>4194</v>
      </c>
      <c r="AE950" s="14">
        <v>9279</v>
      </c>
      <c r="AF950" s="15" t="s">
        <v>4193</v>
      </c>
      <c r="AG950" s="14">
        <v>6067</v>
      </c>
      <c r="AH950" s="14" t="s">
        <v>4193</v>
      </c>
    </row>
    <row r="951" spans="1:34" x14ac:dyDescent="0.25">
      <c r="A951" s="10" t="s">
        <v>4190</v>
      </c>
      <c r="B951" s="16" t="s">
        <v>4186</v>
      </c>
      <c r="C951" s="12">
        <v>30032</v>
      </c>
      <c r="D951" s="10" t="str">
        <f t="shared" si="43"/>
        <v>Michael</v>
      </c>
      <c r="E951" s="10" t="str">
        <f t="shared" si="44"/>
        <v>Morse</v>
      </c>
      <c r="F951" s="10" t="s">
        <v>1169</v>
      </c>
      <c r="G951" s="10" t="str">
        <f t="shared" si="42"/>
        <v>NL</v>
      </c>
      <c r="H951" s="10" t="s">
        <v>31</v>
      </c>
      <c r="I951" s="13">
        <v>3035</v>
      </c>
      <c r="J951" s="10">
        <v>434604</v>
      </c>
      <c r="K951" s="14" t="s">
        <v>4186</v>
      </c>
      <c r="L951" s="14">
        <v>489791</v>
      </c>
      <c r="M951" s="14" t="s">
        <v>4186</v>
      </c>
      <c r="N951" s="14" t="s">
        <v>4192</v>
      </c>
      <c r="O951" s="14" t="s">
        <v>4191</v>
      </c>
      <c r="P951" s="14" t="s">
        <v>4190</v>
      </c>
      <c r="Q951" s="14">
        <v>7562</v>
      </c>
      <c r="R951" s="14" t="s">
        <v>4186</v>
      </c>
      <c r="S951" s="14">
        <v>6300</v>
      </c>
      <c r="T951" s="14" t="s">
        <v>4186</v>
      </c>
      <c r="U951" s="14" t="s">
        <v>4186</v>
      </c>
      <c r="V951" s="14" t="s">
        <v>4189</v>
      </c>
      <c r="W951" s="14">
        <v>40007</v>
      </c>
      <c r="X951" s="14">
        <v>7562</v>
      </c>
      <c r="Y951" s="14" t="s">
        <v>4186</v>
      </c>
      <c r="Z951" s="14" t="s">
        <v>4188</v>
      </c>
      <c r="AA951" s="14" t="s">
        <v>1072</v>
      </c>
      <c r="AB951" s="14" t="s">
        <v>1072</v>
      </c>
      <c r="AC951" s="14" t="s">
        <v>4186</v>
      </c>
      <c r="AD951" s="14" t="s">
        <v>4188</v>
      </c>
      <c r="AE951" s="14"/>
      <c r="AF951" s="15" t="s">
        <v>4187</v>
      </c>
      <c r="AG951" s="14">
        <v>6068</v>
      </c>
      <c r="AH951" s="14" t="s">
        <v>4186</v>
      </c>
    </row>
    <row r="952" spans="1:34" x14ac:dyDescent="0.25">
      <c r="A952" s="10" t="s">
        <v>4183</v>
      </c>
      <c r="B952" s="16" t="s">
        <v>4180</v>
      </c>
      <c r="C952" s="12">
        <v>30601</v>
      </c>
      <c r="D952" s="10" t="str">
        <f t="shared" si="43"/>
        <v>Charlie</v>
      </c>
      <c r="E952" s="10" t="str">
        <f t="shared" si="44"/>
        <v>Morton</v>
      </c>
      <c r="F952" s="10" t="s">
        <v>81</v>
      </c>
      <c r="G952" s="10" t="str">
        <f t="shared" si="42"/>
        <v>NL</v>
      </c>
      <c r="H952" s="10" t="s">
        <v>14</v>
      </c>
      <c r="I952" s="13">
        <v>4676</v>
      </c>
      <c r="J952" s="10">
        <v>450203</v>
      </c>
      <c r="K952" s="14" t="s">
        <v>4180</v>
      </c>
      <c r="L952" s="14">
        <v>1390876</v>
      </c>
      <c r="M952" s="14" t="s">
        <v>4180</v>
      </c>
      <c r="N952" s="14" t="s">
        <v>4185</v>
      </c>
      <c r="O952" s="14" t="s">
        <v>4184</v>
      </c>
      <c r="P952" s="14" t="s">
        <v>4183</v>
      </c>
      <c r="Q952" s="14">
        <v>8270</v>
      </c>
      <c r="R952" s="14" t="s">
        <v>4180</v>
      </c>
      <c r="S952" s="14">
        <v>29155</v>
      </c>
      <c r="T952" s="14" t="s">
        <v>4180</v>
      </c>
      <c r="U952" s="14"/>
      <c r="V952" s="14" t="s">
        <v>4182</v>
      </c>
      <c r="W952" s="14">
        <v>48258</v>
      </c>
      <c r="X952" s="14">
        <v>8270</v>
      </c>
      <c r="Y952" s="14" t="s">
        <v>4180</v>
      </c>
      <c r="Z952" s="14" t="s">
        <v>4181</v>
      </c>
      <c r="AA952" s="14" t="s">
        <v>1072</v>
      </c>
      <c r="AB952" s="14" t="s">
        <v>1072</v>
      </c>
      <c r="AC952" s="14" t="s">
        <v>4180</v>
      </c>
      <c r="AD952" s="14" t="s">
        <v>4181</v>
      </c>
      <c r="AE952" s="14">
        <v>7945</v>
      </c>
      <c r="AF952" s="15" t="s">
        <v>4180</v>
      </c>
      <c r="AG952" s="14">
        <v>5466</v>
      </c>
      <c r="AH952" s="14" t="s">
        <v>4180</v>
      </c>
    </row>
    <row r="953" spans="1:34" x14ac:dyDescent="0.25">
      <c r="A953" s="10" t="s">
        <v>4178</v>
      </c>
      <c r="B953" s="16" t="s">
        <v>4176</v>
      </c>
      <c r="C953" s="12">
        <v>30634</v>
      </c>
      <c r="D953" s="10" t="str">
        <f t="shared" si="43"/>
        <v>Guillermo</v>
      </c>
      <c r="E953" s="10" t="str">
        <f t="shared" si="44"/>
        <v>Moscoso</v>
      </c>
      <c r="F953" s="10" t="s">
        <v>1092</v>
      </c>
      <c r="G953" s="10" t="str">
        <f t="shared" si="42"/>
        <v/>
      </c>
      <c r="H953" s="10" t="s">
        <v>14</v>
      </c>
      <c r="I953" s="13">
        <v>5106</v>
      </c>
      <c r="J953" s="10">
        <v>446861</v>
      </c>
      <c r="K953" s="14" t="s">
        <v>4176</v>
      </c>
      <c r="L953" s="14">
        <v>1654339</v>
      </c>
      <c r="M953" s="14" t="s">
        <v>4176</v>
      </c>
      <c r="N953" s="14"/>
      <c r="O953" s="14" t="s">
        <v>4179</v>
      </c>
      <c r="P953" s="14" t="s">
        <v>4178</v>
      </c>
      <c r="Q953" s="14">
        <v>8500</v>
      </c>
      <c r="R953" s="14" t="s">
        <v>4176</v>
      </c>
      <c r="S953" s="14"/>
      <c r="T953" s="14"/>
      <c r="U953" s="14"/>
      <c r="V953" s="14" t="s">
        <v>4177</v>
      </c>
      <c r="W953" s="14">
        <v>46466</v>
      </c>
      <c r="X953" s="14">
        <v>8500</v>
      </c>
      <c r="Y953" s="14" t="s">
        <v>4176</v>
      </c>
      <c r="Z953" s="14"/>
      <c r="AA953" s="14" t="s">
        <v>1072</v>
      </c>
      <c r="AB953" s="14" t="s">
        <v>1072</v>
      </c>
      <c r="AC953" s="14"/>
      <c r="AD953" s="14" t="s">
        <v>4175</v>
      </c>
      <c r="AE953" s="14"/>
      <c r="AF953" s="15" t="s">
        <v>1065</v>
      </c>
      <c r="AG953" s="14" t="s">
        <v>1065</v>
      </c>
      <c r="AH953" s="14" t="s">
        <v>1065</v>
      </c>
    </row>
    <row r="954" spans="1:34" x14ac:dyDescent="0.25">
      <c r="A954" s="10" t="s">
        <v>4172</v>
      </c>
      <c r="B954" s="16" t="s">
        <v>4171</v>
      </c>
      <c r="C954" s="12">
        <v>29946</v>
      </c>
      <c r="D954" s="10" t="str">
        <f t="shared" si="43"/>
        <v>Dustin</v>
      </c>
      <c r="E954" s="10" t="str">
        <f t="shared" si="44"/>
        <v>Moseley</v>
      </c>
      <c r="F954" s="10" t="s">
        <v>1254</v>
      </c>
      <c r="G954" s="10" t="str">
        <f t="shared" si="42"/>
        <v>NL</v>
      </c>
      <c r="H954" s="10" t="s">
        <v>14</v>
      </c>
      <c r="I954" s="13">
        <v>7060</v>
      </c>
      <c r="J954" s="10">
        <v>400291</v>
      </c>
      <c r="K954" s="14" t="s">
        <v>4171</v>
      </c>
      <c r="L954" s="14">
        <v>223487</v>
      </c>
      <c r="M954" s="14" t="s">
        <v>4171</v>
      </c>
      <c r="N954" s="14" t="s">
        <v>4174</v>
      </c>
      <c r="O954" s="14" t="s">
        <v>4173</v>
      </c>
      <c r="P954" s="14" t="s">
        <v>4172</v>
      </c>
      <c r="Q954" s="14">
        <v>7507</v>
      </c>
      <c r="R954" s="14" t="s">
        <v>4171</v>
      </c>
      <c r="S954" s="14"/>
      <c r="T954" s="14"/>
      <c r="U954" s="14"/>
      <c r="V954" s="14" t="s">
        <v>4170</v>
      </c>
      <c r="W954" s="14">
        <v>31571</v>
      </c>
      <c r="X954" s="14"/>
      <c r="Y954" s="14"/>
      <c r="Z954" s="14"/>
      <c r="AA954" s="14" t="s">
        <v>1072</v>
      </c>
      <c r="AB954" s="14" t="s">
        <v>1072</v>
      </c>
      <c r="AC954" s="14"/>
      <c r="AD954" s="14" t="s">
        <v>4169</v>
      </c>
      <c r="AE954" s="14"/>
      <c r="AF954" s="15" t="s">
        <v>1065</v>
      </c>
      <c r="AG954" s="14" t="s">
        <v>1065</v>
      </c>
      <c r="AH954" s="14" t="s">
        <v>1065</v>
      </c>
    </row>
    <row r="955" spans="1:34" x14ac:dyDescent="0.25">
      <c r="A955" s="10" t="s">
        <v>4166</v>
      </c>
      <c r="B955" s="16" t="s">
        <v>4163</v>
      </c>
      <c r="C955" s="12">
        <v>30575</v>
      </c>
      <c r="D955" s="10" t="str">
        <f t="shared" si="43"/>
        <v>Brandon</v>
      </c>
      <c r="E955" s="10" t="str">
        <f t="shared" si="44"/>
        <v>Moss</v>
      </c>
      <c r="F955" s="10" t="s">
        <v>90</v>
      </c>
      <c r="G955" s="10" t="str">
        <f t="shared" si="42"/>
        <v>AL</v>
      </c>
      <c r="H955" s="10" t="s">
        <v>31</v>
      </c>
      <c r="I955" s="13">
        <v>4467</v>
      </c>
      <c r="J955" s="10">
        <v>461235</v>
      </c>
      <c r="K955" s="14" t="s">
        <v>4163</v>
      </c>
      <c r="L955" s="14">
        <v>490865</v>
      </c>
      <c r="M955" s="14" t="s">
        <v>4163</v>
      </c>
      <c r="N955" s="14" t="s">
        <v>4168</v>
      </c>
      <c r="O955" s="14" t="s">
        <v>4167</v>
      </c>
      <c r="P955" s="14" t="s">
        <v>4166</v>
      </c>
      <c r="Q955" s="14">
        <v>8082</v>
      </c>
      <c r="R955" s="14" t="s">
        <v>4163</v>
      </c>
      <c r="S955" s="14">
        <v>28844</v>
      </c>
      <c r="T955" s="14" t="s">
        <v>4163</v>
      </c>
      <c r="U955" s="14" t="s">
        <v>4163</v>
      </c>
      <c r="V955" s="14" t="s">
        <v>4165</v>
      </c>
      <c r="W955" s="14">
        <v>45457</v>
      </c>
      <c r="X955" s="14">
        <v>8082</v>
      </c>
      <c r="Y955" s="14" t="s">
        <v>4163</v>
      </c>
      <c r="Z955" s="14" t="s">
        <v>4164</v>
      </c>
      <c r="AA955" s="14" t="s">
        <v>1086</v>
      </c>
      <c r="AB955" s="14" t="s">
        <v>1072</v>
      </c>
      <c r="AC955" s="14" t="s">
        <v>4163</v>
      </c>
      <c r="AD955" s="14" t="s">
        <v>4164</v>
      </c>
      <c r="AE955" s="14">
        <v>8386</v>
      </c>
      <c r="AF955" s="15" t="s">
        <v>4163</v>
      </c>
      <c r="AG955" s="14">
        <v>5463</v>
      </c>
      <c r="AH955" s="14" t="s">
        <v>4163</v>
      </c>
    </row>
    <row r="956" spans="1:34" x14ac:dyDescent="0.25">
      <c r="A956" s="10" t="s">
        <v>4161</v>
      </c>
      <c r="B956" s="16" t="s">
        <v>4160</v>
      </c>
      <c r="C956" s="12">
        <v>26870</v>
      </c>
      <c r="D956" s="10" t="str">
        <f t="shared" si="43"/>
        <v>Guillermo</v>
      </c>
      <c r="E956" s="10" t="str">
        <f t="shared" si="44"/>
        <v>Mota</v>
      </c>
      <c r="F956" s="10" t="s">
        <v>1092</v>
      </c>
      <c r="G956" s="10" t="str">
        <f t="shared" si="42"/>
        <v/>
      </c>
      <c r="H956" s="10" t="s">
        <v>14</v>
      </c>
      <c r="I956" s="13">
        <v>1467</v>
      </c>
      <c r="J956" s="10">
        <v>150407</v>
      </c>
      <c r="K956" s="14" t="s">
        <v>4160</v>
      </c>
      <c r="L956" s="14">
        <v>21650</v>
      </c>
      <c r="M956" s="14" t="s">
        <v>4160</v>
      </c>
      <c r="N956" s="14"/>
      <c r="O956" s="14" t="s">
        <v>4162</v>
      </c>
      <c r="P956" s="14" t="s">
        <v>4161</v>
      </c>
      <c r="Q956" s="14">
        <v>6214</v>
      </c>
      <c r="R956" s="14" t="s">
        <v>4160</v>
      </c>
      <c r="S956" s="14"/>
      <c r="T956" s="14"/>
      <c r="U956" s="14"/>
      <c r="V956" s="14" t="s">
        <v>4159</v>
      </c>
      <c r="W956" s="14">
        <v>372</v>
      </c>
      <c r="X956" s="14"/>
      <c r="Y956" s="14"/>
      <c r="Z956" s="14"/>
      <c r="AA956" s="14" t="s">
        <v>1072</v>
      </c>
      <c r="AB956" s="14" t="s">
        <v>1072</v>
      </c>
      <c r="AC956" s="14"/>
      <c r="AD956" s="14" t="s">
        <v>4158</v>
      </c>
      <c r="AE956" s="14"/>
      <c r="AF956" s="15" t="s">
        <v>1065</v>
      </c>
      <c r="AG956" s="14" t="s">
        <v>1065</v>
      </c>
      <c r="AH956" s="14" t="s">
        <v>1065</v>
      </c>
    </row>
    <row r="957" spans="1:34" x14ac:dyDescent="0.25">
      <c r="A957" s="10" t="s">
        <v>4155</v>
      </c>
      <c r="B957" s="16" t="s">
        <v>4152</v>
      </c>
      <c r="C957" s="12">
        <v>30124</v>
      </c>
      <c r="D957" s="10" t="str">
        <f t="shared" si="43"/>
        <v>Jason</v>
      </c>
      <c r="E957" s="10" t="str">
        <f t="shared" si="44"/>
        <v>Motte</v>
      </c>
      <c r="F957" s="10" t="s">
        <v>42</v>
      </c>
      <c r="G957" s="10" t="str">
        <f t="shared" si="42"/>
        <v>NL</v>
      </c>
      <c r="H957" s="10" t="s">
        <v>14</v>
      </c>
      <c r="I957" s="13">
        <v>5861</v>
      </c>
      <c r="J957" s="10">
        <v>435400</v>
      </c>
      <c r="K957" s="14" t="s">
        <v>4152</v>
      </c>
      <c r="L957" s="14">
        <v>546238</v>
      </c>
      <c r="M957" s="14" t="s">
        <v>4152</v>
      </c>
      <c r="N957" s="14" t="s">
        <v>4157</v>
      </c>
      <c r="O957" s="14" t="s">
        <v>4156</v>
      </c>
      <c r="P957" s="14" t="s">
        <v>4155</v>
      </c>
      <c r="Q957" s="14">
        <v>8369</v>
      </c>
      <c r="R957" s="14" t="s">
        <v>4152</v>
      </c>
      <c r="S957" s="14">
        <v>29256</v>
      </c>
      <c r="T957" s="14" t="s">
        <v>4152</v>
      </c>
      <c r="U957" s="14"/>
      <c r="V957" s="14" t="s">
        <v>4154</v>
      </c>
      <c r="W957" s="14">
        <v>48314</v>
      </c>
      <c r="X957" s="14">
        <v>8369</v>
      </c>
      <c r="Y957" s="14" t="s">
        <v>4152</v>
      </c>
      <c r="Z957" s="14" t="s">
        <v>4153</v>
      </c>
      <c r="AA957" s="14" t="s">
        <v>1072</v>
      </c>
      <c r="AB957" s="14" t="s">
        <v>1072</v>
      </c>
      <c r="AC957" s="14" t="s">
        <v>4152</v>
      </c>
      <c r="AD957" s="14" t="s">
        <v>4153</v>
      </c>
      <c r="AE957" s="14">
        <v>10258</v>
      </c>
      <c r="AF957" s="15" t="s">
        <v>4152</v>
      </c>
      <c r="AG957" s="14">
        <v>5187</v>
      </c>
      <c r="AH957" s="14" t="s">
        <v>4152</v>
      </c>
    </row>
    <row r="958" spans="1:34" x14ac:dyDescent="0.25">
      <c r="A958" s="10" t="s">
        <v>4150</v>
      </c>
      <c r="B958" s="16" t="s">
        <v>4147</v>
      </c>
      <c r="C958" s="12">
        <v>32397</v>
      </c>
      <c r="D958" s="10" t="str">
        <f t="shared" si="43"/>
        <v>Mike</v>
      </c>
      <c r="E958" s="10" t="str">
        <f t="shared" si="44"/>
        <v>Moustakas</v>
      </c>
      <c r="F958" s="10" t="s">
        <v>1156</v>
      </c>
      <c r="G958" s="10" t="str">
        <f t="shared" si="42"/>
        <v>AL</v>
      </c>
      <c r="H958" s="10" t="s">
        <v>164</v>
      </c>
      <c r="I958" s="13">
        <v>4892</v>
      </c>
      <c r="J958" s="10">
        <v>519058</v>
      </c>
      <c r="K958" s="14" t="s">
        <v>4147</v>
      </c>
      <c r="L958" s="14">
        <v>1232128</v>
      </c>
      <c r="M958" s="14" t="s">
        <v>4147</v>
      </c>
      <c r="N958" s="14"/>
      <c r="O958" s="14" t="s">
        <v>4151</v>
      </c>
      <c r="P958" s="14" t="s">
        <v>4150</v>
      </c>
      <c r="Q958" s="14">
        <v>8685</v>
      </c>
      <c r="R958" s="14" t="s">
        <v>4147</v>
      </c>
      <c r="S958" s="14">
        <v>29999</v>
      </c>
      <c r="T958" s="14" t="s">
        <v>4147</v>
      </c>
      <c r="U958" s="14" t="s">
        <v>4147</v>
      </c>
      <c r="V958" s="14" t="s">
        <v>4149</v>
      </c>
      <c r="W958" s="14">
        <v>57478</v>
      </c>
      <c r="X958" s="14">
        <v>8685</v>
      </c>
      <c r="Y958" s="14" t="s">
        <v>4147</v>
      </c>
      <c r="Z958" s="14" t="s">
        <v>4148</v>
      </c>
      <c r="AA958" s="14" t="s">
        <v>1086</v>
      </c>
      <c r="AB958" s="14" t="s">
        <v>1072</v>
      </c>
      <c r="AC958" s="14" t="s">
        <v>4147</v>
      </c>
      <c r="AD958" s="14" t="s">
        <v>4148</v>
      </c>
      <c r="AE958" s="14">
        <v>9756</v>
      </c>
      <c r="AF958" s="15" t="s">
        <v>4147</v>
      </c>
      <c r="AG958" s="14">
        <v>11322</v>
      </c>
      <c r="AH958" s="14" t="s">
        <v>4147</v>
      </c>
    </row>
    <row r="959" spans="1:34" x14ac:dyDescent="0.25">
      <c r="A959" s="10" t="s">
        <v>4145</v>
      </c>
      <c r="B959" s="16" t="s">
        <v>4142</v>
      </c>
      <c r="C959" s="12">
        <v>33459</v>
      </c>
      <c r="D959" s="10" t="str">
        <f t="shared" si="43"/>
        <v>Steven</v>
      </c>
      <c r="E959" s="10" t="str">
        <f t="shared" si="44"/>
        <v>Moya</v>
      </c>
      <c r="F959" s="10" t="s">
        <v>1067</v>
      </c>
      <c r="G959" s="10" t="str">
        <f t="shared" si="42"/>
        <v>AL</v>
      </c>
      <c r="H959" s="10" t="s">
        <v>31</v>
      </c>
      <c r="I959" s="13">
        <v>11854</v>
      </c>
      <c r="J959" s="10">
        <v>570615</v>
      </c>
      <c r="K959" s="14" t="s">
        <v>4142</v>
      </c>
      <c r="L959" s="14">
        <v>1956965</v>
      </c>
      <c r="M959" s="14" t="s">
        <v>4142</v>
      </c>
      <c r="N959" s="14"/>
      <c r="O959" s="14" t="s">
        <v>4146</v>
      </c>
      <c r="P959" s="14" t="s">
        <v>4145</v>
      </c>
      <c r="Q959" s="14">
        <v>9816</v>
      </c>
      <c r="R959" s="14" t="s">
        <v>4142</v>
      </c>
      <c r="S959" s="14">
        <v>32257</v>
      </c>
      <c r="T959" s="14" t="s">
        <v>4142</v>
      </c>
      <c r="U959" s="14"/>
      <c r="V959" s="14" t="s">
        <v>4144</v>
      </c>
      <c r="W959" s="14">
        <v>66299</v>
      </c>
      <c r="X959" s="14">
        <v>9816</v>
      </c>
      <c r="Y959" s="14" t="s">
        <v>4143</v>
      </c>
      <c r="Z959" s="14"/>
      <c r="AA959" s="14" t="s">
        <v>1086</v>
      </c>
      <c r="AB959" s="14" t="s">
        <v>1072</v>
      </c>
      <c r="AC959" s="14" t="s">
        <v>4142</v>
      </c>
      <c r="AD959" s="14" t="s">
        <v>4141</v>
      </c>
      <c r="AE959" s="14">
        <v>12418</v>
      </c>
      <c r="AF959" s="15" t="s">
        <v>1065</v>
      </c>
      <c r="AG959" s="14" t="s">
        <v>1065</v>
      </c>
      <c r="AH959" s="14" t="s">
        <v>1065</v>
      </c>
    </row>
    <row r="960" spans="1:34" x14ac:dyDescent="0.25">
      <c r="A960" s="10" t="s">
        <v>4138</v>
      </c>
      <c r="B960" s="16" t="s">
        <v>4136</v>
      </c>
      <c r="C960" s="12">
        <v>28826</v>
      </c>
      <c r="D960" s="10" t="str">
        <f t="shared" si="43"/>
        <v>Peter</v>
      </c>
      <c r="E960" s="10" t="str">
        <f t="shared" si="44"/>
        <v>Moylan</v>
      </c>
      <c r="F960" s="10" t="s">
        <v>29</v>
      </c>
      <c r="G960" s="10" t="str">
        <f t="shared" si="42"/>
        <v>NL</v>
      </c>
      <c r="H960" s="10" t="s">
        <v>14</v>
      </c>
      <c r="I960" s="13">
        <v>4891</v>
      </c>
      <c r="J960" s="10">
        <v>493247</v>
      </c>
      <c r="K960" s="14" t="s">
        <v>4136</v>
      </c>
      <c r="L960" s="14">
        <v>1102973</v>
      </c>
      <c r="M960" s="14" t="s">
        <v>4136</v>
      </c>
      <c r="N960" s="14" t="s">
        <v>4140</v>
      </c>
      <c r="O960" s="14" t="s">
        <v>4139</v>
      </c>
      <c r="P960" s="14" t="s">
        <v>4138</v>
      </c>
      <c r="Q960" s="14">
        <v>7728</v>
      </c>
      <c r="R960" s="14" t="s">
        <v>4136</v>
      </c>
      <c r="S960" s="14">
        <v>6500</v>
      </c>
      <c r="T960" s="14" t="s">
        <v>4136</v>
      </c>
      <c r="U960" s="14"/>
      <c r="V960" s="14" t="s">
        <v>4137</v>
      </c>
      <c r="W960" s="14">
        <v>49614</v>
      </c>
      <c r="X960" s="14">
        <v>7728</v>
      </c>
      <c r="Y960" s="14" t="s">
        <v>4136</v>
      </c>
      <c r="Z960" s="14"/>
      <c r="AA960" s="14" t="s">
        <v>1072</v>
      </c>
      <c r="AB960" s="14" t="s">
        <v>1072</v>
      </c>
      <c r="AC960" s="14"/>
      <c r="AD960" s="14" t="s">
        <v>4135</v>
      </c>
      <c r="AE960" s="14"/>
      <c r="AF960" s="15" t="s">
        <v>1065</v>
      </c>
      <c r="AG960" s="14" t="s">
        <v>1065</v>
      </c>
      <c r="AH960" s="14" t="s">
        <v>1065</v>
      </c>
    </row>
    <row r="961" spans="1:34" x14ac:dyDescent="0.25">
      <c r="A961" s="10" t="s">
        <v>4132</v>
      </c>
      <c r="B961" s="16" t="s">
        <v>4129</v>
      </c>
      <c r="C961" s="12">
        <v>30812</v>
      </c>
      <c r="D961" s="10" t="str">
        <f t="shared" si="43"/>
        <v>Edward</v>
      </c>
      <c r="E961" s="10" t="str">
        <f t="shared" si="44"/>
        <v>Mujica</v>
      </c>
      <c r="F961" s="18" t="s">
        <v>1084</v>
      </c>
      <c r="G961" s="10" t="str">
        <f t="shared" si="42"/>
        <v>AL</v>
      </c>
      <c r="H961" s="10" t="s">
        <v>14</v>
      </c>
      <c r="I961" s="13">
        <v>3970</v>
      </c>
      <c r="J961" s="10">
        <v>465629</v>
      </c>
      <c r="K961" s="14" t="s">
        <v>4129</v>
      </c>
      <c r="L961" s="14">
        <v>580528</v>
      </c>
      <c r="M961" s="14" t="s">
        <v>4129</v>
      </c>
      <c r="N961" s="14" t="s">
        <v>4134</v>
      </c>
      <c r="O961" s="14" t="s">
        <v>4133</v>
      </c>
      <c r="P961" s="14" t="s">
        <v>4132</v>
      </c>
      <c r="Q961" s="14">
        <v>7801</v>
      </c>
      <c r="R961" s="14" t="s">
        <v>4129</v>
      </c>
      <c r="S961" s="14">
        <v>28501</v>
      </c>
      <c r="T961" s="14" t="s">
        <v>4129</v>
      </c>
      <c r="U961" s="14"/>
      <c r="V961" s="14" t="s">
        <v>4131</v>
      </c>
      <c r="W961" s="14">
        <v>46483</v>
      </c>
      <c r="X961" s="14">
        <v>7801</v>
      </c>
      <c r="Y961" s="14" t="s">
        <v>4129</v>
      </c>
      <c r="Z961" s="14" t="s">
        <v>4130</v>
      </c>
      <c r="AA961" s="14" t="s">
        <v>1072</v>
      </c>
      <c r="AB961" s="14" t="s">
        <v>1072</v>
      </c>
      <c r="AC961" s="14" t="s">
        <v>4129</v>
      </c>
      <c r="AD961" s="14" t="s">
        <v>4130</v>
      </c>
      <c r="AE961" s="14">
        <v>8926</v>
      </c>
      <c r="AF961" s="15" t="s">
        <v>4129</v>
      </c>
      <c r="AG961" s="14">
        <v>5040</v>
      </c>
      <c r="AH961" s="14" t="s">
        <v>4129</v>
      </c>
    </row>
    <row r="962" spans="1:34" x14ac:dyDescent="0.25">
      <c r="A962" s="10" t="s">
        <v>4127</v>
      </c>
      <c r="B962" s="16" t="s">
        <v>4124</v>
      </c>
      <c r="C962" s="12">
        <v>29877</v>
      </c>
      <c r="D962" s="10" t="str">
        <f t="shared" si="43"/>
        <v>David</v>
      </c>
      <c r="E962" s="10" t="str">
        <f t="shared" si="44"/>
        <v>Murphy</v>
      </c>
      <c r="F962" s="10" t="s">
        <v>90</v>
      </c>
      <c r="G962" s="10" t="str">
        <f t="shared" ref="G962:G1025" si="45">IF(F962="N/A","",IF(F962="","",IF(OR(F962="BAL",F962="BOS",F962="NYY",F962="TB",F962="TOR",F962="CHW",F962="CLE",F962="DET",F962="KC",F962="MIN",F962="HOU",F962="LAA",F962="OAK",F962="SEA",F962="TEX")=TRUE,"AL","NL")))</f>
        <v>AL</v>
      </c>
      <c r="H962" s="10" t="s">
        <v>31</v>
      </c>
      <c r="I962" s="13">
        <v>6035</v>
      </c>
      <c r="J962" s="10">
        <v>461815</v>
      </c>
      <c r="K962" s="14" t="s">
        <v>4124</v>
      </c>
      <c r="L962" s="14">
        <v>486548</v>
      </c>
      <c r="M962" s="14" t="s">
        <v>4124</v>
      </c>
      <c r="N962" s="14" t="s">
        <v>4123</v>
      </c>
      <c r="O962" s="14" t="s">
        <v>4128</v>
      </c>
      <c r="P962" s="14" t="s">
        <v>4127</v>
      </c>
      <c r="Q962" s="14">
        <v>7862</v>
      </c>
      <c r="R962" s="14" t="s">
        <v>4124</v>
      </c>
      <c r="S962" s="14">
        <v>28582</v>
      </c>
      <c r="T962" s="14" t="s">
        <v>4124</v>
      </c>
      <c r="U962" s="14" t="s">
        <v>4124</v>
      </c>
      <c r="V962" s="14" t="s">
        <v>4126</v>
      </c>
      <c r="W962" s="14">
        <v>45458</v>
      </c>
      <c r="X962" s="14">
        <v>7862</v>
      </c>
      <c r="Y962" s="14" t="s">
        <v>4124</v>
      </c>
      <c r="Z962" s="14" t="s">
        <v>4125</v>
      </c>
      <c r="AA962" s="14" t="s">
        <v>1086</v>
      </c>
      <c r="AB962" s="14" t="s">
        <v>1086</v>
      </c>
      <c r="AC962" s="14" t="s">
        <v>4124</v>
      </c>
      <c r="AD962" s="14" t="s">
        <v>4125</v>
      </c>
      <c r="AE962" s="14">
        <v>7628</v>
      </c>
      <c r="AF962" s="15" t="s">
        <v>4124</v>
      </c>
      <c r="AG962" s="14">
        <v>5356</v>
      </c>
      <c r="AH962" s="14" t="s">
        <v>4124</v>
      </c>
    </row>
    <row r="963" spans="1:34" x14ac:dyDescent="0.25">
      <c r="A963" s="10" t="s">
        <v>4121</v>
      </c>
      <c r="B963" s="16" t="s">
        <v>4118</v>
      </c>
      <c r="C963" s="12">
        <v>31138</v>
      </c>
      <c r="D963" s="10" t="str">
        <f t="shared" si="43"/>
        <v>Daniel</v>
      </c>
      <c r="E963" s="10" t="str">
        <f t="shared" si="44"/>
        <v>Murphy</v>
      </c>
      <c r="F963" s="10" t="s">
        <v>49</v>
      </c>
      <c r="G963" s="10" t="str">
        <f t="shared" si="45"/>
        <v>NL</v>
      </c>
      <c r="H963" s="10" t="s">
        <v>73</v>
      </c>
      <c r="I963" s="13">
        <v>4316</v>
      </c>
      <c r="J963" s="10">
        <v>502517</v>
      </c>
      <c r="K963" s="14" t="s">
        <v>4118</v>
      </c>
      <c r="L963" s="14">
        <v>1208667</v>
      </c>
      <c r="M963" s="14" t="s">
        <v>4118</v>
      </c>
      <c r="N963" s="14" t="s">
        <v>4123</v>
      </c>
      <c r="O963" s="14" t="s">
        <v>4122</v>
      </c>
      <c r="P963" s="14" t="s">
        <v>4121</v>
      </c>
      <c r="Q963" s="14">
        <v>8314</v>
      </c>
      <c r="R963" s="14" t="s">
        <v>4118</v>
      </c>
      <c r="S963" s="14">
        <v>29200</v>
      </c>
      <c r="T963" s="14" t="s">
        <v>4118</v>
      </c>
      <c r="U963" s="14" t="s">
        <v>4118</v>
      </c>
      <c r="V963" s="14" t="s">
        <v>4120</v>
      </c>
      <c r="W963" s="14">
        <v>50312</v>
      </c>
      <c r="X963" s="14">
        <v>8314</v>
      </c>
      <c r="Y963" s="14" t="s">
        <v>4118</v>
      </c>
      <c r="Z963" s="14" t="s">
        <v>4119</v>
      </c>
      <c r="AA963" s="14" t="s">
        <v>1086</v>
      </c>
      <c r="AB963" s="14" t="s">
        <v>1072</v>
      </c>
      <c r="AC963" s="14" t="s">
        <v>4118</v>
      </c>
      <c r="AD963" s="14" t="s">
        <v>4119</v>
      </c>
      <c r="AE963" s="14">
        <v>10364</v>
      </c>
      <c r="AF963" s="15" t="s">
        <v>4118</v>
      </c>
      <c r="AG963" s="14">
        <v>5094</v>
      </c>
      <c r="AH963" s="14" t="s">
        <v>4118</v>
      </c>
    </row>
    <row r="964" spans="1:34" x14ac:dyDescent="0.25">
      <c r="A964" s="10" t="s">
        <v>4117</v>
      </c>
      <c r="B964" s="16" t="s">
        <v>4115</v>
      </c>
      <c r="C964" s="12">
        <v>30902</v>
      </c>
      <c r="D964" s="10" t="str">
        <f t="shared" si="43"/>
        <v>Ronnier</v>
      </c>
      <c r="E964" s="10" t="str">
        <f t="shared" si="44"/>
        <v>Mustelier</v>
      </c>
      <c r="F964" s="10" t="s">
        <v>24</v>
      </c>
      <c r="G964" s="10" t="str">
        <f t="shared" si="45"/>
        <v>AL</v>
      </c>
      <c r="H964" s="10" t="s">
        <v>164</v>
      </c>
      <c r="I964" s="13" t="s">
        <v>4116</v>
      </c>
      <c r="J964" s="10">
        <v>608589</v>
      </c>
      <c r="K964" s="14" t="s">
        <v>4115</v>
      </c>
      <c r="L964" s="14">
        <v>1958130</v>
      </c>
      <c r="M964" s="14" t="s">
        <v>4115</v>
      </c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 t="s">
        <v>1072</v>
      </c>
      <c r="AB964" s="14" t="s">
        <v>1072</v>
      </c>
      <c r="AC964" s="14"/>
      <c r="AD964" s="14" t="s">
        <v>4114</v>
      </c>
      <c r="AE964" s="14"/>
      <c r="AF964" s="15" t="s">
        <v>1065</v>
      </c>
      <c r="AG964" s="14" t="s">
        <v>1065</v>
      </c>
      <c r="AH964" s="14" t="s">
        <v>1065</v>
      </c>
    </row>
    <row r="965" spans="1:34" x14ac:dyDescent="0.25">
      <c r="A965" s="10" t="s">
        <v>4111</v>
      </c>
      <c r="B965" s="16" t="s">
        <v>4109</v>
      </c>
      <c r="C965" s="12">
        <v>29450</v>
      </c>
      <c r="D965" s="10" t="str">
        <f t="shared" si="43"/>
        <v>Brett</v>
      </c>
      <c r="E965" s="10" t="str">
        <f t="shared" si="44"/>
        <v>Myers</v>
      </c>
      <c r="F965" s="10" t="s">
        <v>1092</v>
      </c>
      <c r="G965" s="10" t="str">
        <f t="shared" si="45"/>
        <v/>
      </c>
      <c r="H965" s="10" t="s">
        <v>14</v>
      </c>
      <c r="I965" s="13">
        <v>962</v>
      </c>
      <c r="J965" s="10">
        <v>408206</v>
      </c>
      <c r="K965" s="14" t="s">
        <v>4109</v>
      </c>
      <c r="L965" s="14">
        <v>288913</v>
      </c>
      <c r="M965" s="14" t="s">
        <v>4109</v>
      </c>
      <c r="N965" s="14" t="s">
        <v>4113</v>
      </c>
      <c r="O965" s="14" t="s">
        <v>4112</v>
      </c>
      <c r="P965" s="14" t="s">
        <v>4111</v>
      </c>
      <c r="Q965" s="14">
        <v>6864</v>
      </c>
      <c r="R965" s="14" t="s">
        <v>4109</v>
      </c>
      <c r="S965" s="14"/>
      <c r="T965" s="14"/>
      <c r="U965" s="14"/>
      <c r="V965" s="14" t="s">
        <v>4110</v>
      </c>
      <c r="W965" s="14">
        <v>677</v>
      </c>
      <c r="X965" s="14">
        <v>6864</v>
      </c>
      <c r="Y965" s="14" t="s">
        <v>4109</v>
      </c>
      <c r="Z965" s="14"/>
      <c r="AA965" s="14" t="s">
        <v>1072</v>
      </c>
      <c r="AB965" s="14" t="s">
        <v>1072</v>
      </c>
      <c r="AC965" s="14"/>
      <c r="AD965" s="14" t="s">
        <v>4108</v>
      </c>
      <c r="AE965" s="14"/>
      <c r="AF965" s="15" t="s">
        <v>1065</v>
      </c>
      <c r="AG965" s="14" t="s">
        <v>1065</v>
      </c>
      <c r="AH965" s="14" t="s">
        <v>1065</v>
      </c>
    </row>
    <row r="966" spans="1:34" x14ac:dyDescent="0.25">
      <c r="A966" s="10" t="s">
        <v>4106</v>
      </c>
      <c r="B966" s="16" t="s">
        <v>4103</v>
      </c>
      <c r="C966" s="12">
        <v>33217</v>
      </c>
      <c r="D966" s="10" t="str">
        <f t="shared" si="43"/>
        <v>Wil</v>
      </c>
      <c r="E966" s="10" t="str">
        <f t="shared" si="44"/>
        <v>Myers</v>
      </c>
      <c r="F966" s="10" t="s">
        <v>1254</v>
      </c>
      <c r="G966" s="10" t="str">
        <f t="shared" si="45"/>
        <v>NL</v>
      </c>
      <c r="H966" s="10" t="s">
        <v>31</v>
      </c>
      <c r="I966" s="13">
        <v>10047</v>
      </c>
      <c r="J966" s="10">
        <v>571976</v>
      </c>
      <c r="K966" s="14" t="s">
        <v>4103</v>
      </c>
      <c r="L966" s="14">
        <v>1744704</v>
      </c>
      <c r="M966" s="14" t="s">
        <v>4103</v>
      </c>
      <c r="N966" s="14"/>
      <c r="O966" s="14" t="s">
        <v>4107</v>
      </c>
      <c r="P966" s="14" t="s">
        <v>4106</v>
      </c>
      <c r="Q966" s="14">
        <v>8859</v>
      </c>
      <c r="R966" s="14" t="s">
        <v>4103</v>
      </c>
      <c r="S966" s="14">
        <v>31265</v>
      </c>
      <c r="T966" s="14" t="s">
        <v>4103</v>
      </c>
      <c r="U966" s="14" t="s">
        <v>4103</v>
      </c>
      <c r="V966" s="14" t="s">
        <v>4105</v>
      </c>
      <c r="W966" s="14">
        <v>60635</v>
      </c>
      <c r="X966" s="14">
        <v>8859</v>
      </c>
      <c r="Y966" s="14" t="s">
        <v>4103</v>
      </c>
      <c r="Z966" s="14" t="s">
        <v>4104</v>
      </c>
      <c r="AA966" s="14" t="s">
        <v>1072</v>
      </c>
      <c r="AB966" s="14" t="s">
        <v>1072</v>
      </c>
      <c r="AC966" s="14" t="s">
        <v>4103</v>
      </c>
      <c r="AD966" s="14" t="s">
        <v>4104</v>
      </c>
      <c r="AE966" s="14">
        <v>10972</v>
      </c>
      <c r="AF966" s="15" t="s">
        <v>4103</v>
      </c>
      <c r="AG966" s="14">
        <v>12931</v>
      </c>
      <c r="AH966" s="14" t="s">
        <v>4103</v>
      </c>
    </row>
    <row r="967" spans="1:34" x14ac:dyDescent="0.25">
      <c r="A967" s="10" t="s">
        <v>4100</v>
      </c>
      <c r="B967" s="16" t="s">
        <v>4098</v>
      </c>
      <c r="C967" s="12">
        <v>28808</v>
      </c>
      <c r="D967" s="10" t="str">
        <f t="shared" si="43"/>
        <v>Xavier</v>
      </c>
      <c r="E967" s="10" t="str">
        <f t="shared" si="44"/>
        <v>Nady</v>
      </c>
      <c r="F967" s="10" t="s">
        <v>1092</v>
      </c>
      <c r="G967" s="10" t="str">
        <f t="shared" si="45"/>
        <v/>
      </c>
      <c r="H967" s="10" t="s">
        <v>31</v>
      </c>
      <c r="I967" s="13">
        <v>1658</v>
      </c>
      <c r="J967" s="10">
        <v>294558</v>
      </c>
      <c r="K967" s="14" t="s">
        <v>4098</v>
      </c>
      <c r="L967" s="14">
        <v>205682</v>
      </c>
      <c r="M967" s="14" t="s">
        <v>4098</v>
      </c>
      <c r="N967" s="14" t="s">
        <v>4102</v>
      </c>
      <c r="O967" s="14" t="s">
        <v>4101</v>
      </c>
      <c r="P967" s="14" t="s">
        <v>4100</v>
      </c>
      <c r="Q967" s="14">
        <v>6610</v>
      </c>
      <c r="R967" s="14" t="s">
        <v>4098</v>
      </c>
      <c r="S967" s="14">
        <v>4564</v>
      </c>
      <c r="T967" s="14" t="s">
        <v>4098</v>
      </c>
      <c r="U967" s="14"/>
      <c r="V967" s="14" t="s">
        <v>4099</v>
      </c>
      <c r="W967" s="14">
        <v>16624</v>
      </c>
      <c r="X967" s="14">
        <v>6610</v>
      </c>
      <c r="Y967" s="14" t="s">
        <v>4098</v>
      </c>
      <c r="Z967" s="14" t="s">
        <v>4097</v>
      </c>
      <c r="AA967" s="14" t="s">
        <v>1072</v>
      </c>
      <c r="AB967" s="14" t="s">
        <v>1072</v>
      </c>
      <c r="AC967" s="14" t="s">
        <v>4098</v>
      </c>
      <c r="AD967" s="14" t="s">
        <v>4097</v>
      </c>
      <c r="AE967" s="14"/>
      <c r="AF967" s="15" t="s">
        <v>1065</v>
      </c>
      <c r="AG967" s="14" t="s">
        <v>1065</v>
      </c>
      <c r="AH967" s="14" t="s">
        <v>1065</v>
      </c>
    </row>
    <row r="968" spans="1:34" x14ac:dyDescent="0.25">
      <c r="A968" s="10" t="s">
        <v>4096</v>
      </c>
      <c r="B968" s="16" t="s">
        <v>4095</v>
      </c>
      <c r="C968" s="12">
        <v>30163</v>
      </c>
      <c r="D968" s="10" t="str">
        <f t="shared" si="43"/>
        <v>Hiroyuki</v>
      </c>
      <c r="E968" s="10" t="str">
        <f t="shared" si="44"/>
        <v>Nakajima</v>
      </c>
      <c r="F968" s="10" t="s">
        <v>1084</v>
      </c>
      <c r="G968" s="10" t="str">
        <f t="shared" si="45"/>
        <v>AL</v>
      </c>
      <c r="H968" s="10" t="s">
        <v>25</v>
      </c>
      <c r="I968" s="13">
        <v>14446</v>
      </c>
      <c r="J968" s="10">
        <v>493141</v>
      </c>
      <c r="K968" s="14" t="s">
        <v>4095</v>
      </c>
      <c r="L968" s="14">
        <v>2030196</v>
      </c>
      <c r="M968" s="14" t="s">
        <v>4095</v>
      </c>
      <c r="N968" s="14"/>
      <c r="O968" s="14"/>
      <c r="P968" s="14"/>
      <c r="Q968" s="14"/>
      <c r="R968" s="14"/>
      <c r="S968" s="14">
        <v>32584</v>
      </c>
      <c r="T968" s="14" t="s">
        <v>4095</v>
      </c>
      <c r="U968" s="14"/>
      <c r="V968" s="14"/>
      <c r="W968" s="14"/>
      <c r="X968" s="14"/>
      <c r="Y968" s="14"/>
      <c r="Z968" s="14"/>
      <c r="AA968" s="14" t="s">
        <v>1072</v>
      </c>
      <c r="AB968" s="14" t="s">
        <v>1072</v>
      </c>
      <c r="AC968" s="14"/>
      <c r="AD968" s="14" t="s">
        <v>4094</v>
      </c>
      <c r="AE968" s="14"/>
      <c r="AF968" s="15" t="s">
        <v>1065</v>
      </c>
      <c r="AG968" s="14" t="s">
        <v>1065</v>
      </c>
      <c r="AH968" s="14" t="s">
        <v>1065</v>
      </c>
    </row>
    <row r="969" spans="1:34" x14ac:dyDescent="0.25">
      <c r="A969" s="10" t="s">
        <v>4091</v>
      </c>
      <c r="B969" s="16" t="s">
        <v>4088</v>
      </c>
      <c r="C969" s="12">
        <v>29890</v>
      </c>
      <c r="D969" s="10" t="str">
        <f t="shared" si="43"/>
        <v>Mike</v>
      </c>
      <c r="E969" s="10" t="str">
        <f t="shared" si="44"/>
        <v>Napoli</v>
      </c>
      <c r="F969" s="10" t="s">
        <v>1181</v>
      </c>
      <c r="G969" s="10" t="str">
        <f t="shared" si="45"/>
        <v>AL</v>
      </c>
      <c r="H969" s="10" t="s">
        <v>68</v>
      </c>
      <c r="I969" s="13">
        <v>3057</v>
      </c>
      <c r="J969" s="10">
        <v>435063</v>
      </c>
      <c r="K969" s="14" t="s">
        <v>4088</v>
      </c>
      <c r="L969" s="14">
        <v>293103</v>
      </c>
      <c r="M969" s="14" t="s">
        <v>4088</v>
      </c>
      <c r="N969" s="14" t="s">
        <v>4093</v>
      </c>
      <c r="O969" s="14" t="s">
        <v>4092</v>
      </c>
      <c r="P969" s="14" t="s">
        <v>4091</v>
      </c>
      <c r="Q969" s="14">
        <v>7754</v>
      </c>
      <c r="R969" s="14" t="s">
        <v>4088</v>
      </c>
      <c r="S969" s="14">
        <v>28444</v>
      </c>
      <c r="T969" s="14" t="s">
        <v>4088</v>
      </c>
      <c r="U969" s="14" t="s">
        <v>4088</v>
      </c>
      <c r="V969" s="14" t="s">
        <v>4090</v>
      </c>
      <c r="W969" s="14">
        <v>31606</v>
      </c>
      <c r="X969" s="14">
        <v>7754</v>
      </c>
      <c r="Y969" s="14" t="s">
        <v>4088</v>
      </c>
      <c r="Z969" s="14" t="s">
        <v>4089</v>
      </c>
      <c r="AA969" s="14" t="s">
        <v>1072</v>
      </c>
      <c r="AB969" s="14" t="s">
        <v>1072</v>
      </c>
      <c r="AC969" s="14" t="s">
        <v>4088</v>
      </c>
      <c r="AD969" s="14" t="s">
        <v>4089</v>
      </c>
      <c r="AE969" s="14">
        <v>8247</v>
      </c>
      <c r="AF969" s="15" t="s">
        <v>4088</v>
      </c>
      <c r="AG969" s="14">
        <v>5590</v>
      </c>
      <c r="AH969" s="14" t="s">
        <v>4088</v>
      </c>
    </row>
    <row r="970" spans="1:34" x14ac:dyDescent="0.25">
      <c r="A970" s="10" t="s">
        <v>4085</v>
      </c>
      <c r="B970" s="16" t="s">
        <v>4083</v>
      </c>
      <c r="C970" s="12">
        <v>29940</v>
      </c>
      <c r="D970" s="10" t="str">
        <f t="shared" si="43"/>
        <v>Chris</v>
      </c>
      <c r="E970" s="10" t="str">
        <f t="shared" si="44"/>
        <v>Narveson</v>
      </c>
      <c r="F970" s="10" t="s">
        <v>1866</v>
      </c>
      <c r="G970" s="10" t="str">
        <f t="shared" si="45"/>
        <v>NL</v>
      </c>
      <c r="H970" s="10" t="s">
        <v>14</v>
      </c>
      <c r="I970" s="13">
        <v>2141</v>
      </c>
      <c r="J970" s="10">
        <v>429780</v>
      </c>
      <c r="K970" s="14" t="s">
        <v>4083</v>
      </c>
      <c r="L970" s="14">
        <v>448956</v>
      </c>
      <c r="M970" s="14" t="s">
        <v>4083</v>
      </c>
      <c r="N970" s="14" t="s">
        <v>4087</v>
      </c>
      <c r="O970" s="14" t="s">
        <v>4086</v>
      </c>
      <c r="P970" s="14" t="s">
        <v>4085</v>
      </c>
      <c r="Q970" s="14">
        <v>7508</v>
      </c>
      <c r="R970" s="14" t="s">
        <v>4083</v>
      </c>
      <c r="S970" s="14"/>
      <c r="T970" s="14"/>
      <c r="U970" s="14"/>
      <c r="V970" s="14" t="s">
        <v>4084</v>
      </c>
      <c r="W970" s="14">
        <v>31392</v>
      </c>
      <c r="X970" s="14">
        <v>7508</v>
      </c>
      <c r="Y970" s="14" t="s">
        <v>4083</v>
      </c>
      <c r="Z970" s="14"/>
      <c r="AA970" s="14" t="s">
        <v>1086</v>
      </c>
      <c r="AB970" s="14" t="s">
        <v>1086</v>
      </c>
      <c r="AC970" s="14"/>
      <c r="AD970" s="14" t="s">
        <v>4082</v>
      </c>
      <c r="AE970" s="14"/>
      <c r="AF970" s="15" t="s">
        <v>1065</v>
      </c>
      <c r="AG970" s="14" t="s">
        <v>1065</v>
      </c>
      <c r="AH970" s="14" t="s">
        <v>1065</v>
      </c>
    </row>
    <row r="971" spans="1:34" x14ac:dyDescent="0.25">
      <c r="A971" s="10" t="s">
        <v>4079</v>
      </c>
      <c r="B971" s="16" t="s">
        <v>4077</v>
      </c>
      <c r="C971" s="12">
        <v>27355</v>
      </c>
      <c r="D971" s="10" t="str">
        <f t="shared" ref="D971:D1034" si="46">LEFT(B971,FIND(" ",B971,1)-1)</f>
        <v>Joe</v>
      </c>
      <c r="E971" s="10" t="str">
        <f t="shared" ref="E971:E1034" si="47">MID(B971,FIND(" ",B971,1)+1,255)</f>
        <v>Nathan</v>
      </c>
      <c r="F971" s="10" t="s">
        <v>1067</v>
      </c>
      <c r="G971" s="10" t="str">
        <f t="shared" si="45"/>
        <v>AL</v>
      </c>
      <c r="H971" s="10" t="s">
        <v>14</v>
      </c>
      <c r="I971" s="13">
        <v>1122</v>
      </c>
      <c r="J971" s="10">
        <v>150274</v>
      </c>
      <c r="K971" s="14" t="s">
        <v>4077</v>
      </c>
      <c r="L971" s="14">
        <v>21655</v>
      </c>
      <c r="M971" s="14" t="s">
        <v>4077</v>
      </c>
      <c r="N971" s="14" t="s">
        <v>4081</v>
      </c>
      <c r="O971" s="14" t="s">
        <v>4080</v>
      </c>
      <c r="P971" s="14" t="s">
        <v>4079</v>
      </c>
      <c r="Q971" s="14">
        <v>6205</v>
      </c>
      <c r="R971" s="14" t="s">
        <v>4077</v>
      </c>
      <c r="S971" s="14">
        <v>4044</v>
      </c>
      <c r="T971" s="14" t="s">
        <v>4077</v>
      </c>
      <c r="U971" s="14"/>
      <c r="V971" s="14" t="s">
        <v>4078</v>
      </c>
      <c r="W971" s="14">
        <v>461</v>
      </c>
      <c r="X971" s="14">
        <v>6205</v>
      </c>
      <c r="Y971" s="14" t="s">
        <v>4077</v>
      </c>
      <c r="Z971" s="14" t="s">
        <v>4076</v>
      </c>
      <c r="AA971" s="14" t="s">
        <v>1072</v>
      </c>
      <c r="AB971" s="14" t="s">
        <v>1072</v>
      </c>
      <c r="AC971" s="14" t="s">
        <v>4077</v>
      </c>
      <c r="AD971" s="14" t="s">
        <v>4076</v>
      </c>
      <c r="AE971" s="14">
        <v>6151</v>
      </c>
      <c r="AF971" s="15" t="s">
        <v>1065</v>
      </c>
      <c r="AG971" s="14" t="s">
        <v>1065</v>
      </c>
      <c r="AH971" s="14" t="s">
        <v>1065</v>
      </c>
    </row>
    <row r="972" spans="1:34" x14ac:dyDescent="0.25">
      <c r="A972" s="10" t="s">
        <v>4074</v>
      </c>
      <c r="B972" s="16" t="s">
        <v>4071</v>
      </c>
      <c r="C972" s="12">
        <v>30369</v>
      </c>
      <c r="D972" s="10" t="str">
        <f t="shared" si="46"/>
        <v>Daniel</v>
      </c>
      <c r="E972" s="10" t="str">
        <f t="shared" si="47"/>
        <v>Nava</v>
      </c>
      <c r="F972" s="10" t="s">
        <v>1181</v>
      </c>
      <c r="G972" s="10" t="str">
        <f t="shared" si="45"/>
        <v>AL</v>
      </c>
      <c r="H972" s="10" t="s">
        <v>31</v>
      </c>
      <c r="I972" s="13">
        <v>5450</v>
      </c>
      <c r="J972" s="10">
        <v>537953</v>
      </c>
      <c r="K972" s="14" t="s">
        <v>4071</v>
      </c>
      <c r="L972" s="14">
        <v>1601139</v>
      </c>
      <c r="M972" s="14" t="s">
        <v>4071</v>
      </c>
      <c r="N972" s="14"/>
      <c r="O972" s="14" t="s">
        <v>4075</v>
      </c>
      <c r="P972" s="14" t="s">
        <v>4074</v>
      </c>
      <c r="Q972" s="14">
        <v>8742</v>
      </c>
      <c r="R972" s="14" t="s">
        <v>4071</v>
      </c>
      <c r="S972" s="14">
        <v>30910</v>
      </c>
      <c r="T972" s="14" t="s">
        <v>4071</v>
      </c>
      <c r="U972" s="14" t="s">
        <v>4071</v>
      </c>
      <c r="V972" s="14" t="s">
        <v>4073</v>
      </c>
      <c r="W972" s="14">
        <v>58488</v>
      </c>
      <c r="X972" s="14">
        <v>8742</v>
      </c>
      <c r="Y972" s="14" t="s">
        <v>4071</v>
      </c>
      <c r="Z972" s="14" t="s">
        <v>4072</v>
      </c>
      <c r="AA972" s="14" t="s">
        <v>1079</v>
      </c>
      <c r="AB972" s="14" t="s">
        <v>1086</v>
      </c>
      <c r="AC972" s="14" t="s">
        <v>4071</v>
      </c>
      <c r="AD972" s="14" t="s">
        <v>4072</v>
      </c>
      <c r="AE972" s="14"/>
      <c r="AF972" s="15" t="s">
        <v>4071</v>
      </c>
      <c r="AG972" s="14">
        <v>12311</v>
      </c>
      <c r="AH972" s="14" t="s">
        <v>4071</v>
      </c>
    </row>
    <row r="973" spans="1:34" x14ac:dyDescent="0.25">
      <c r="A973" s="10" t="s">
        <v>4069</v>
      </c>
      <c r="B973" s="16" t="s">
        <v>4066</v>
      </c>
      <c r="C973" s="12">
        <v>30721</v>
      </c>
      <c r="D973" s="10" t="str">
        <f t="shared" si="46"/>
        <v>Dioner</v>
      </c>
      <c r="E973" s="10" t="str">
        <f t="shared" si="47"/>
        <v>Navarro</v>
      </c>
      <c r="F973" s="10" t="s">
        <v>1510</v>
      </c>
      <c r="G973" s="10" t="str">
        <f t="shared" si="45"/>
        <v>AL</v>
      </c>
      <c r="H973" s="10" t="s">
        <v>206</v>
      </c>
      <c r="I973" s="13">
        <v>3179</v>
      </c>
      <c r="J973" s="10">
        <v>425900</v>
      </c>
      <c r="K973" s="14" t="s">
        <v>4066</v>
      </c>
      <c r="L973" s="14">
        <v>387245</v>
      </c>
      <c r="M973" s="14" t="s">
        <v>4066</v>
      </c>
      <c r="N973" s="14"/>
      <c r="O973" s="14" t="s">
        <v>4070</v>
      </c>
      <c r="P973" s="14" t="s">
        <v>4069</v>
      </c>
      <c r="Q973" s="14">
        <v>7276</v>
      </c>
      <c r="R973" s="14" t="s">
        <v>4066</v>
      </c>
      <c r="S973" s="14">
        <v>5902</v>
      </c>
      <c r="T973" s="14" t="s">
        <v>4066</v>
      </c>
      <c r="U973" s="14" t="s">
        <v>4066</v>
      </c>
      <c r="V973" s="14" t="s">
        <v>4068</v>
      </c>
      <c r="W973" s="14">
        <v>40216</v>
      </c>
      <c r="X973" s="14">
        <v>7276</v>
      </c>
      <c r="Y973" s="14" t="s">
        <v>4066</v>
      </c>
      <c r="Z973" s="14" t="s">
        <v>4067</v>
      </c>
      <c r="AA973" s="14" t="s">
        <v>1079</v>
      </c>
      <c r="AB973" s="14" t="s">
        <v>1072</v>
      </c>
      <c r="AC973" s="14" t="s">
        <v>4066</v>
      </c>
      <c r="AD973" s="14" t="s">
        <v>4067</v>
      </c>
      <c r="AE973" s="14">
        <v>7232</v>
      </c>
      <c r="AF973" s="15" t="s">
        <v>4066</v>
      </c>
      <c r="AG973" s="14">
        <v>5623</v>
      </c>
      <c r="AH973" s="14" t="s">
        <v>4066</v>
      </c>
    </row>
    <row r="974" spans="1:34" x14ac:dyDescent="0.25">
      <c r="A974" s="10" t="s">
        <v>4064</v>
      </c>
      <c r="B974" s="16" t="s">
        <v>4062</v>
      </c>
      <c r="C974" s="12">
        <v>32006</v>
      </c>
      <c r="D974" s="10" t="str">
        <f t="shared" si="46"/>
        <v>Thomas</v>
      </c>
      <c r="E974" s="10" t="str">
        <f t="shared" si="47"/>
        <v>Neal</v>
      </c>
      <c r="F974" s="10" t="s">
        <v>90</v>
      </c>
      <c r="G974" s="10" t="str">
        <f t="shared" si="45"/>
        <v>AL</v>
      </c>
      <c r="H974" s="10" t="s">
        <v>31</v>
      </c>
      <c r="I974" s="13">
        <v>9461</v>
      </c>
      <c r="J974" s="10">
        <v>489166</v>
      </c>
      <c r="K974" s="14" t="s">
        <v>4062</v>
      </c>
      <c r="L974" s="14">
        <v>1733549</v>
      </c>
      <c r="M974" s="14" t="s">
        <v>4062</v>
      </c>
      <c r="N974" s="14"/>
      <c r="O974" s="14" t="s">
        <v>4065</v>
      </c>
      <c r="P974" s="14" t="s">
        <v>4064</v>
      </c>
      <c r="Q974" s="14">
        <v>9287</v>
      </c>
      <c r="R974" s="14" t="s">
        <v>4062</v>
      </c>
      <c r="S974" s="14">
        <v>30572</v>
      </c>
      <c r="T974" s="14" t="s">
        <v>4062</v>
      </c>
      <c r="U974" s="14"/>
      <c r="V974" s="14" t="s">
        <v>4063</v>
      </c>
      <c r="W974" s="14">
        <v>51808</v>
      </c>
      <c r="X974" s="14">
        <v>9287</v>
      </c>
      <c r="Y974" s="14" t="s">
        <v>4062</v>
      </c>
      <c r="Z974" s="14"/>
      <c r="AA974" s="14" t="s">
        <v>1072</v>
      </c>
      <c r="AB974" s="14" t="s">
        <v>1072</v>
      </c>
      <c r="AC974" s="14"/>
      <c r="AD974" s="14" t="s">
        <v>4061</v>
      </c>
      <c r="AE974" s="14"/>
      <c r="AF974" s="15" t="s">
        <v>1065</v>
      </c>
      <c r="AG974" s="14" t="s">
        <v>1065</v>
      </c>
      <c r="AH974" s="14" t="s">
        <v>1065</v>
      </c>
    </row>
    <row r="975" spans="1:34" x14ac:dyDescent="0.25">
      <c r="A975" s="10" t="s">
        <v>4059</v>
      </c>
      <c r="B975" s="16" t="s">
        <v>4057</v>
      </c>
      <c r="C975" s="12">
        <v>31444</v>
      </c>
      <c r="D975" s="10" t="str">
        <f t="shared" si="46"/>
        <v>Kristopher</v>
      </c>
      <c r="E975" s="10" t="str">
        <f t="shared" si="47"/>
        <v>Negron</v>
      </c>
      <c r="F975" s="10" t="s">
        <v>1527</v>
      </c>
      <c r="G975" s="10" t="str">
        <f t="shared" si="45"/>
        <v>NL</v>
      </c>
      <c r="H975" s="10" t="s">
        <v>73</v>
      </c>
      <c r="I975" s="13">
        <v>5306</v>
      </c>
      <c r="J975" s="10">
        <v>502117</v>
      </c>
      <c r="K975" s="14" t="s">
        <v>4057</v>
      </c>
      <c r="L975" s="14">
        <v>1600292</v>
      </c>
      <c r="M975" s="14" t="s">
        <v>4055</v>
      </c>
      <c r="N975" s="14"/>
      <c r="O975" s="14" t="s">
        <v>4060</v>
      </c>
      <c r="P975" s="14" t="s">
        <v>4059</v>
      </c>
      <c r="Q975" s="14">
        <v>9210</v>
      </c>
      <c r="R975" s="14" t="s">
        <v>4057</v>
      </c>
      <c r="S975" s="14">
        <v>29307</v>
      </c>
      <c r="T975" s="14" t="s">
        <v>4055</v>
      </c>
      <c r="U975" s="14"/>
      <c r="V975" s="14" t="s">
        <v>4058</v>
      </c>
      <c r="W975" s="14">
        <v>50131</v>
      </c>
      <c r="X975" s="14">
        <v>9210</v>
      </c>
      <c r="Y975" s="14" t="s">
        <v>4057</v>
      </c>
      <c r="Z975" s="14"/>
      <c r="AA975" s="14" t="s">
        <v>1072</v>
      </c>
      <c r="AB975" s="14" t="s">
        <v>1072</v>
      </c>
      <c r="AC975" s="14" t="s">
        <v>4057</v>
      </c>
      <c r="AD975" s="14" t="s">
        <v>4056</v>
      </c>
      <c r="AE975" s="14">
        <v>12379</v>
      </c>
      <c r="AF975" s="15" t="s">
        <v>4055</v>
      </c>
      <c r="AG975" s="14">
        <v>13302</v>
      </c>
      <c r="AH975" s="14" t="s">
        <v>1065</v>
      </c>
    </row>
    <row r="976" spans="1:34" x14ac:dyDescent="0.25">
      <c r="A976" s="10" t="s">
        <v>4052</v>
      </c>
      <c r="B976" s="16" t="s">
        <v>4050</v>
      </c>
      <c r="C976" s="12">
        <v>31293</v>
      </c>
      <c r="D976" s="10" t="str">
        <f t="shared" si="46"/>
        <v>Chris</v>
      </c>
      <c r="E976" s="10" t="str">
        <f t="shared" si="47"/>
        <v>Nelson</v>
      </c>
      <c r="F976" s="10" t="s">
        <v>43</v>
      </c>
      <c r="G976" s="10" t="str">
        <f t="shared" si="45"/>
        <v>NL</v>
      </c>
      <c r="H976" s="10" t="s">
        <v>164</v>
      </c>
      <c r="I976" s="13">
        <v>8175</v>
      </c>
      <c r="J976" s="10">
        <v>455126</v>
      </c>
      <c r="K976" s="14" t="s">
        <v>4050</v>
      </c>
      <c r="L976" s="14">
        <v>548998</v>
      </c>
      <c r="M976" s="14" t="s">
        <v>4050</v>
      </c>
      <c r="N976" s="14" t="s">
        <v>4054</v>
      </c>
      <c r="O976" s="14" t="s">
        <v>4053</v>
      </c>
      <c r="P976" s="14" t="s">
        <v>4052</v>
      </c>
      <c r="Q976" s="14">
        <v>8592</v>
      </c>
      <c r="R976" s="14" t="s">
        <v>4050</v>
      </c>
      <c r="S976" s="14">
        <v>30156</v>
      </c>
      <c r="T976" s="14" t="s">
        <v>4050</v>
      </c>
      <c r="U976" s="14"/>
      <c r="V976" s="14" t="s">
        <v>4051</v>
      </c>
      <c r="W976" s="14">
        <v>48454</v>
      </c>
      <c r="X976" s="14">
        <v>8592</v>
      </c>
      <c r="Y976" s="14" t="s">
        <v>4050</v>
      </c>
      <c r="Z976" s="14" t="s">
        <v>4049</v>
      </c>
      <c r="AA976" s="14" t="s">
        <v>1072</v>
      </c>
      <c r="AB976" s="14" t="s">
        <v>1072</v>
      </c>
      <c r="AC976" s="14" t="s">
        <v>4050</v>
      </c>
      <c r="AD976" s="14" t="s">
        <v>4049</v>
      </c>
      <c r="AE976" s="14"/>
      <c r="AF976" s="15" t="s">
        <v>1065</v>
      </c>
      <c r="AG976" s="14" t="s">
        <v>1065</v>
      </c>
      <c r="AH976" s="14" t="s">
        <v>1065</v>
      </c>
    </row>
    <row r="977" spans="1:34" x14ac:dyDescent="0.25">
      <c r="A977" s="10" t="s">
        <v>4047</v>
      </c>
      <c r="B977" s="16" t="s">
        <v>4044</v>
      </c>
      <c r="C977" s="12">
        <v>32664</v>
      </c>
      <c r="D977" s="10" t="str">
        <f t="shared" si="46"/>
        <v>Jimmy</v>
      </c>
      <c r="E977" s="10" t="str">
        <f t="shared" si="47"/>
        <v>Nelson</v>
      </c>
      <c r="F977" s="10" t="s">
        <v>1866</v>
      </c>
      <c r="G977" s="10" t="str">
        <f t="shared" si="45"/>
        <v>NL</v>
      </c>
      <c r="H977" s="10" t="s">
        <v>14</v>
      </c>
      <c r="I977" s="13">
        <v>10547</v>
      </c>
      <c r="J977" s="10">
        <v>519076</v>
      </c>
      <c r="K977" s="14" t="s">
        <v>4044</v>
      </c>
      <c r="L977" s="14">
        <v>2044107</v>
      </c>
      <c r="M977" s="14" t="s">
        <v>4044</v>
      </c>
      <c r="N977" s="14"/>
      <c r="O977" s="14" t="s">
        <v>4048</v>
      </c>
      <c r="P977" s="14" t="s">
        <v>4047</v>
      </c>
      <c r="Q977" s="14">
        <v>9518</v>
      </c>
      <c r="R977" s="14" t="s">
        <v>4044</v>
      </c>
      <c r="S977" s="14">
        <v>32738</v>
      </c>
      <c r="T977" s="14" t="s">
        <v>4044</v>
      </c>
      <c r="U977" s="14"/>
      <c r="V977" s="14" t="s">
        <v>4046</v>
      </c>
      <c r="W977" s="14">
        <v>65895</v>
      </c>
      <c r="X977" s="14">
        <v>9518</v>
      </c>
      <c r="Y977" s="14" t="s">
        <v>4044</v>
      </c>
      <c r="Z977" s="14" t="s">
        <v>4045</v>
      </c>
      <c r="AA977" s="14" t="s">
        <v>1072</v>
      </c>
      <c r="AB977" s="14" t="s">
        <v>1072</v>
      </c>
      <c r="AC977" s="14" t="s">
        <v>4044</v>
      </c>
      <c r="AD977" s="14" t="s">
        <v>4045</v>
      </c>
      <c r="AE977" s="14">
        <v>11638</v>
      </c>
      <c r="AF977" s="15" t="s">
        <v>4044</v>
      </c>
      <c r="AG977" s="14">
        <v>38164</v>
      </c>
      <c r="AH977" s="14" t="s">
        <v>4044</v>
      </c>
    </row>
    <row r="978" spans="1:34" x14ac:dyDescent="0.25">
      <c r="A978" s="10" t="s">
        <v>4041</v>
      </c>
      <c r="B978" s="16" t="s">
        <v>4038</v>
      </c>
      <c r="C978" s="12">
        <v>29468</v>
      </c>
      <c r="D978" s="10" t="str">
        <f t="shared" si="46"/>
        <v>Pat</v>
      </c>
      <c r="E978" s="10" t="str">
        <f t="shared" si="47"/>
        <v>Neshek</v>
      </c>
      <c r="F978" s="10" t="s">
        <v>72</v>
      </c>
      <c r="G978" s="10" t="str">
        <f t="shared" si="45"/>
        <v>AL</v>
      </c>
      <c r="H978" s="10" t="s">
        <v>14</v>
      </c>
      <c r="I978" s="13">
        <v>4682</v>
      </c>
      <c r="J978" s="10">
        <v>450212</v>
      </c>
      <c r="K978" s="14" t="s">
        <v>4038</v>
      </c>
      <c r="L978" s="14">
        <v>549738</v>
      </c>
      <c r="M978" s="14" t="s">
        <v>4038</v>
      </c>
      <c r="N978" s="14" t="s">
        <v>4043</v>
      </c>
      <c r="O978" s="14" t="s">
        <v>4042</v>
      </c>
      <c r="P978" s="14" t="s">
        <v>4041</v>
      </c>
      <c r="Q978" s="14">
        <v>7792</v>
      </c>
      <c r="R978" s="14" t="s">
        <v>4038</v>
      </c>
      <c r="S978" s="14">
        <v>28489</v>
      </c>
      <c r="T978" s="14" t="s">
        <v>4038</v>
      </c>
      <c r="U978" s="14"/>
      <c r="V978" s="14" t="s">
        <v>4040</v>
      </c>
      <c r="W978" s="14">
        <v>40263</v>
      </c>
      <c r="X978" s="14">
        <v>7792</v>
      </c>
      <c r="Y978" s="14" t="s">
        <v>4038</v>
      </c>
      <c r="Z978" s="14" t="s">
        <v>4039</v>
      </c>
      <c r="AA978" s="14" t="s">
        <v>1079</v>
      </c>
      <c r="AB978" s="14" t="s">
        <v>1072</v>
      </c>
      <c r="AC978" s="14" t="s">
        <v>4038</v>
      </c>
      <c r="AD978" s="14" t="s">
        <v>4039</v>
      </c>
      <c r="AE978" s="14">
        <v>7790</v>
      </c>
      <c r="AF978" s="15" t="s">
        <v>4038</v>
      </c>
      <c r="AG978" s="14">
        <v>6081</v>
      </c>
      <c r="AH978" s="14" t="s">
        <v>4038</v>
      </c>
    </row>
    <row r="979" spans="1:34" x14ac:dyDescent="0.25">
      <c r="A979" s="10" t="s">
        <v>4035</v>
      </c>
      <c r="B979" s="16" t="s">
        <v>4032</v>
      </c>
      <c r="C979" s="12">
        <v>31655</v>
      </c>
      <c r="D979" s="10" t="str">
        <f t="shared" si="46"/>
        <v>Juan</v>
      </c>
      <c r="E979" s="10" t="str">
        <f t="shared" si="47"/>
        <v>Nicasio</v>
      </c>
      <c r="F979" s="10" t="s">
        <v>1092</v>
      </c>
      <c r="G979" s="10" t="str">
        <f t="shared" si="45"/>
        <v/>
      </c>
      <c r="H979" s="10" t="s">
        <v>14</v>
      </c>
      <c r="I979" s="13">
        <v>7731</v>
      </c>
      <c r="J979" s="10">
        <v>504379</v>
      </c>
      <c r="K979" s="14" t="s">
        <v>4032</v>
      </c>
      <c r="L979" s="14">
        <v>1725393</v>
      </c>
      <c r="M979" s="14" t="s">
        <v>4032</v>
      </c>
      <c r="N979" s="14" t="s">
        <v>4037</v>
      </c>
      <c r="O979" s="14" t="s">
        <v>4036</v>
      </c>
      <c r="P979" s="14" t="s">
        <v>4035</v>
      </c>
      <c r="Q979" s="14">
        <v>8942</v>
      </c>
      <c r="R979" s="14" t="s">
        <v>4032</v>
      </c>
      <c r="S979" s="14">
        <v>30511</v>
      </c>
      <c r="T979" s="14" t="s">
        <v>4032</v>
      </c>
      <c r="U979" s="14"/>
      <c r="V979" s="14" t="s">
        <v>4034</v>
      </c>
      <c r="W979" s="14">
        <v>57000</v>
      </c>
      <c r="X979" s="14">
        <v>8942</v>
      </c>
      <c r="Y979" s="14" t="s">
        <v>4032</v>
      </c>
      <c r="Z979" s="14" t="s">
        <v>4033</v>
      </c>
      <c r="AA979" s="14" t="s">
        <v>1072</v>
      </c>
      <c r="AB979" s="14" t="s">
        <v>1072</v>
      </c>
      <c r="AC979" s="14"/>
      <c r="AD979" s="14" t="s">
        <v>4033</v>
      </c>
      <c r="AE979" s="14">
        <v>11310</v>
      </c>
      <c r="AF979" s="15" t="s">
        <v>4032</v>
      </c>
      <c r="AG979" s="14">
        <v>13720</v>
      </c>
      <c r="AH979" s="14" t="s">
        <v>4032</v>
      </c>
    </row>
    <row r="980" spans="1:34" x14ac:dyDescent="0.25">
      <c r="A980" s="10" t="s">
        <v>4030</v>
      </c>
      <c r="B980" s="16" t="s">
        <v>4028</v>
      </c>
      <c r="C980" s="12">
        <v>30360</v>
      </c>
      <c r="D980" s="10" t="str">
        <f t="shared" si="46"/>
        <v>Mike</v>
      </c>
      <c r="E980" s="10" t="str">
        <f t="shared" si="47"/>
        <v>Nickeas</v>
      </c>
      <c r="F980" s="10" t="s">
        <v>49</v>
      </c>
      <c r="G980" s="10" t="str">
        <f t="shared" si="45"/>
        <v>NL</v>
      </c>
      <c r="H980" s="10" t="s">
        <v>206</v>
      </c>
      <c r="I980" s="13">
        <v>7419</v>
      </c>
      <c r="J980" s="10">
        <v>435081</v>
      </c>
      <c r="K980" s="14" t="s">
        <v>4028</v>
      </c>
      <c r="L980" s="14">
        <v>538914</v>
      </c>
      <c r="M980" s="14" t="s">
        <v>4028</v>
      </c>
      <c r="N980" s="14"/>
      <c r="O980" s="14" t="s">
        <v>4031</v>
      </c>
      <c r="P980" s="14" t="s">
        <v>4030</v>
      </c>
      <c r="Q980" s="14">
        <v>8808</v>
      </c>
      <c r="R980" s="14" t="s">
        <v>4028</v>
      </c>
      <c r="S980" s="14">
        <v>29665</v>
      </c>
      <c r="T980" s="14" t="s">
        <v>4028</v>
      </c>
      <c r="U980" s="14"/>
      <c r="V980" s="14" t="s">
        <v>4029</v>
      </c>
      <c r="W980" s="14">
        <v>46457</v>
      </c>
      <c r="X980" s="14">
        <v>8808</v>
      </c>
      <c r="Y980" s="14" t="s">
        <v>4028</v>
      </c>
      <c r="Z980" s="14"/>
      <c r="AA980" s="14" t="s">
        <v>1072</v>
      </c>
      <c r="AB980" s="14" t="s">
        <v>1072</v>
      </c>
      <c r="AC980" s="14"/>
      <c r="AD980" s="14" t="s">
        <v>4027</v>
      </c>
      <c r="AE980" s="14"/>
      <c r="AF980" s="15" t="s">
        <v>1065</v>
      </c>
      <c r="AG980" s="14" t="s">
        <v>1065</v>
      </c>
      <c r="AH980" s="14" t="s">
        <v>1065</v>
      </c>
    </row>
    <row r="981" spans="1:34" x14ac:dyDescent="0.25">
      <c r="A981" s="10" t="s">
        <v>4024</v>
      </c>
      <c r="B981" s="16" t="s">
        <v>4022</v>
      </c>
      <c r="C981" s="12">
        <v>30375</v>
      </c>
      <c r="D981" s="10" t="str">
        <f t="shared" si="46"/>
        <v>Jeff</v>
      </c>
      <c r="E981" s="10" t="str">
        <f t="shared" si="47"/>
        <v>Niemann</v>
      </c>
      <c r="F981" s="10" t="s">
        <v>2198</v>
      </c>
      <c r="G981" s="10" t="str">
        <f t="shared" si="45"/>
        <v>AL</v>
      </c>
      <c r="H981" s="10" t="s">
        <v>14</v>
      </c>
      <c r="I981" s="13">
        <v>8591</v>
      </c>
      <c r="J981" s="10">
        <v>435298</v>
      </c>
      <c r="K981" s="14" t="s">
        <v>4022</v>
      </c>
      <c r="L981" s="14">
        <v>541523</v>
      </c>
      <c r="M981" s="14" t="s">
        <v>4022</v>
      </c>
      <c r="N981" s="14" t="s">
        <v>4026</v>
      </c>
      <c r="O981" s="14" t="s">
        <v>4025</v>
      </c>
      <c r="P981" s="14" t="s">
        <v>4024</v>
      </c>
      <c r="Q981" s="14">
        <v>7915</v>
      </c>
      <c r="R981" s="14" t="s">
        <v>4022</v>
      </c>
      <c r="S981" s="14">
        <v>6243</v>
      </c>
      <c r="T981" s="14" t="s">
        <v>4022</v>
      </c>
      <c r="U981" s="14"/>
      <c r="V981" s="14" t="s">
        <v>4023</v>
      </c>
      <c r="W981" s="14">
        <v>48246</v>
      </c>
      <c r="X981" s="14">
        <v>7915</v>
      </c>
      <c r="Y981" s="14" t="s">
        <v>4022</v>
      </c>
      <c r="Z981" s="14"/>
      <c r="AA981" s="14" t="s">
        <v>1072</v>
      </c>
      <c r="AB981" s="14" t="s">
        <v>1072</v>
      </c>
      <c r="AC981" s="14"/>
      <c r="AD981" s="14" t="s">
        <v>4021</v>
      </c>
      <c r="AE981" s="14"/>
      <c r="AF981" s="15" t="s">
        <v>1065</v>
      </c>
      <c r="AG981" s="14" t="s">
        <v>1065</v>
      </c>
      <c r="AH981" s="14" t="s">
        <v>1065</v>
      </c>
    </row>
    <row r="982" spans="1:34" x14ac:dyDescent="0.25">
      <c r="A982" s="10" t="s">
        <v>4018</v>
      </c>
      <c r="B982" s="16" t="s">
        <v>4014</v>
      </c>
      <c r="C982" s="12">
        <v>31712</v>
      </c>
      <c r="D982" s="10" t="str">
        <f t="shared" si="46"/>
        <v>Jon</v>
      </c>
      <c r="E982" s="10" t="str">
        <f t="shared" si="47"/>
        <v>Niese</v>
      </c>
      <c r="F982" s="10" t="s">
        <v>49</v>
      </c>
      <c r="G982" s="10" t="str">
        <f t="shared" si="45"/>
        <v>NL</v>
      </c>
      <c r="H982" s="10" t="s">
        <v>14</v>
      </c>
      <c r="I982" s="13">
        <v>4424</v>
      </c>
      <c r="J982" s="10">
        <v>477003</v>
      </c>
      <c r="K982" s="14" t="s">
        <v>4014</v>
      </c>
      <c r="L982" s="14">
        <v>1537190</v>
      </c>
      <c r="M982" s="14" t="s">
        <v>4013</v>
      </c>
      <c r="N982" s="14" t="s">
        <v>4020</v>
      </c>
      <c r="O982" s="14" t="s">
        <v>4019</v>
      </c>
      <c r="P982" s="14" t="s">
        <v>4018</v>
      </c>
      <c r="Q982" s="14">
        <v>8333</v>
      </c>
      <c r="R982" s="14" t="s">
        <v>4014</v>
      </c>
      <c r="S982" s="14">
        <v>29219</v>
      </c>
      <c r="T982" s="14" t="s">
        <v>4017</v>
      </c>
      <c r="U982" s="14"/>
      <c r="V982" s="14" t="s">
        <v>4016</v>
      </c>
      <c r="W982" s="14">
        <v>46468</v>
      </c>
      <c r="X982" s="14">
        <v>8333</v>
      </c>
      <c r="Y982" s="14" t="s">
        <v>4013</v>
      </c>
      <c r="Z982" s="14" t="s">
        <v>4015</v>
      </c>
      <c r="AA982" s="14" t="s">
        <v>1086</v>
      </c>
      <c r="AB982" s="14" t="s">
        <v>1086</v>
      </c>
      <c r="AC982" s="14" t="s">
        <v>4013</v>
      </c>
      <c r="AD982" s="14" t="s">
        <v>4015</v>
      </c>
      <c r="AE982" s="14">
        <v>8846</v>
      </c>
      <c r="AF982" s="15" t="s">
        <v>4014</v>
      </c>
      <c r="AG982" s="14">
        <v>6082</v>
      </c>
      <c r="AH982" s="14" t="s">
        <v>4013</v>
      </c>
    </row>
    <row r="983" spans="1:34" x14ac:dyDescent="0.25">
      <c r="A983" s="10" t="s">
        <v>4011</v>
      </c>
      <c r="B983" s="16" t="s">
        <v>4008</v>
      </c>
      <c r="C983" s="12">
        <v>31996</v>
      </c>
      <c r="D983" s="10" t="str">
        <f t="shared" si="46"/>
        <v>Kirk</v>
      </c>
      <c r="E983" s="10" t="str">
        <f t="shared" si="47"/>
        <v>Nieuwenhuis</v>
      </c>
      <c r="F983" s="10" t="s">
        <v>49</v>
      </c>
      <c r="G983" s="10" t="str">
        <f t="shared" si="45"/>
        <v>NL</v>
      </c>
      <c r="H983" s="10" t="s">
        <v>31</v>
      </c>
      <c r="I983" s="13">
        <v>6400</v>
      </c>
      <c r="J983" s="10">
        <v>543590</v>
      </c>
      <c r="K983" s="14" t="s">
        <v>4008</v>
      </c>
      <c r="L983" s="14">
        <v>1667064</v>
      </c>
      <c r="M983" s="14" t="s">
        <v>4008</v>
      </c>
      <c r="N983" s="14"/>
      <c r="O983" s="14" t="s">
        <v>4012</v>
      </c>
      <c r="P983" s="14" t="s">
        <v>4011</v>
      </c>
      <c r="Q983" s="14">
        <v>9152</v>
      </c>
      <c r="R983" s="14" t="s">
        <v>4008</v>
      </c>
      <c r="S983" s="14">
        <v>30218</v>
      </c>
      <c r="T983" s="14" t="s">
        <v>4008</v>
      </c>
      <c r="U983" s="14"/>
      <c r="V983" s="14" t="s">
        <v>4010</v>
      </c>
      <c r="W983" s="14">
        <v>58495</v>
      </c>
      <c r="X983" s="14">
        <v>9152</v>
      </c>
      <c r="Y983" s="14" t="s">
        <v>4008</v>
      </c>
      <c r="Z983" s="14" t="s">
        <v>4009</v>
      </c>
      <c r="AA983" s="14" t="s">
        <v>1086</v>
      </c>
      <c r="AB983" s="14" t="s">
        <v>1072</v>
      </c>
      <c r="AC983" s="14" t="s">
        <v>4008</v>
      </c>
      <c r="AD983" s="14" t="s">
        <v>4009</v>
      </c>
      <c r="AE983" s="14">
        <v>10567</v>
      </c>
      <c r="AF983" s="15" t="s">
        <v>4008</v>
      </c>
      <c r="AG983" s="14">
        <v>12998</v>
      </c>
      <c r="AH983" s="14" t="s">
        <v>4008</v>
      </c>
    </row>
    <row r="984" spans="1:34" x14ac:dyDescent="0.25">
      <c r="A984" s="10" t="s">
        <v>4005</v>
      </c>
      <c r="B984" s="16" t="s">
        <v>4002</v>
      </c>
      <c r="C984" s="12">
        <v>28393</v>
      </c>
      <c r="D984" s="10" t="str">
        <f t="shared" si="46"/>
        <v>Wil</v>
      </c>
      <c r="E984" s="10" t="str">
        <f t="shared" si="47"/>
        <v>Nieves</v>
      </c>
      <c r="F984" s="10" t="s">
        <v>1092</v>
      </c>
      <c r="G984" s="10" t="str">
        <f t="shared" si="45"/>
        <v/>
      </c>
      <c r="H984" s="10" t="s">
        <v>206</v>
      </c>
      <c r="I984" s="13">
        <v>1556</v>
      </c>
      <c r="J984" s="10">
        <v>408242</v>
      </c>
      <c r="K984" s="14" t="s">
        <v>4002</v>
      </c>
      <c r="L984" s="14">
        <v>225410</v>
      </c>
      <c r="M984" s="14" t="s">
        <v>4002</v>
      </c>
      <c r="N984" s="14" t="s">
        <v>4007</v>
      </c>
      <c r="O984" s="14" t="s">
        <v>4006</v>
      </c>
      <c r="P984" s="14" t="s">
        <v>4005</v>
      </c>
      <c r="Q984" s="14">
        <v>6968</v>
      </c>
      <c r="R984" s="14" t="s">
        <v>4002</v>
      </c>
      <c r="S984" s="14">
        <v>5219</v>
      </c>
      <c r="T984" s="14" t="s">
        <v>4002</v>
      </c>
      <c r="U984" s="14" t="s">
        <v>4002</v>
      </c>
      <c r="V984" s="14" t="s">
        <v>4004</v>
      </c>
      <c r="W984" s="14">
        <v>11429</v>
      </c>
      <c r="X984" s="14">
        <v>6968</v>
      </c>
      <c r="Y984" s="14" t="s">
        <v>4002</v>
      </c>
      <c r="Z984" s="14" t="s">
        <v>4003</v>
      </c>
      <c r="AA984" s="14" t="s">
        <v>1072</v>
      </c>
      <c r="AB984" s="14" t="s">
        <v>1072</v>
      </c>
      <c r="AC984" s="14" t="s">
        <v>4002</v>
      </c>
      <c r="AD984" s="14" t="s">
        <v>4003</v>
      </c>
      <c r="AE984" s="14">
        <v>7108</v>
      </c>
      <c r="AF984" s="15" t="s">
        <v>4002</v>
      </c>
      <c r="AG984" s="14">
        <v>5067</v>
      </c>
      <c r="AH984" s="14" t="s">
        <v>1065</v>
      </c>
    </row>
    <row r="985" spans="1:34" x14ac:dyDescent="0.25">
      <c r="A985" s="10" t="s">
        <v>4000</v>
      </c>
      <c r="B985" s="16" t="s">
        <v>3999</v>
      </c>
      <c r="C985" s="12">
        <v>30890</v>
      </c>
      <c r="D985" s="10" t="str">
        <f t="shared" si="46"/>
        <v>Tsuyoshi</v>
      </c>
      <c r="E985" s="10" t="str">
        <f t="shared" si="47"/>
        <v>Nishioka</v>
      </c>
      <c r="F985" s="10" t="s">
        <v>23</v>
      </c>
      <c r="G985" s="10" t="str">
        <f t="shared" si="45"/>
        <v>AL</v>
      </c>
      <c r="H985" s="10" t="s">
        <v>25</v>
      </c>
      <c r="I985" s="13">
        <v>11531</v>
      </c>
      <c r="J985" s="10">
        <v>457292</v>
      </c>
      <c r="K985" s="14" t="s">
        <v>3999</v>
      </c>
      <c r="L985" s="14">
        <v>1788883</v>
      </c>
      <c r="M985" s="14" t="s">
        <v>3999</v>
      </c>
      <c r="N985" s="14"/>
      <c r="O985" s="14" t="s">
        <v>4001</v>
      </c>
      <c r="P985" s="14" t="s">
        <v>4000</v>
      </c>
      <c r="Q985" s="14">
        <v>8845</v>
      </c>
      <c r="R985" s="14" t="s">
        <v>3999</v>
      </c>
      <c r="S985" s="14"/>
      <c r="T985" s="14"/>
      <c r="U985" s="14"/>
      <c r="V985" s="14" t="s">
        <v>3998</v>
      </c>
      <c r="W985" s="14">
        <v>51906</v>
      </c>
      <c r="X985" s="14"/>
      <c r="Y985" s="14"/>
      <c r="Z985" s="14"/>
      <c r="AA985" s="14" t="s">
        <v>1079</v>
      </c>
      <c r="AB985" s="14" t="s">
        <v>1072</v>
      </c>
      <c r="AC985" s="14"/>
      <c r="AD985" s="14" t="s">
        <v>3997</v>
      </c>
      <c r="AE985" s="14"/>
      <c r="AF985" s="15" t="s">
        <v>1065</v>
      </c>
      <c r="AG985" s="14" t="s">
        <v>1065</v>
      </c>
      <c r="AH985" s="14" t="s">
        <v>1065</v>
      </c>
    </row>
    <row r="986" spans="1:34" x14ac:dyDescent="0.25">
      <c r="A986" s="10" t="s">
        <v>3994</v>
      </c>
      <c r="B986" s="16" t="s">
        <v>3992</v>
      </c>
      <c r="C986" s="12">
        <v>30189</v>
      </c>
      <c r="D986" s="10" t="str">
        <f t="shared" si="46"/>
        <v>Jayson</v>
      </c>
      <c r="E986" s="10" t="str">
        <f t="shared" si="47"/>
        <v>Nix</v>
      </c>
      <c r="F986" s="10" t="s">
        <v>24</v>
      </c>
      <c r="G986" s="10" t="str">
        <f t="shared" si="45"/>
        <v>AL</v>
      </c>
      <c r="H986" s="10" t="s">
        <v>164</v>
      </c>
      <c r="I986" s="13">
        <v>3790</v>
      </c>
      <c r="J986" s="10">
        <v>434624</v>
      </c>
      <c r="K986" s="14" t="s">
        <v>3992</v>
      </c>
      <c r="L986" s="14">
        <v>292038</v>
      </c>
      <c r="M986" s="14" t="s">
        <v>3992</v>
      </c>
      <c r="N986" s="14" t="s">
        <v>3996</v>
      </c>
      <c r="O986" s="14" t="s">
        <v>3995</v>
      </c>
      <c r="P986" s="14" t="s">
        <v>3994</v>
      </c>
      <c r="Q986" s="14">
        <v>8168</v>
      </c>
      <c r="R986" s="14" t="s">
        <v>3992</v>
      </c>
      <c r="S986" s="14">
        <v>28951</v>
      </c>
      <c r="T986" s="14" t="s">
        <v>3992</v>
      </c>
      <c r="U986" s="14" t="s">
        <v>3992</v>
      </c>
      <c r="V986" s="14" t="s">
        <v>3993</v>
      </c>
      <c r="W986" s="14">
        <v>40354</v>
      </c>
      <c r="X986" s="14">
        <v>8168</v>
      </c>
      <c r="Y986" s="14" t="s">
        <v>3992</v>
      </c>
      <c r="Z986" s="14" t="s">
        <v>3991</v>
      </c>
      <c r="AA986" s="14" t="s">
        <v>1072</v>
      </c>
      <c r="AB986" s="14" t="s">
        <v>1072</v>
      </c>
      <c r="AC986" s="14" t="s">
        <v>3992</v>
      </c>
      <c r="AD986" s="14" t="s">
        <v>3991</v>
      </c>
      <c r="AE986" s="14"/>
      <c r="AF986" s="15" t="s">
        <v>1065</v>
      </c>
      <c r="AG986" s="14" t="s">
        <v>1065</v>
      </c>
      <c r="AH986" s="14" t="s">
        <v>1065</v>
      </c>
    </row>
    <row r="987" spans="1:34" x14ac:dyDescent="0.25">
      <c r="A987" s="10" t="s">
        <v>3988</v>
      </c>
      <c r="B987" s="16" t="s">
        <v>3986</v>
      </c>
      <c r="C987" s="12">
        <v>29524</v>
      </c>
      <c r="D987" s="10" t="str">
        <f t="shared" si="46"/>
        <v>Laynce</v>
      </c>
      <c r="E987" s="10" t="str">
        <f t="shared" si="47"/>
        <v>Nix</v>
      </c>
      <c r="F987" s="10" t="s">
        <v>43</v>
      </c>
      <c r="G987" s="10" t="str">
        <f t="shared" si="45"/>
        <v>NL</v>
      </c>
      <c r="H987" s="10" t="s">
        <v>31</v>
      </c>
      <c r="I987" s="13">
        <v>1766</v>
      </c>
      <c r="J987" s="10">
        <v>425556</v>
      </c>
      <c r="K987" s="14" t="s">
        <v>3986</v>
      </c>
      <c r="L987" s="14">
        <v>225411</v>
      </c>
      <c r="M987" s="14" t="s">
        <v>3986</v>
      </c>
      <c r="N987" s="14" t="s">
        <v>3990</v>
      </c>
      <c r="O987" s="14" t="s">
        <v>3989</v>
      </c>
      <c r="P987" s="14" t="s">
        <v>3988</v>
      </c>
      <c r="Q987" s="14">
        <v>7176</v>
      </c>
      <c r="R987" s="14" t="s">
        <v>3986</v>
      </c>
      <c r="S987" s="14"/>
      <c r="T987" s="14"/>
      <c r="U987" s="14"/>
      <c r="V987" s="14" t="s">
        <v>3987</v>
      </c>
      <c r="W987" s="14">
        <v>31708</v>
      </c>
      <c r="X987" s="14">
        <v>7176</v>
      </c>
      <c r="Y987" s="14" t="s">
        <v>3986</v>
      </c>
      <c r="Z987" s="14"/>
      <c r="AA987" s="14" t="s">
        <v>1086</v>
      </c>
      <c r="AB987" s="14" t="s">
        <v>1086</v>
      </c>
      <c r="AC987" s="14"/>
      <c r="AD987" s="14" t="s">
        <v>3985</v>
      </c>
      <c r="AE987" s="14"/>
      <c r="AF987" s="15" t="s">
        <v>1065</v>
      </c>
      <c r="AG987" s="14" t="s">
        <v>1065</v>
      </c>
      <c r="AH987" s="14" t="s">
        <v>1065</v>
      </c>
    </row>
    <row r="988" spans="1:34" x14ac:dyDescent="0.25">
      <c r="A988" s="10" t="s">
        <v>3982</v>
      </c>
      <c r="B988" s="16" t="s">
        <v>3979</v>
      </c>
      <c r="C988" s="12">
        <v>31803</v>
      </c>
      <c r="D988" s="10" t="str">
        <f t="shared" si="46"/>
        <v>Hector</v>
      </c>
      <c r="E988" s="10" t="str">
        <f t="shared" si="47"/>
        <v>Noesi</v>
      </c>
      <c r="F988" s="10" t="s">
        <v>1415</v>
      </c>
      <c r="G988" s="10" t="str">
        <f t="shared" si="45"/>
        <v>AL</v>
      </c>
      <c r="H988" s="10" t="s">
        <v>14</v>
      </c>
      <c r="I988" s="13">
        <v>3292</v>
      </c>
      <c r="J988" s="10">
        <v>456051</v>
      </c>
      <c r="K988" s="14" t="s">
        <v>3979</v>
      </c>
      <c r="L988" s="14">
        <v>1725348</v>
      </c>
      <c r="M988" s="14" t="s">
        <v>3979</v>
      </c>
      <c r="N988" s="14" t="s">
        <v>3984</v>
      </c>
      <c r="O988" s="14" t="s">
        <v>3983</v>
      </c>
      <c r="P988" s="14" t="s">
        <v>3982</v>
      </c>
      <c r="Q988" s="14">
        <v>8901</v>
      </c>
      <c r="R988" s="14" t="s">
        <v>3979</v>
      </c>
      <c r="S988" s="14">
        <v>30502</v>
      </c>
      <c r="T988" s="14" t="s">
        <v>3979</v>
      </c>
      <c r="U988" s="14"/>
      <c r="V988" s="14" t="s">
        <v>3981</v>
      </c>
      <c r="W988" s="14">
        <v>52416</v>
      </c>
      <c r="X988" s="14">
        <v>8901</v>
      </c>
      <c r="Y988" s="14" t="s">
        <v>3979</v>
      </c>
      <c r="Z988" s="14" t="s">
        <v>3980</v>
      </c>
      <c r="AA988" s="14" t="s">
        <v>1072</v>
      </c>
      <c r="AB988" s="14" t="s">
        <v>1072</v>
      </c>
      <c r="AC988" s="14" t="s">
        <v>3979</v>
      </c>
      <c r="AD988" s="14" t="s">
        <v>3980</v>
      </c>
      <c r="AE988" s="14">
        <v>10923</v>
      </c>
      <c r="AF988" s="15" t="s">
        <v>3979</v>
      </c>
      <c r="AG988" s="14">
        <v>13011</v>
      </c>
      <c r="AH988" s="14" t="s">
        <v>3979</v>
      </c>
    </row>
    <row r="989" spans="1:34" x14ac:dyDescent="0.25">
      <c r="A989" s="10" t="s">
        <v>3978</v>
      </c>
      <c r="B989" s="16" t="s">
        <v>3975</v>
      </c>
      <c r="C989" s="12">
        <v>34124</v>
      </c>
      <c r="D989" s="10" t="str">
        <f t="shared" si="46"/>
        <v>Aaron</v>
      </c>
      <c r="E989" s="10" t="str">
        <f t="shared" si="47"/>
        <v>Nola</v>
      </c>
      <c r="F989" s="10" t="s">
        <v>43</v>
      </c>
      <c r="G989" s="10" t="str">
        <f t="shared" si="45"/>
        <v>NL</v>
      </c>
      <c r="H989" s="10" t="s">
        <v>14</v>
      </c>
      <c r="I989" s="13" t="s">
        <v>3977</v>
      </c>
      <c r="J989" s="10">
        <v>605440</v>
      </c>
      <c r="K989" s="14" t="s">
        <v>3975</v>
      </c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 t="s">
        <v>1072</v>
      </c>
      <c r="AB989" s="14" t="s">
        <v>1072</v>
      </c>
      <c r="AC989" s="14"/>
      <c r="AD989" s="14" t="s">
        <v>3976</v>
      </c>
      <c r="AE989" s="14"/>
      <c r="AF989" s="24"/>
      <c r="AG989" s="24"/>
      <c r="AH989" s="24" t="s">
        <v>3975</v>
      </c>
    </row>
    <row r="990" spans="1:34" x14ac:dyDescent="0.25">
      <c r="A990" s="10" t="s">
        <v>3972</v>
      </c>
      <c r="B990" s="16" t="s">
        <v>3969</v>
      </c>
      <c r="C990" s="12">
        <v>30298</v>
      </c>
      <c r="D990" s="10" t="str">
        <f t="shared" si="46"/>
        <v>Ricky</v>
      </c>
      <c r="E990" s="10" t="str">
        <f t="shared" si="47"/>
        <v>Nolasco</v>
      </c>
      <c r="F990" s="10" t="s">
        <v>23</v>
      </c>
      <c r="G990" s="10" t="str">
        <f t="shared" si="45"/>
        <v>AL</v>
      </c>
      <c r="H990" s="10" t="s">
        <v>14</v>
      </c>
      <c r="I990" s="13">
        <v>3830</v>
      </c>
      <c r="J990" s="10">
        <v>445060</v>
      </c>
      <c r="K990" s="14" t="s">
        <v>3969</v>
      </c>
      <c r="L990" s="14">
        <v>580595</v>
      </c>
      <c r="M990" s="14" t="s">
        <v>3969</v>
      </c>
      <c r="N990" s="14" t="s">
        <v>3974</v>
      </c>
      <c r="O990" s="14" t="s">
        <v>3973</v>
      </c>
      <c r="P990" s="14" t="s">
        <v>3972</v>
      </c>
      <c r="Q990" s="14">
        <v>7720</v>
      </c>
      <c r="R990" s="14" t="s">
        <v>3969</v>
      </c>
      <c r="S990" s="14">
        <v>6491</v>
      </c>
      <c r="T990" s="14" t="s">
        <v>3969</v>
      </c>
      <c r="U990" s="14"/>
      <c r="V990" s="14" t="s">
        <v>3971</v>
      </c>
      <c r="W990" s="14">
        <v>40375</v>
      </c>
      <c r="X990" s="14">
        <v>7720</v>
      </c>
      <c r="Y990" s="14" t="s">
        <v>3969</v>
      </c>
      <c r="Z990" s="14" t="s">
        <v>3970</v>
      </c>
      <c r="AA990" s="14" t="s">
        <v>1072</v>
      </c>
      <c r="AB990" s="14" t="s">
        <v>1072</v>
      </c>
      <c r="AC990" s="14" t="s">
        <v>3969</v>
      </c>
      <c r="AD990" s="14" t="s">
        <v>3970</v>
      </c>
      <c r="AE990" s="14">
        <v>7963</v>
      </c>
      <c r="AF990" s="15" t="s">
        <v>3969</v>
      </c>
      <c r="AG990" s="14">
        <v>5742</v>
      </c>
      <c r="AH990" s="14" t="s">
        <v>3969</v>
      </c>
    </row>
    <row r="991" spans="1:34" x14ac:dyDescent="0.25">
      <c r="A991" s="10" t="s">
        <v>3966</v>
      </c>
      <c r="B991" s="16" t="s">
        <v>3964</v>
      </c>
      <c r="C991" s="12">
        <v>31754</v>
      </c>
      <c r="D991" s="10" t="str">
        <f t="shared" si="46"/>
        <v>Jordan</v>
      </c>
      <c r="E991" s="10" t="str">
        <f t="shared" si="47"/>
        <v>Norberto</v>
      </c>
      <c r="F991" s="10" t="s">
        <v>1084</v>
      </c>
      <c r="G991" s="10" t="str">
        <f t="shared" si="45"/>
        <v>AL</v>
      </c>
      <c r="H991" s="10" t="s">
        <v>14</v>
      </c>
      <c r="I991" s="13">
        <v>8432</v>
      </c>
      <c r="J991" s="10">
        <v>467099</v>
      </c>
      <c r="K991" s="14" t="s">
        <v>3964</v>
      </c>
      <c r="L991" s="14">
        <v>1669887</v>
      </c>
      <c r="M991" s="14" t="s">
        <v>3964</v>
      </c>
      <c r="N991" s="14" t="s">
        <v>3968</v>
      </c>
      <c r="O991" s="14" t="s">
        <v>3967</v>
      </c>
      <c r="P991" s="14" t="s">
        <v>3966</v>
      </c>
      <c r="Q991" s="14">
        <v>8704</v>
      </c>
      <c r="R991" s="14" t="s">
        <v>3964</v>
      </c>
      <c r="S991" s="14">
        <v>30406</v>
      </c>
      <c r="T991" s="14" t="s">
        <v>3964</v>
      </c>
      <c r="U991" s="14"/>
      <c r="V991" s="14" t="s">
        <v>3965</v>
      </c>
      <c r="W991" s="14">
        <v>49831</v>
      </c>
      <c r="X991" s="14">
        <v>8704</v>
      </c>
      <c r="Y991" s="14" t="s">
        <v>3964</v>
      </c>
      <c r="Z991" s="14"/>
      <c r="AA991" s="14" t="s">
        <v>1086</v>
      </c>
      <c r="AB991" s="14" t="s">
        <v>1086</v>
      </c>
      <c r="AC991" s="14"/>
      <c r="AD991" s="14" t="s">
        <v>3963</v>
      </c>
      <c r="AE991" s="14"/>
      <c r="AF991" s="15" t="s">
        <v>1065</v>
      </c>
      <c r="AG991" s="14" t="s">
        <v>1065</v>
      </c>
      <c r="AH991" s="14" t="s">
        <v>1065</v>
      </c>
    </row>
    <row r="992" spans="1:34" x14ac:dyDescent="0.25">
      <c r="A992" s="10" t="s">
        <v>3960</v>
      </c>
      <c r="B992" s="16" t="s">
        <v>3957</v>
      </c>
      <c r="C992" s="12">
        <v>31108</v>
      </c>
      <c r="D992" s="10" t="str">
        <f t="shared" si="46"/>
        <v>Bud</v>
      </c>
      <c r="E992" s="10" t="str">
        <f t="shared" si="47"/>
        <v>Norris</v>
      </c>
      <c r="F992" s="10" t="s">
        <v>19</v>
      </c>
      <c r="G992" s="10" t="str">
        <f t="shared" si="45"/>
        <v>AL</v>
      </c>
      <c r="H992" s="10" t="s">
        <v>14</v>
      </c>
      <c r="I992" s="13">
        <v>9492</v>
      </c>
      <c r="J992" s="10">
        <v>502032</v>
      </c>
      <c r="K992" s="14" t="s">
        <v>3957</v>
      </c>
      <c r="L992" s="14">
        <v>1657583</v>
      </c>
      <c r="M992" s="14" t="s">
        <v>3957</v>
      </c>
      <c r="N992" s="14" t="s">
        <v>3962</v>
      </c>
      <c r="O992" s="14" t="s">
        <v>3961</v>
      </c>
      <c r="P992" s="14" t="s">
        <v>3960</v>
      </c>
      <c r="Q992" s="14">
        <v>8540</v>
      </c>
      <c r="R992" s="14" t="s">
        <v>3957</v>
      </c>
      <c r="S992" s="14">
        <v>30369</v>
      </c>
      <c r="T992" s="14" t="s">
        <v>3957</v>
      </c>
      <c r="U992" s="14"/>
      <c r="V992" s="14" t="s">
        <v>3959</v>
      </c>
      <c r="W992" s="14">
        <v>50098</v>
      </c>
      <c r="X992" s="14">
        <v>8540</v>
      </c>
      <c r="Y992" s="14" t="s">
        <v>3957</v>
      </c>
      <c r="Z992" s="14" t="s">
        <v>3958</v>
      </c>
      <c r="AA992" s="14" t="s">
        <v>1072</v>
      </c>
      <c r="AB992" s="14" t="s">
        <v>1072</v>
      </c>
      <c r="AC992" s="14" t="s">
        <v>3957</v>
      </c>
      <c r="AD992" s="14" t="s">
        <v>3958</v>
      </c>
      <c r="AE992" s="14">
        <v>10288</v>
      </c>
      <c r="AF992" s="15" t="s">
        <v>3957</v>
      </c>
      <c r="AG992" s="14">
        <v>5741</v>
      </c>
      <c r="AH992" s="14" t="s">
        <v>3957</v>
      </c>
    </row>
    <row r="993" spans="1:34" x14ac:dyDescent="0.25">
      <c r="A993" s="10" t="s">
        <v>3956</v>
      </c>
      <c r="B993" s="16" t="s">
        <v>3951</v>
      </c>
      <c r="C993" s="12">
        <v>34084</v>
      </c>
      <c r="D993" s="10" t="str">
        <f t="shared" si="46"/>
        <v>Daniel</v>
      </c>
      <c r="E993" s="10" t="str">
        <f t="shared" si="47"/>
        <v>Norris</v>
      </c>
      <c r="F993" s="10" t="s">
        <v>1510</v>
      </c>
      <c r="G993" s="10" t="str">
        <f t="shared" si="45"/>
        <v>AL</v>
      </c>
      <c r="H993" s="10" t="s">
        <v>14</v>
      </c>
      <c r="I993" s="13">
        <v>13475</v>
      </c>
      <c r="J993" s="10">
        <v>596057</v>
      </c>
      <c r="K993" s="14" t="s">
        <v>3951</v>
      </c>
      <c r="L993" s="14">
        <v>1956960</v>
      </c>
      <c r="M993" s="14" t="s">
        <v>3951</v>
      </c>
      <c r="N993" s="14"/>
      <c r="O993" s="14" t="s">
        <v>3955</v>
      </c>
      <c r="P993" s="14" t="s">
        <v>3954</v>
      </c>
      <c r="Q993" s="14">
        <v>9636</v>
      </c>
      <c r="R993" s="14" t="s">
        <v>3951</v>
      </c>
      <c r="S993" s="14">
        <v>33199</v>
      </c>
      <c r="T993" s="14" t="s">
        <v>3951</v>
      </c>
      <c r="U993" s="14"/>
      <c r="V993" s="14" t="s">
        <v>3953</v>
      </c>
      <c r="W993" s="14">
        <v>70778</v>
      </c>
      <c r="X993" s="14">
        <v>9636</v>
      </c>
      <c r="Y993" s="14" t="s">
        <v>3951</v>
      </c>
      <c r="Z993" s="14" t="s">
        <v>3952</v>
      </c>
      <c r="AA993" s="14" t="s">
        <v>1086</v>
      </c>
      <c r="AB993" s="14" t="s">
        <v>1086</v>
      </c>
      <c r="AC993" s="14" t="s">
        <v>3951</v>
      </c>
      <c r="AD993" s="14" t="s">
        <v>3952</v>
      </c>
      <c r="AE993" s="14">
        <v>12134</v>
      </c>
      <c r="AF993" s="15" t="s">
        <v>3951</v>
      </c>
      <c r="AG993" s="14">
        <v>52195</v>
      </c>
      <c r="AH993" s="14" t="s">
        <v>3951</v>
      </c>
    </row>
    <row r="994" spans="1:34" x14ac:dyDescent="0.25">
      <c r="A994" s="10" t="s">
        <v>3949</v>
      </c>
      <c r="B994" s="16" t="s">
        <v>3946</v>
      </c>
      <c r="C994" s="12">
        <v>32553</v>
      </c>
      <c r="D994" s="10" t="str">
        <f t="shared" si="46"/>
        <v>Derek</v>
      </c>
      <c r="E994" s="10" t="str">
        <f t="shared" si="47"/>
        <v>Norris</v>
      </c>
      <c r="F994" s="10" t="s">
        <v>1254</v>
      </c>
      <c r="G994" s="10" t="str">
        <f t="shared" si="45"/>
        <v>NL</v>
      </c>
      <c r="H994" s="10" t="s">
        <v>206</v>
      </c>
      <c r="I994" s="13">
        <v>6867</v>
      </c>
      <c r="J994" s="10">
        <v>519083</v>
      </c>
      <c r="K994" s="14" t="s">
        <v>3946</v>
      </c>
      <c r="L994" s="14">
        <v>1669888</v>
      </c>
      <c r="M994" s="14" t="s">
        <v>3946</v>
      </c>
      <c r="N994" s="14"/>
      <c r="O994" s="14" t="s">
        <v>3950</v>
      </c>
      <c r="P994" s="14" t="s">
        <v>3949</v>
      </c>
      <c r="Q994" s="14">
        <v>8876</v>
      </c>
      <c r="R994" s="14" t="s">
        <v>3946</v>
      </c>
      <c r="S994" s="14">
        <v>30608</v>
      </c>
      <c r="T994" s="14" t="s">
        <v>3946</v>
      </c>
      <c r="U994" s="14" t="s">
        <v>3946</v>
      </c>
      <c r="V994" s="14" t="s">
        <v>3948</v>
      </c>
      <c r="W994" s="14">
        <v>57013</v>
      </c>
      <c r="X994" s="14">
        <v>8876</v>
      </c>
      <c r="Y994" s="14" t="s">
        <v>3946</v>
      </c>
      <c r="Z994" s="14" t="s">
        <v>3947</v>
      </c>
      <c r="AA994" s="14" t="s">
        <v>1072</v>
      </c>
      <c r="AB994" s="14" t="s">
        <v>1072</v>
      </c>
      <c r="AC994" s="14" t="s">
        <v>3946</v>
      </c>
      <c r="AD994" s="14" t="s">
        <v>3947</v>
      </c>
      <c r="AE994" s="14">
        <v>9955</v>
      </c>
      <c r="AF994" s="15" t="s">
        <v>3946</v>
      </c>
      <c r="AG994" s="14">
        <v>12949</v>
      </c>
      <c r="AH994" s="14" t="s">
        <v>3946</v>
      </c>
    </row>
    <row r="995" spans="1:34" x14ac:dyDescent="0.25">
      <c r="A995" s="10" t="s">
        <v>3943</v>
      </c>
      <c r="B995" s="16" t="s">
        <v>3940</v>
      </c>
      <c r="C995" s="12">
        <v>31789</v>
      </c>
      <c r="D995" s="10" t="str">
        <f t="shared" si="46"/>
        <v>Ivan</v>
      </c>
      <c r="E995" s="10" t="str">
        <f t="shared" si="47"/>
        <v>Nova</v>
      </c>
      <c r="F995" s="10" t="s">
        <v>24</v>
      </c>
      <c r="G995" s="10" t="str">
        <f t="shared" si="45"/>
        <v>AL</v>
      </c>
      <c r="H995" s="10" t="s">
        <v>14</v>
      </c>
      <c r="I995" s="13">
        <v>1994</v>
      </c>
      <c r="J995" s="10">
        <v>467100</v>
      </c>
      <c r="K995" s="14" t="s">
        <v>3940</v>
      </c>
      <c r="L995" s="14">
        <v>1655641</v>
      </c>
      <c r="M995" s="14" t="s">
        <v>3940</v>
      </c>
      <c r="N995" s="14" t="s">
        <v>3945</v>
      </c>
      <c r="O995" s="14" t="s">
        <v>3944</v>
      </c>
      <c r="P995" s="14" t="s">
        <v>3943</v>
      </c>
      <c r="Q995" s="14">
        <v>8728</v>
      </c>
      <c r="R995" s="14" t="s">
        <v>3940</v>
      </c>
      <c r="S995" s="14">
        <v>30400</v>
      </c>
      <c r="T995" s="14" t="s">
        <v>3940</v>
      </c>
      <c r="U995" s="14"/>
      <c r="V995" s="14" t="s">
        <v>3942</v>
      </c>
      <c r="W995" s="14">
        <v>49832</v>
      </c>
      <c r="X995" s="14">
        <v>8728</v>
      </c>
      <c r="Y995" s="14" t="s">
        <v>3940</v>
      </c>
      <c r="Z995" s="14" t="s">
        <v>3941</v>
      </c>
      <c r="AA995" s="14" t="s">
        <v>1072</v>
      </c>
      <c r="AB995" s="14" t="s">
        <v>1072</v>
      </c>
      <c r="AC995" s="14" t="s">
        <v>3940</v>
      </c>
      <c r="AD995" s="14" t="s">
        <v>3941</v>
      </c>
      <c r="AE995" s="14">
        <v>10412</v>
      </c>
      <c r="AF995" s="15" t="s">
        <v>3940</v>
      </c>
      <c r="AG995" s="14">
        <v>12175</v>
      </c>
      <c r="AH995" s="14" t="s">
        <v>3940</v>
      </c>
    </row>
    <row r="996" spans="1:34" x14ac:dyDescent="0.25">
      <c r="A996" s="10" t="s">
        <v>3937</v>
      </c>
      <c r="B996" s="16" t="s">
        <v>3934</v>
      </c>
      <c r="C996" s="12">
        <v>31943</v>
      </c>
      <c r="D996" s="10" t="str">
        <f t="shared" si="46"/>
        <v>Eduardo</v>
      </c>
      <c r="E996" s="10" t="str">
        <f t="shared" si="47"/>
        <v>Nunez</v>
      </c>
      <c r="F996" s="10" t="s">
        <v>23</v>
      </c>
      <c r="G996" s="10" t="str">
        <f t="shared" si="45"/>
        <v>AL</v>
      </c>
      <c r="H996" s="10" t="s">
        <v>25</v>
      </c>
      <c r="I996" s="13">
        <v>6848</v>
      </c>
      <c r="J996" s="10">
        <v>456488</v>
      </c>
      <c r="K996" s="14" t="s">
        <v>3934</v>
      </c>
      <c r="L996" s="14">
        <v>1098979</v>
      </c>
      <c r="M996" s="14" t="s">
        <v>3934</v>
      </c>
      <c r="N996" s="14" t="s">
        <v>3939</v>
      </c>
      <c r="O996" s="14" t="s">
        <v>3938</v>
      </c>
      <c r="P996" s="14" t="s">
        <v>3937</v>
      </c>
      <c r="Q996" s="14">
        <v>8789</v>
      </c>
      <c r="R996" s="14" t="s">
        <v>3934</v>
      </c>
      <c r="S996" s="14">
        <v>30290</v>
      </c>
      <c r="T996" s="14" t="s">
        <v>3934</v>
      </c>
      <c r="U996" s="14" t="s">
        <v>3934</v>
      </c>
      <c r="V996" s="14" t="s">
        <v>3936</v>
      </c>
      <c r="W996" s="14">
        <v>48318</v>
      </c>
      <c r="X996" s="14">
        <v>8789</v>
      </c>
      <c r="Y996" s="14" t="s">
        <v>3934</v>
      </c>
      <c r="Z996" s="14" t="s">
        <v>3935</v>
      </c>
      <c r="AA996" s="14" t="s">
        <v>1072</v>
      </c>
      <c r="AB996" s="14" t="s">
        <v>1072</v>
      </c>
      <c r="AC996" s="14" t="s">
        <v>3934</v>
      </c>
      <c r="AD996" s="14" t="s">
        <v>3935</v>
      </c>
      <c r="AE996" s="14">
        <v>8972</v>
      </c>
      <c r="AF996" s="15" t="s">
        <v>3934</v>
      </c>
      <c r="AG996" s="14">
        <v>12505</v>
      </c>
      <c r="AH996" s="14" t="s">
        <v>3934</v>
      </c>
    </row>
    <row r="997" spans="1:34" x14ac:dyDescent="0.25">
      <c r="A997" s="10" t="s">
        <v>3932</v>
      </c>
      <c r="B997" s="16" t="s">
        <v>3929</v>
      </c>
      <c r="C997" s="12">
        <v>31984</v>
      </c>
      <c r="D997" s="10" t="str">
        <f t="shared" si="46"/>
        <v>Vidal</v>
      </c>
      <c r="E997" s="10" t="str">
        <f t="shared" si="47"/>
        <v>Nuno</v>
      </c>
      <c r="F997" s="10" t="s">
        <v>1111</v>
      </c>
      <c r="G997" s="10" t="str">
        <f t="shared" si="45"/>
        <v>NL</v>
      </c>
      <c r="H997" s="10" t="s">
        <v>14</v>
      </c>
      <c r="I997" s="13">
        <v>9674</v>
      </c>
      <c r="J997" s="10">
        <v>573064</v>
      </c>
      <c r="K997" s="14" t="s">
        <v>3929</v>
      </c>
      <c r="L997" s="14">
        <v>2040769</v>
      </c>
      <c r="M997" s="14" t="s">
        <v>3929</v>
      </c>
      <c r="N997" s="14"/>
      <c r="O997" s="14" t="s">
        <v>3933</v>
      </c>
      <c r="P997" s="14" t="s">
        <v>3932</v>
      </c>
      <c r="Q997" s="14">
        <v>9381</v>
      </c>
      <c r="R997" s="14" t="s">
        <v>3929</v>
      </c>
      <c r="S997" s="14">
        <v>32706</v>
      </c>
      <c r="T997" s="14" t="s">
        <v>3929</v>
      </c>
      <c r="U997" s="14"/>
      <c r="V997" s="14" t="s">
        <v>3931</v>
      </c>
      <c r="W997" s="14">
        <v>60488</v>
      </c>
      <c r="X997" s="14">
        <v>9381</v>
      </c>
      <c r="Y997" s="14" t="s">
        <v>3929</v>
      </c>
      <c r="Z997" s="14" t="s">
        <v>3930</v>
      </c>
      <c r="AA997" s="14" t="s">
        <v>1086</v>
      </c>
      <c r="AB997" s="14" t="s">
        <v>1086</v>
      </c>
      <c r="AC997" s="14" t="s">
        <v>3929</v>
      </c>
      <c r="AD997" s="14" t="s">
        <v>3930</v>
      </c>
      <c r="AE997" s="14">
        <v>12837</v>
      </c>
      <c r="AF997" s="15" t="s">
        <v>3929</v>
      </c>
      <c r="AG997" s="14">
        <v>38141</v>
      </c>
      <c r="AH997" s="14" t="s">
        <v>3929</v>
      </c>
    </row>
    <row r="998" spans="1:34" x14ac:dyDescent="0.25">
      <c r="A998" s="10" t="s">
        <v>3927</v>
      </c>
      <c r="B998" s="16" t="s">
        <v>3924</v>
      </c>
      <c r="C998" s="12">
        <v>32690</v>
      </c>
      <c r="D998" s="10" t="str">
        <f t="shared" si="46"/>
        <v>Brett</v>
      </c>
      <c r="E998" s="10" t="str">
        <f t="shared" si="47"/>
        <v>Oberholtzer</v>
      </c>
      <c r="F998" s="10" t="s">
        <v>72</v>
      </c>
      <c r="G998" s="10" t="str">
        <f t="shared" si="45"/>
        <v>AL</v>
      </c>
      <c r="H998" s="10" t="s">
        <v>14</v>
      </c>
      <c r="I998" s="13">
        <v>3855</v>
      </c>
      <c r="J998" s="10">
        <v>519085</v>
      </c>
      <c r="K998" s="14" t="s">
        <v>3924</v>
      </c>
      <c r="L998" s="14">
        <v>1795903</v>
      </c>
      <c r="M998" s="14" t="s">
        <v>3924</v>
      </c>
      <c r="N998" s="14"/>
      <c r="O998" s="14" t="s">
        <v>3928</v>
      </c>
      <c r="P998" s="14" t="s">
        <v>3927</v>
      </c>
      <c r="Q998" s="14">
        <v>9373</v>
      </c>
      <c r="R998" s="14" t="s">
        <v>3924</v>
      </c>
      <c r="S998" s="14">
        <v>31113</v>
      </c>
      <c r="T998" s="14" t="s">
        <v>3924</v>
      </c>
      <c r="U998" s="14"/>
      <c r="V998" s="14" t="s">
        <v>3926</v>
      </c>
      <c r="W998" s="14">
        <v>58503</v>
      </c>
      <c r="X998" s="14">
        <v>9373</v>
      </c>
      <c r="Y998" s="14" t="s">
        <v>3924</v>
      </c>
      <c r="Z998" s="14" t="s">
        <v>3925</v>
      </c>
      <c r="AA998" s="14" t="s">
        <v>1086</v>
      </c>
      <c r="AB998" s="14" t="s">
        <v>1086</v>
      </c>
      <c r="AC998" s="14" t="s">
        <v>3924</v>
      </c>
      <c r="AD998" s="14" t="s">
        <v>3925</v>
      </c>
      <c r="AE998" s="14">
        <v>11254</v>
      </c>
      <c r="AF998" s="15" t="s">
        <v>3924</v>
      </c>
      <c r="AG998" s="14">
        <v>13141</v>
      </c>
      <c r="AH998" s="14" t="s">
        <v>3924</v>
      </c>
    </row>
    <row r="999" spans="1:34" x14ac:dyDescent="0.25">
      <c r="A999" s="10" t="s">
        <v>3921</v>
      </c>
      <c r="B999" s="16" t="s">
        <v>3918</v>
      </c>
      <c r="C999" s="12">
        <v>30246</v>
      </c>
      <c r="D999" s="10" t="str">
        <f t="shared" si="46"/>
        <v>Darren</v>
      </c>
      <c r="E999" s="10" t="str">
        <f t="shared" si="47"/>
        <v>O'Day</v>
      </c>
      <c r="F999" s="10" t="s">
        <v>19</v>
      </c>
      <c r="G999" s="10" t="str">
        <f t="shared" si="45"/>
        <v>AL</v>
      </c>
      <c r="H999" s="10" t="s">
        <v>14</v>
      </c>
      <c r="I999" s="13">
        <v>3321</v>
      </c>
      <c r="J999" s="10">
        <v>503285</v>
      </c>
      <c r="K999" s="14" t="s">
        <v>3918</v>
      </c>
      <c r="L999" s="14">
        <v>1208736</v>
      </c>
      <c r="M999" s="14" t="s">
        <v>3918</v>
      </c>
      <c r="N999" s="14" t="s">
        <v>3923</v>
      </c>
      <c r="O999" s="14" t="s">
        <v>3922</v>
      </c>
      <c r="P999" s="14" t="s">
        <v>3921</v>
      </c>
      <c r="Q999" s="14">
        <v>8207</v>
      </c>
      <c r="R999" s="14" t="s">
        <v>3918</v>
      </c>
      <c r="S999" s="14">
        <v>29081</v>
      </c>
      <c r="T999" s="14" t="s">
        <v>3918</v>
      </c>
      <c r="U999" s="14"/>
      <c r="V999" s="14" t="s">
        <v>3920</v>
      </c>
      <c r="W999" s="14">
        <v>50555</v>
      </c>
      <c r="X999" s="14">
        <v>8207</v>
      </c>
      <c r="Y999" s="14" t="s">
        <v>3918</v>
      </c>
      <c r="Z999" s="14" t="s">
        <v>3919</v>
      </c>
      <c r="AA999" s="14" t="s">
        <v>1072</v>
      </c>
      <c r="AB999" s="14" t="s">
        <v>1072</v>
      </c>
      <c r="AC999" s="14" t="s">
        <v>3918</v>
      </c>
      <c r="AD999" s="14" t="s">
        <v>3919</v>
      </c>
      <c r="AE999" s="14">
        <v>10353</v>
      </c>
      <c r="AF999" s="15" t="s">
        <v>3918</v>
      </c>
      <c r="AG999" s="14">
        <v>5362</v>
      </c>
      <c r="AH999" s="14" t="s">
        <v>3918</v>
      </c>
    </row>
    <row r="1000" spans="1:34" x14ac:dyDescent="0.25">
      <c r="A1000" s="10" t="s">
        <v>3915</v>
      </c>
      <c r="B1000" s="16" t="s">
        <v>3912</v>
      </c>
      <c r="C1000" s="12">
        <v>32959</v>
      </c>
      <c r="D1000" s="10" t="str">
        <f t="shared" si="46"/>
        <v>Jake</v>
      </c>
      <c r="E1000" s="10" t="str">
        <f t="shared" si="47"/>
        <v>Odorizzi</v>
      </c>
      <c r="F1000" s="10" t="s">
        <v>2198</v>
      </c>
      <c r="G1000" s="10" t="str">
        <f t="shared" si="45"/>
        <v>AL</v>
      </c>
      <c r="H1000" s="10" t="s">
        <v>14</v>
      </c>
      <c r="I1000" s="13">
        <v>6397</v>
      </c>
      <c r="J1000" s="10">
        <v>543606</v>
      </c>
      <c r="K1000" s="14" t="s">
        <v>3912</v>
      </c>
      <c r="L1000" s="14">
        <v>1757975</v>
      </c>
      <c r="M1000" s="14" t="s">
        <v>3912</v>
      </c>
      <c r="N1000" s="14" t="s">
        <v>3917</v>
      </c>
      <c r="O1000" s="14" t="s">
        <v>3916</v>
      </c>
      <c r="P1000" s="14" t="s">
        <v>3915</v>
      </c>
      <c r="Q1000" s="14">
        <v>9310</v>
      </c>
      <c r="R1000" s="14" t="s">
        <v>3912</v>
      </c>
      <c r="S1000" s="14">
        <v>31654</v>
      </c>
      <c r="T1000" s="14" t="s">
        <v>3912</v>
      </c>
      <c r="U1000" s="14"/>
      <c r="V1000" s="14" t="s">
        <v>3914</v>
      </c>
      <c r="W1000" s="14">
        <v>58507</v>
      </c>
      <c r="X1000" s="14">
        <v>9310</v>
      </c>
      <c r="Y1000" s="14" t="s">
        <v>3912</v>
      </c>
      <c r="Z1000" s="14" t="s">
        <v>3913</v>
      </c>
      <c r="AA1000" s="14" t="s">
        <v>1072</v>
      </c>
      <c r="AB1000" s="14" t="s">
        <v>1072</v>
      </c>
      <c r="AC1000" s="14" t="s">
        <v>3912</v>
      </c>
      <c r="AD1000" s="14" t="s">
        <v>3913</v>
      </c>
      <c r="AE1000" s="14">
        <v>10476</v>
      </c>
      <c r="AF1000" s="15" t="s">
        <v>3912</v>
      </c>
      <c r="AG1000" s="14">
        <v>17116</v>
      </c>
      <c r="AH1000" s="14" t="s">
        <v>3912</v>
      </c>
    </row>
    <row r="1001" spans="1:34" x14ac:dyDescent="0.25">
      <c r="A1001" s="10" t="s">
        <v>3910</v>
      </c>
      <c r="B1001" s="16" t="s">
        <v>3906</v>
      </c>
      <c r="C1001" s="12">
        <v>34368</v>
      </c>
      <c r="D1001" s="10" t="str">
        <f t="shared" si="46"/>
        <v>Rougned</v>
      </c>
      <c r="E1001" s="10" t="str">
        <f t="shared" si="47"/>
        <v>Odor</v>
      </c>
      <c r="F1001" s="10" t="s">
        <v>37</v>
      </c>
      <c r="G1001" s="10" t="str">
        <f t="shared" si="45"/>
        <v>AL</v>
      </c>
      <c r="H1001" s="10" t="s">
        <v>73</v>
      </c>
      <c r="I1001" s="13">
        <v>12282</v>
      </c>
      <c r="J1001" s="10">
        <v>596059</v>
      </c>
      <c r="K1001" s="14" t="s">
        <v>3906</v>
      </c>
      <c r="L1001" s="14">
        <v>1947857</v>
      </c>
      <c r="M1001" s="14" t="s">
        <v>3906</v>
      </c>
      <c r="N1001" s="14"/>
      <c r="O1001" s="14" t="s">
        <v>3911</v>
      </c>
      <c r="P1001" s="14" t="s">
        <v>3910</v>
      </c>
      <c r="Q1001" s="14">
        <v>9634</v>
      </c>
      <c r="R1001" s="14" t="s">
        <v>3906</v>
      </c>
      <c r="S1001" s="14">
        <v>31588</v>
      </c>
      <c r="T1001" s="14" t="s">
        <v>3909</v>
      </c>
      <c r="U1001" s="14"/>
      <c r="V1001" s="14" t="s">
        <v>3908</v>
      </c>
      <c r="W1001" s="14">
        <v>69270</v>
      </c>
      <c r="X1001" s="14">
        <v>9634</v>
      </c>
      <c r="Y1001" s="14" t="s">
        <v>3906</v>
      </c>
      <c r="Z1001" s="14" t="s">
        <v>3907</v>
      </c>
      <c r="AA1001" s="14" t="s">
        <v>1086</v>
      </c>
      <c r="AB1001" s="14" t="s">
        <v>1072</v>
      </c>
      <c r="AC1001" s="14" t="s">
        <v>3906</v>
      </c>
      <c r="AD1001" s="14" t="s">
        <v>3907</v>
      </c>
      <c r="AE1001" s="14">
        <v>12052</v>
      </c>
      <c r="AF1001" s="15" t="s">
        <v>3906</v>
      </c>
      <c r="AG1001" s="14">
        <v>21584</v>
      </c>
      <c r="AH1001" s="14" t="s">
        <v>3906</v>
      </c>
    </row>
    <row r="1002" spans="1:34" x14ac:dyDescent="0.25">
      <c r="A1002" s="10" t="s">
        <v>3903</v>
      </c>
      <c r="B1002" s="16" t="s">
        <v>3900</v>
      </c>
      <c r="C1002" s="12">
        <v>31083</v>
      </c>
      <c r="D1002" s="10" t="str">
        <f t="shared" si="46"/>
        <v>Eric</v>
      </c>
      <c r="E1002" s="10" t="str">
        <f t="shared" si="47"/>
        <v>O'Flaherty</v>
      </c>
      <c r="F1002" s="10" t="s">
        <v>1084</v>
      </c>
      <c r="G1002" s="10" t="str">
        <f t="shared" si="45"/>
        <v>AL</v>
      </c>
      <c r="H1002" s="10" t="s">
        <v>14</v>
      </c>
      <c r="I1002" s="13">
        <v>5746</v>
      </c>
      <c r="J1002" s="10">
        <v>447714</v>
      </c>
      <c r="K1002" s="14" t="s">
        <v>3900</v>
      </c>
      <c r="L1002" s="14">
        <v>1103051</v>
      </c>
      <c r="M1002" s="14" t="s">
        <v>3900</v>
      </c>
      <c r="N1002" s="14" t="s">
        <v>3905</v>
      </c>
      <c r="O1002" s="14" t="s">
        <v>3904</v>
      </c>
      <c r="P1002" s="14" t="s">
        <v>3903</v>
      </c>
      <c r="Q1002" s="14">
        <v>7837</v>
      </c>
      <c r="R1002" s="14" t="s">
        <v>3900</v>
      </c>
      <c r="S1002" s="14">
        <v>28549</v>
      </c>
      <c r="T1002" s="14" t="s">
        <v>3900</v>
      </c>
      <c r="U1002" s="14"/>
      <c r="V1002" s="14" t="s">
        <v>3902</v>
      </c>
      <c r="W1002" s="14">
        <v>46413</v>
      </c>
      <c r="X1002" s="14">
        <v>7837</v>
      </c>
      <c r="Y1002" s="14" t="s">
        <v>3900</v>
      </c>
      <c r="Z1002" s="14" t="s">
        <v>3901</v>
      </c>
      <c r="AA1002" s="14" t="s">
        <v>1086</v>
      </c>
      <c r="AB1002" s="14" t="s">
        <v>1086</v>
      </c>
      <c r="AC1002" s="14" t="s">
        <v>3900</v>
      </c>
      <c r="AD1002" s="14" t="s">
        <v>3901</v>
      </c>
      <c r="AE1002" s="14">
        <v>9489</v>
      </c>
      <c r="AF1002" s="15" t="s">
        <v>3900</v>
      </c>
      <c r="AG1002" s="14">
        <v>5469</v>
      </c>
      <c r="AH1002" s="14" t="s">
        <v>3900</v>
      </c>
    </row>
    <row r="1003" spans="1:34" x14ac:dyDescent="0.25">
      <c r="A1003" s="10" t="s">
        <v>3897</v>
      </c>
      <c r="B1003" s="16" t="s">
        <v>3894</v>
      </c>
      <c r="C1003" s="12">
        <v>30594</v>
      </c>
      <c r="D1003" s="10" t="str">
        <f t="shared" si="46"/>
        <v>Alexi</v>
      </c>
      <c r="E1003" s="10" t="str">
        <f t="shared" si="47"/>
        <v>Ogando</v>
      </c>
      <c r="F1003" s="10" t="s">
        <v>1181</v>
      </c>
      <c r="G1003" s="10" t="str">
        <f t="shared" si="45"/>
        <v>AL</v>
      </c>
      <c r="H1003" s="10" t="s">
        <v>14</v>
      </c>
      <c r="I1003" s="13">
        <v>10261</v>
      </c>
      <c r="J1003" s="10">
        <v>468396</v>
      </c>
      <c r="K1003" s="14" t="s">
        <v>3894</v>
      </c>
      <c r="L1003" s="14">
        <v>1174266</v>
      </c>
      <c r="M1003" s="14" t="s">
        <v>3894</v>
      </c>
      <c r="N1003" s="14" t="s">
        <v>3899</v>
      </c>
      <c r="O1003" s="14" t="s">
        <v>3898</v>
      </c>
      <c r="P1003" s="14" t="s">
        <v>3897</v>
      </c>
      <c r="Q1003" s="14">
        <v>8743</v>
      </c>
      <c r="R1003" s="14" t="s">
        <v>3894</v>
      </c>
      <c r="S1003" s="14">
        <v>30549</v>
      </c>
      <c r="T1003" s="14" t="s">
        <v>3894</v>
      </c>
      <c r="U1003" s="14"/>
      <c r="V1003" s="14" t="s">
        <v>3896</v>
      </c>
      <c r="W1003" s="14">
        <v>49910</v>
      </c>
      <c r="X1003" s="14">
        <v>8743</v>
      </c>
      <c r="Y1003" s="14" t="s">
        <v>3894</v>
      </c>
      <c r="Z1003" s="14" t="s">
        <v>3895</v>
      </c>
      <c r="AA1003" s="14" t="s">
        <v>1072</v>
      </c>
      <c r="AB1003" s="14" t="s">
        <v>1072</v>
      </c>
      <c r="AC1003" s="14" t="s">
        <v>3894</v>
      </c>
      <c r="AD1003" s="14" t="s">
        <v>3895</v>
      </c>
      <c r="AE1003" s="14">
        <v>9564</v>
      </c>
      <c r="AF1003" s="15" t="s">
        <v>3894</v>
      </c>
      <c r="AG1003" s="14">
        <v>12312</v>
      </c>
      <c r="AH1003" s="14" t="s">
        <v>3894</v>
      </c>
    </row>
    <row r="1004" spans="1:34" x14ac:dyDescent="0.25">
      <c r="A1004" s="10" t="s">
        <v>3891</v>
      </c>
      <c r="B1004" s="16" t="s">
        <v>3889</v>
      </c>
      <c r="C1004" s="12">
        <v>25847</v>
      </c>
      <c r="D1004" s="10" t="str">
        <f t="shared" si="46"/>
        <v>Darren</v>
      </c>
      <c r="E1004" s="10" t="str">
        <f t="shared" si="47"/>
        <v>Oliver</v>
      </c>
      <c r="F1004" s="10" t="s">
        <v>1092</v>
      </c>
      <c r="G1004" s="10" t="str">
        <f t="shared" si="45"/>
        <v/>
      </c>
      <c r="H1004" s="10" t="s">
        <v>14</v>
      </c>
      <c r="I1004" s="13">
        <v>206</v>
      </c>
      <c r="J1004" s="10">
        <v>119984</v>
      </c>
      <c r="K1004" s="14" t="s">
        <v>3889</v>
      </c>
      <c r="L1004" s="14">
        <v>7941</v>
      </c>
      <c r="M1004" s="14" t="s">
        <v>3889</v>
      </c>
      <c r="N1004" s="14" t="s">
        <v>3893</v>
      </c>
      <c r="O1004" s="14" t="s">
        <v>3892</v>
      </c>
      <c r="P1004" s="14" t="s">
        <v>3891</v>
      </c>
      <c r="Q1004" s="14">
        <v>5127</v>
      </c>
      <c r="R1004" s="14" t="s">
        <v>3889</v>
      </c>
      <c r="S1004" s="14">
        <v>2969</v>
      </c>
      <c r="T1004" s="14" t="s">
        <v>3889</v>
      </c>
      <c r="U1004" s="14"/>
      <c r="V1004" s="14" t="s">
        <v>3890</v>
      </c>
      <c r="W1004" s="14">
        <v>1340</v>
      </c>
      <c r="X1004" s="14">
        <v>5127</v>
      </c>
      <c r="Y1004" s="14" t="s">
        <v>3889</v>
      </c>
      <c r="Z1004" s="14"/>
      <c r="AA1004" s="14" t="s">
        <v>1072</v>
      </c>
      <c r="AB1004" s="14" t="s">
        <v>1086</v>
      </c>
      <c r="AC1004" s="14"/>
      <c r="AD1004" s="14" t="s">
        <v>3888</v>
      </c>
      <c r="AE1004" s="14"/>
      <c r="AF1004" s="15" t="s">
        <v>1065</v>
      </c>
      <c r="AG1004" s="14" t="s">
        <v>1065</v>
      </c>
      <c r="AH1004" s="14" t="s">
        <v>1065</v>
      </c>
    </row>
    <row r="1005" spans="1:34" x14ac:dyDescent="0.25">
      <c r="A1005" s="10" t="s">
        <v>3886</v>
      </c>
      <c r="B1005" s="16" t="s">
        <v>3883</v>
      </c>
      <c r="C1005" s="12">
        <v>32291</v>
      </c>
      <c r="D1005" s="10" t="str">
        <f t="shared" si="46"/>
        <v>Lester</v>
      </c>
      <c r="E1005" s="10" t="str">
        <f t="shared" si="47"/>
        <v>Oliveros</v>
      </c>
      <c r="F1005" s="10" t="s">
        <v>23</v>
      </c>
      <c r="G1005" s="10" t="str">
        <f t="shared" si="45"/>
        <v>AL</v>
      </c>
      <c r="H1005" s="10" t="s">
        <v>14</v>
      </c>
      <c r="I1005" s="13">
        <v>9167</v>
      </c>
      <c r="J1005" s="10">
        <v>500902</v>
      </c>
      <c r="K1005" s="14" t="s">
        <v>3883</v>
      </c>
      <c r="L1005" s="14">
        <v>1741054</v>
      </c>
      <c r="M1005" s="14" t="s">
        <v>3883</v>
      </c>
      <c r="N1005" s="14"/>
      <c r="O1005" s="14" t="s">
        <v>3887</v>
      </c>
      <c r="P1005" s="14" t="s">
        <v>3886</v>
      </c>
      <c r="Q1005" s="14">
        <v>8980</v>
      </c>
      <c r="R1005" s="14" t="s">
        <v>3883</v>
      </c>
      <c r="S1005" s="14">
        <v>30804</v>
      </c>
      <c r="T1005" s="14" t="s">
        <v>3883</v>
      </c>
      <c r="U1005" s="14"/>
      <c r="V1005" s="14" t="s">
        <v>3885</v>
      </c>
      <c r="W1005" s="14">
        <v>51681</v>
      </c>
      <c r="X1005" s="14">
        <v>8980</v>
      </c>
      <c r="Y1005" s="14" t="s">
        <v>3883</v>
      </c>
      <c r="Z1005" s="14" t="s">
        <v>3884</v>
      </c>
      <c r="AA1005" s="14" t="s">
        <v>1072</v>
      </c>
      <c r="AB1005" s="14" t="s">
        <v>1072</v>
      </c>
      <c r="AC1005" s="14"/>
      <c r="AD1005" s="14" t="s">
        <v>3884</v>
      </c>
      <c r="AE1005" s="14"/>
      <c r="AF1005" s="15" t="s">
        <v>3883</v>
      </c>
      <c r="AG1005" s="14">
        <v>13484</v>
      </c>
      <c r="AH1005" s="14" t="s">
        <v>1065</v>
      </c>
    </row>
    <row r="1006" spans="1:34" x14ac:dyDescent="0.25">
      <c r="A1006" s="10" t="s">
        <v>3880</v>
      </c>
      <c r="B1006" s="16" t="s">
        <v>3878</v>
      </c>
      <c r="C1006" s="12">
        <v>28686</v>
      </c>
      <c r="D1006" s="10" t="str">
        <f t="shared" si="46"/>
        <v>Miguel</v>
      </c>
      <c r="E1006" s="10" t="str">
        <f t="shared" si="47"/>
        <v>Olivo</v>
      </c>
      <c r="F1006" s="10" t="s">
        <v>1092</v>
      </c>
      <c r="G1006" s="10" t="str">
        <f t="shared" si="45"/>
        <v/>
      </c>
      <c r="H1006" s="10" t="s">
        <v>206</v>
      </c>
      <c r="I1006" s="13">
        <v>1638</v>
      </c>
      <c r="J1006" s="10">
        <v>400018</v>
      </c>
      <c r="K1006" s="14" t="s">
        <v>3878</v>
      </c>
      <c r="L1006" s="14">
        <v>223565</v>
      </c>
      <c r="M1006" s="14" t="s">
        <v>3878</v>
      </c>
      <c r="N1006" s="14" t="s">
        <v>3882</v>
      </c>
      <c r="O1006" s="14" t="s">
        <v>3881</v>
      </c>
      <c r="P1006" s="14" t="s">
        <v>3880</v>
      </c>
      <c r="Q1006" s="14">
        <v>7028</v>
      </c>
      <c r="R1006" s="14" t="s">
        <v>3878</v>
      </c>
      <c r="S1006" s="14"/>
      <c r="T1006" s="14"/>
      <c r="U1006" s="14"/>
      <c r="V1006" s="14" t="s">
        <v>3879</v>
      </c>
      <c r="W1006" s="14">
        <v>1549</v>
      </c>
      <c r="X1006" s="14">
        <v>7028</v>
      </c>
      <c r="Y1006" s="14" t="s">
        <v>3878</v>
      </c>
      <c r="Z1006" s="14" t="s">
        <v>3877</v>
      </c>
      <c r="AA1006" s="14" t="s">
        <v>1072</v>
      </c>
      <c r="AB1006" s="14" t="s">
        <v>1072</v>
      </c>
      <c r="AC1006" s="14"/>
      <c r="AD1006" s="14" t="s">
        <v>3877</v>
      </c>
      <c r="AE1006" s="14"/>
      <c r="AF1006" s="15" t="s">
        <v>1065</v>
      </c>
      <c r="AG1006" s="14" t="s">
        <v>1065</v>
      </c>
      <c r="AH1006" s="14" t="s">
        <v>1065</v>
      </c>
    </row>
    <row r="1007" spans="1:34" x14ac:dyDescent="0.25">
      <c r="A1007" s="10" t="s">
        <v>3875</v>
      </c>
      <c r="B1007" s="16" t="s">
        <v>3872</v>
      </c>
      <c r="C1007" s="12">
        <v>32382</v>
      </c>
      <c r="D1007" s="10" t="str">
        <f t="shared" si="46"/>
        <v>Mike</v>
      </c>
      <c r="E1007" s="10" t="str">
        <f t="shared" si="47"/>
        <v>Olt</v>
      </c>
      <c r="F1007" s="10" t="s">
        <v>42</v>
      </c>
      <c r="G1007" s="10" t="str">
        <f t="shared" si="45"/>
        <v>NL</v>
      </c>
      <c r="H1007" s="10" t="s">
        <v>164</v>
      </c>
      <c r="I1007" s="13">
        <v>10698</v>
      </c>
      <c r="J1007" s="10">
        <v>592609</v>
      </c>
      <c r="K1007" s="14" t="s">
        <v>3872</v>
      </c>
      <c r="L1007" s="14">
        <v>1757980</v>
      </c>
      <c r="M1007" s="14" t="s">
        <v>3872</v>
      </c>
      <c r="N1007" s="14"/>
      <c r="O1007" s="14" t="s">
        <v>3876</v>
      </c>
      <c r="P1007" s="14" t="s">
        <v>3875</v>
      </c>
      <c r="Q1007" s="14">
        <v>9254</v>
      </c>
      <c r="R1007" s="14" t="s">
        <v>3872</v>
      </c>
      <c r="S1007" s="14">
        <v>31218</v>
      </c>
      <c r="T1007" s="14" t="s">
        <v>3872</v>
      </c>
      <c r="U1007" s="14" t="s">
        <v>3872</v>
      </c>
      <c r="V1007" s="14" t="s">
        <v>3874</v>
      </c>
      <c r="W1007" s="14">
        <v>67070</v>
      </c>
      <c r="X1007" s="14">
        <v>9254</v>
      </c>
      <c r="Y1007" s="14" t="s">
        <v>3872</v>
      </c>
      <c r="Z1007" s="14" t="s">
        <v>3873</v>
      </c>
      <c r="AA1007" s="14" t="s">
        <v>1072</v>
      </c>
      <c r="AB1007" s="14" t="s">
        <v>1072</v>
      </c>
      <c r="AC1007" s="14" t="s">
        <v>3872</v>
      </c>
      <c r="AD1007" s="14" t="s">
        <v>3873</v>
      </c>
      <c r="AE1007" s="14"/>
      <c r="AF1007" s="15" t="s">
        <v>3872</v>
      </c>
      <c r="AG1007" s="14">
        <v>13505</v>
      </c>
      <c r="AH1007" s="14" t="s">
        <v>1065</v>
      </c>
    </row>
    <row r="1008" spans="1:34" x14ac:dyDescent="0.25">
      <c r="A1008" s="10" t="s">
        <v>3869</v>
      </c>
      <c r="B1008" s="16" t="s">
        <v>3867</v>
      </c>
      <c r="C1008" s="12">
        <v>31091</v>
      </c>
      <c r="D1008" s="10" t="str">
        <f t="shared" si="46"/>
        <v>Logan</v>
      </c>
      <c r="E1008" s="10" t="str">
        <f t="shared" si="47"/>
        <v>Ondrusek</v>
      </c>
      <c r="F1008" s="10" t="s">
        <v>1527</v>
      </c>
      <c r="G1008" s="10" t="str">
        <f t="shared" si="45"/>
        <v>NL</v>
      </c>
      <c r="H1008" s="10" t="s">
        <v>14</v>
      </c>
      <c r="I1008" s="13">
        <v>3677</v>
      </c>
      <c r="J1008" s="10">
        <v>446185</v>
      </c>
      <c r="K1008" s="14" t="s">
        <v>3867</v>
      </c>
      <c r="L1008" s="14">
        <v>1725349</v>
      </c>
      <c r="M1008" s="14" t="s">
        <v>3867</v>
      </c>
      <c r="N1008" s="14" t="s">
        <v>3871</v>
      </c>
      <c r="O1008" s="14" t="s">
        <v>3870</v>
      </c>
      <c r="P1008" s="14" t="s">
        <v>3869</v>
      </c>
      <c r="Q1008" s="14">
        <v>8703</v>
      </c>
      <c r="R1008" s="14" t="s">
        <v>3867</v>
      </c>
      <c r="S1008" s="14">
        <v>30393</v>
      </c>
      <c r="T1008" s="14" t="s">
        <v>3867</v>
      </c>
      <c r="U1008" s="14"/>
      <c r="V1008" s="14" t="s">
        <v>3868</v>
      </c>
      <c r="W1008" s="14">
        <v>46451</v>
      </c>
      <c r="X1008" s="14">
        <v>8703</v>
      </c>
      <c r="Y1008" s="14" t="s">
        <v>3867</v>
      </c>
      <c r="Z1008" s="14" t="s">
        <v>3866</v>
      </c>
      <c r="AA1008" s="14" t="s">
        <v>1072</v>
      </c>
      <c r="AB1008" s="14" t="s">
        <v>1072</v>
      </c>
      <c r="AC1008" s="14"/>
      <c r="AD1008" s="14" t="s">
        <v>3866</v>
      </c>
      <c r="AE1008" s="14"/>
      <c r="AF1008" s="15" t="s">
        <v>1065</v>
      </c>
      <c r="AG1008" s="14" t="s">
        <v>1065</v>
      </c>
      <c r="AH1008" s="14" t="s">
        <v>1065</v>
      </c>
    </row>
    <row r="1009" spans="1:34" x14ac:dyDescent="0.25">
      <c r="A1009" s="10" t="s">
        <v>3865</v>
      </c>
      <c r="B1009" s="16" t="s">
        <v>3864</v>
      </c>
      <c r="C1009" s="12">
        <v>27057</v>
      </c>
      <c r="D1009" s="10" t="str">
        <f t="shared" si="46"/>
        <v>Magglio</v>
      </c>
      <c r="E1009" s="10" t="str">
        <f t="shared" si="47"/>
        <v>Ordonez</v>
      </c>
      <c r="F1009" s="10" t="s">
        <v>1092</v>
      </c>
      <c r="G1009" s="10" t="str">
        <f t="shared" si="45"/>
        <v/>
      </c>
      <c r="H1009" s="10" t="s">
        <v>31</v>
      </c>
      <c r="I1009" s="10">
        <v>248</v>
      </c>
      <c r="J1009" s="10">
        <v>120044</v>
      </c>
      <c r="K1009" s="14"/>
      <c r="L1009" s="14">
        <v>7946</v>
      </c>
      <c r="M1009" s="14" t="s">
        <v>3864</v>
      </c>
      <c r="N1009" s="14"/>
      <c r="O1009" s="14" t="s">
        <v>3863</v>
      </c>
      <c r="P1009" s="14" t="s">
        <v>3862</v>
      </c>
      <c r="Q1009" s="14"/>
      <c r="R1009" s="14"/>
      <c r="S1009" s="14"/>
      <c r="T1009" s="14"/>
      <c r="U1009" s="14"/>
      <c r="V1009" s="14" t="s">
        <v>3861</v>
      </c>
      <c r="W1009" s="14">
        <v>1550</v>
      </c>
      <c r="X1009" s="14"/>
      <c r="Y1009" s="14"/>
      <c r="Z1009" s="14"/>
      <c r="AA1009" s="14" t="s">
        <v>1072</v>
      </c>
      <c r="AB1009" s="14" t="s">
        <v>1072</v>
      </c>
      <c r="AC1009" s="14"/>
      <c r="AD1009" s="14" t="s">
        <v>3860</v>
      </c>
      <c r="AE1009" s="14"/>
      <c r="AF1009" s="15" t="s">
        <v>1065</v>
      </c>
      <c r="AG1009" s="14" t="s">
        <v>1065</v>
      </c>
      <c r="AH1009" s="14" t="s">
        <v>1065</v>
      </c>
    </row>
    <row r="1010" spans="1:34" x14ac:dyDescent="0.25">
      <c r="A1010" s="14" t="s">
        <v>3859</v>
      </c>
      <c r="B1010" s="16" t="s">
        <v>3857</v>
      </c>
      <c r="C1010" s="22">
        <v>31352</v>
      </c>
      <c r="D1010" s="17" t="str">
        <f t="shared" si="46"/>
        <v>Paulo</v>
      </c>
      <c r="E1010" s="17" t="str">
        <f t="shared" si="47"/>
        <v>Orlando</v>
      </c>
      <c r="F1010" s="14" t="s">
        <v>1156</v>
      </c>
      <c r="G1010" s="17" t="str">
        <f t="shared" si="45"/>
        <v>AL</v>
      </c>
      <c r="H1010" s="14" t="s">
        <v>31</v>
      </c>
      <c r="I1010" s="13">
        <v>8628</v>
      </c>
      <c r="J1010" s="13">
        <v>449181</v>
      </c>
      <c r="K1010" s="14" t="s">
        <v>3857</v>
      </c>
      <c r="L1010" s="14">
        <v>1208670</v>
      </c>
      <c r="M1010" s="14" t="s">
        <v>3857</v>
      </c>
      <c r="N1010" s="14"/>
      <c r="O1010" s="14"/>
      <c r="P1010" s="14" t="s">
        <v>3859</v>
      </c>
      <c r="Q1010" s="14">
        <v>9918</v>
      </c>
      <c r="R1010" s="14" t="s">
        <v>3857</v>
      </c>
      <c r="S1010" s="14">
        <v>29357</v>
      </c>
      <c r="T1010" s="14" t="s">
        <v>3857</v>
      </c>
      <c r="U1010" s="14"/>
      <c r="V1010" s="14"/>
      <c r="W1010" s="14">
        <v>52285</v>
      </c>
      <c r="X1010" s="14">
        <v>9918</v>
      </c>
      <c r="Y1010" s="14" t="s">
        <v>3857</v>
      </c>
      <c r="Z1010" s="14"/>
      <c r="AA1010" s="14" t="s">
        <v>1072</v>
      </c>
      <c r="AB1010" s="14" t="s">
        <v>1072</v>
      </c>
      <c r="AC1010" s="14"/>
      <c r="AD1010" s="14" t="s">
        <v>3858</v>
      </c>
      <c r="AE1010" s="14"/>
      <c r="AF1010" s="23" t="s">
        <v>3857</v>
      </c>
      <c r="AG1010" s="14">
        <v>13584</v>
      </c>
      <c r="AH1010" s="14" t="s">
        <v>3857</v>
      </c>
    </row>
    <row r="1011" spans="1:34" x14ac:dyDescent="0.25">
      <c r="A1011" s="10" t="s">
        <v>3854</v>
      </c>
      <c r="B1011" s="16" t="s">
        <v>3852</v>
      </c>
      <c r="C1011" s="12">
        <v>29014</v>
      </c>
      <c r="D1011" s="10" t="str">
        <f t="shared" si="46"/>
        <v>Pete</v>
      </c>
      <c r="E1011" s="10" t="str">
        <f t="shared" si="47"/>
        <v>Orr</v>
      </c>
      <c r="F1011" s="10" t="s">
        <v>43</v>
      </c>
      <c r="G1011" s="10" t="str">
        <f t="shared" si="45"/>
        <v>NL</v>
      </c>
      <c r="H1011" s="10" t="s">
        <v>73</v>
      </c>
      <c r="I1011" s="13">
        <v>2748</v>
      </c>
      <c r="J1011" s="10">
        <v>434681</v>
      </c>
      <c r="K1011" s="14" t="s">
        <v>3852</v>
      </c>
      <c r="L1011" s="14">
        <v>292414</v>
      </c>
      <c r="M1011" s="14" t="s">
        <v>3852</v>
      </c>
      <c r="N1011" s="14" t="s">
        <v>3856</v>
      </c>
      <c r="O1011" s="14" t="s">
        <v>3855</v>
      </c>
      <c r="P1011" s="14" t="s">
        <v>3854</v>
      </c>
      <c r="Q1011" s="14">
        <v>7424</v>
      </c>
      <c r="R1011" s="14" t="s">
        <v>3852</v>
      </c>
      <c r="S1011" s="14">
        <v>6088</v>
      </c>
      <c r="T1011" s="14" t="s">
        <v>3852</v>
      </c>
      <c r="U1011" s="14"/>
      <c r="V1011" s="14" t="s">
        <v>3853</v>
      </c>
      <c r="W1011" s="14">
        <v>40607</v>
      </c>
      <c r="X1011" s="14">
        <v>7424</v>
      </c>
      <c r="Y1011" s="14" t="s">
        <v>3852</v>
      </c>
      <c r="Z1011" s="14"/>
      <c r="AA1011" s="14" t="s">
        <v>1086</v>
      </c>
      <c r="AB1011" s="14" t="s">
        <v>1072</v>
      </c>
      <c r="AC1011" s="14"/>
      <c r="AD1011" s="14" t="s">
        <v>3851</v>
      </c>
      <c r="AE1011" s="14"/>
      <c r="AF1011" s="15" t="s">
        <v>1065</v>
      </c>
      <c r="AG1011" s="14" t="s">
        <v>1065</v>
      </c>
      <c r="AH1011" s="14" t="s">
        <v>1065</v>
      </c>
    </row>
    <row r="1012" spans="1:34" x14ac:dyDescent="0.25">
      <c r="A1012" s="10" t="s">
        <v>3849</v>
      </c>
      <c r="B1012" s="16" t="s">
        <v>3847</v>
      </c>
      <c r="C1012" s="12">
        <v>33373</v>
      </c>
      <c r="D1012" s="10" t="str">
        <f t="shared" si="46"/>
        <v>Rafael</v>
      </c>
      <c r="E1012" s="10" t="str">
        <f t="shared" si="47"/>
        <v>Ortega</v>
      </c>
      <c r="F1012" s="10" t="s">
        <v>37</v>
      </c>
      <c r="G1012" s="10" t="str">
        <f t="shared" si="45"/>
        <v>AL</v>
      </c>
      <c r="H1012" s="10" t="s">
        <v>31</v>
      </c>
      <c r="I1012" s="13">
        <v>10323</v>
      </c>
      <c r="J1012" s="10">
        <v>542364</v>
      </c>
      <c r="K1012" s="14" t="s">
        <v>3847</v>
      </c>
      <c r="L1012" s="14">
        <v>2017392</v>
      </c>
      <c r="M1012" s="14" t="s">
        <v>3847</v>
      </c>
      <c r="N1012" s="14"/>
      <c r="O1012" s="14" t="s">
        <v>3850</v>
      </c>
      <c r="P1012" s="14" t="s">
        <v>3849</v>
      </c>
      <c r="Q1012" s="14">
        <v>9313</v>
      </c>
      <c r="R1012" s="14" t="s">
        <v>3847</v>
      </c>
      <c r="S1012" s="14">
        <v>31833</v>
      </c>
      <c r="T1012" s="14" t="s">
        <v>3847</v>
      </c>
      <c r="U1012" s="14"/>
      <c r="V1012" s="14" t="s">
        <v>3848</v>
      </c>
      <c r="W1012" s="14">
        <v>59705</v>
      </c>
      <c r="X1012" s="14">
        <v>9313</v>
      </c>
      <c r="Y1012" s="14" t="s">
        <v>3847</v>
      </c>
      <c r="Z1012" s="14"/>
      <c r="AA1012" s="14" t="s">
        <v>1086</v>
      </c>
      <c r="AB1012" s="14" t="s">
        <v>1072</v>
      </c>
      <c r="AC1012" s="14"/>
      <c r="AD1012" s="14" t="s">
        <v>3846</v>
      </c>
      <c r="AE1012" s="14"/>
      <c r="AF1012" s="15" t="s">
        <v>1065</v>
      </c>
      <c r="AG1012" s="14" t="s">
        <v>1065</v>
      </c>
      <c r="AH1012" s="14" t="s">
        <v>1065</v>
      </c>
    </row>
    <row r="1013" spans="1:34" x14ac:dyDescent="0.25">
      <c r="A1013" s="10" t="s">
        <v>3843</v>
      </c>
      <c r="B1013" s="16" t="s">
        <v>3840</v>
      </c>
      <c r="C1013" s="12">
        <v>27716</v>
      </c>
      <c r="D1013" s="10" t="str">
        <f t="shared" si="46"/>
        <v>David</v>
      </c>
      <c r="E1013" s="10" t="str">
        <f t="shared" si="47"/>
        <v>Ortiz</v>
      </c>
      <c r="F1013" s="10" t="s">
        <v>1181</v>
      </c>
      <c r="G1013" s="10" t="str">
        <f t="shared" si="45"/>
        <v>AL</v>
      </c>
      <c r="H1013" s="10" t="s">
        <v>2445</v>
      </c>
      <c r="I1013" s="13">
        <v>745</v>
      </c>
      <c r="J1013" s="10">
        <v>120074</v>
      </c>
      <c r="K1013" s="14" t="s">
        <v>3840</v>
      </c>
      <c r="L1013" s="14">
        <v>8236</v>
      </c>
      <c r="M1013" s="14" t="s">
        <v>3840</v>
      </c>
      <c r="N1013" s="14" t="s">
        <v>3845</v>
      </c>
      <c r="O1013" s="14" t="s">
        <v>3844</v>
      </c>
      <c r="P1013" s="14" t="s">
        <v>3843</v>
      </c>
      <c r="Q1013" s="14">
        <v>5909</v>
      </c>
      <c r="R1013" s="14" t="s">
        <v>3840</v>
      </c>
      <c r="S1013" s="14">
        <v>3748</v>
      </c>
      <c r="T1013" s="14" t="s">
        <v>3840</v>
      </c>
      <c r="U1013" s="14" t="s">
        <v>3840</v>
      </c>
      <c r="V1013" s="14" t="s">
        <v>3842</v>
      </c>
      <c r="W1013" s="14">
        <v>1499</v>
      </c>
      <c r="X1013" s="14">
        <v>5909</v>
      </c>
      <c r="Y1013" s="14" t="s">
        <v>3840</v>
      </c>
      <c r="Z1013" s="14" t="s">
        <v>3841</v>
      </c>
      <c r="AA1013" s="14" t="s">
        <v>1086</v>
      </c>
      <c r="AB1013" s="14" t="s">
        <v>1086</v>
      </c>
      <c r="AC1013" s="14" t="s">
        <v>3840</v>
      </c>
      <c r="AD1013" s="14" t="s">
        <v>3841</v>
      </c>
      <c r="AE1013" s="14">
        <v>5549</v>
      </c>
      <c r="AF1013" s="15" t="s">
        <v>3840</v>
      </c>
      <c r="AG1013" s="14">
        <v>5192</v>
      </c>
      <c r="AH1013" s="14" t="s">
        <v>3840</v>
      </c>
    </row>
    <row r="1014" spans="1:34" x14ac:dyDescent="0.25">
      <c r="A1014" s="14" t="s">
        <v>3839</v>
      </c>
      <c r="B1014" s="16" t="s">
        <v>3837</v>
      </c>
      <c r="C1014" s="22">
        <v>34737</v>
      </c>
      <c r="D1014" s="17" t="str">
        <f t="shared" si="46"/>
        <v>Roberto</v>
      </c>
      <c r="E1014" s="17" t="str">
        <f t="shared" si="47"/>
        <v>Osuna</v>
      </c>
      <c r="F1014" s="14" t="s">
        <v>1510</v>
      </c>
      <c r="G1014" s="17" t="str">
        <f t="shared" si="45"/>
        <v>AL</v>
      </c>
      <c r="H1014" s="14" t="s">
        <v>14</v>
      </c>
      <c r="I1014" s="13">
        <v>13764</v>
      </c>
      <c r="J1014" s="13">
        <v>532077</v>
      </c>
      <c r="K1014" s="14" t="s">
        <v>3837</v>
      </c>
      <c r="L1014" s="14">
        <v>2042942</v>
      </c>
      <c r="M1014" s="14" t="s">
        <v>3837</v>
      </c>
      <c r="N1014" s="14"/>
      <c r="O1014" s="14"/>
      <c r="P1014" s="14" t="s">
        <v>3839</v>
      </c>
      <c r="Q1014" s="14">
        <v>9907</v>
      </c>
      <c r="R1014" s="14" t="s">
        <v>3837</v>
      </c>
      <c r="S1014" s="14">
        <v>32693</v>
      </c>
      <c r="T1014" s="14" t="s">
        <v>3837</v>
      </c>
      <c r="U1014" s="14"/>
      <c r="V1014" s="14"/>
      <c r="W1014" s="14">
        <v>68997</v>
      </c>
      <c r="X1014" s="14">
        <v>9907</v>
      </c>
      <c r="Y1014" s="14" t="s">
        <v>3837</v>
      </c>
      <c r="Z1014" s="14"/>
      <c r="AA1014" s="14" t="s">
        <v>1072</v>
      </c>
      <c r="AB1014" s="14" t="s">
        <v>1072</v>
      </c>
      <c r="AC1014" s="14"/>
      <c r="AD1014" s="14" t="s">
        <v>3838</v>
      </c>
      <c r="AE1014" s="14"/>
      <c r="AF1014" s="23" t="s">
        <v>3837</v>
      </c>
      <c r="AG1014" s="14">
        <v>62196</v>
      </c>
      <c r="AH1014" s="14" t="s">
        <v>3837</v>
      </c>
    </row>
    <row r="1015" spans="1:34" x14ac:dyDescent="0.25">
      <c r="A1015" s="10" t="s">
        <v>3834</v>
      </c>
      <c r="B1015" s="16" t="s">
        <v>3832</v>
      </c>
      <c r="C1015" s="12">
        <v>28366</v>
      </c>
      <c r="D1015" s="10" t="str">
        <f t="shared" si="46"/>
        <v>Roy</v>
      </c>
      <c r="E1015" s="10" t="str">
        <f t="shared" si="47"/>
        <v>Oswalt</v>
      </c>
      <c r="F1015" s="10" t="s">
        <v>1092</v>
      </c>
      <c r="G1015" s="10" t="str">
        <f t="shared" si="45"/>
        <v/>
      </c>
      <c r="H1015" s="10" t="s">
        <v>14</v>
      </c>
      <c r="I1015" s="13">
        <v>571</v>
      </c>
      <c r="J1015" s="10">
        <v>400061</v>
      </c>
      <c r="K1015" s="14" t="s">
        <v>3832</v>
      </c>
      <c r="L1015" s="14">
        <v>212033</v>
      </c>
      <c r="M1015" s="14" t="s">
        <v>3832</v>
      </c>
      <c r="N1015" s="14" t="s">
        <v>3836</v>
      </c>
      <c r="O1015" s="14" t="s">
        <v>3835</v>
      </c>
      <c r="P1015" s="14" t="s">
        <v>3834</v>
      </c>
      <c r="Q1015" s="14">
        <v>6646</v>
      </c>
      <c r="R1015" s="14" t="s">
        <v>3832</v>
      </c>
      <c r="S1015" s="14">
        <v>4575</v>
      </c>
      <c r="T1015" s="14" t="s">
        <v>3832</v>
      </c>
      <c r="U1015" s="14"/>
      <c r="V1015" s="14" t="s">
        <v>3833</v>
      </c>
      <c r="W1015" s="14">
        <v>33</v>
      </c>
      <c r="X1015" s="14">
        <v>6646</v>
      </c>
      <c r="Y1015" s="14" t="s">
        <v>3832</v>
      </c>
      <c r="Z1015" s="14"/>
      <c r="AA1015" s="14" t="s">
        <v>1072</v>
      </c>
      <c r="AB1015" s="14" t="s">
        <v>1072</v>
      </c>
      <c r="AC1015" s="14"/>
      <c r="AD1015" s="14" t="s">
        <v>3831</v>
      </c>
      <c r="AE1015" s="14"/>
      <c r="AF1015" s="15" t="s">
        <v>1065</v>
      </c>
      <c r="AG1015" s="14" t="s">
        <v>1065</v>
      </c>
      <c r="AH1015" s="14" t="s">
        <v>1065</v>
      </c>
    </row>
    <row r="1016" spans="1:34" x14ac:dyDescent="0.25">
      <c r="A1016" s="14" t="s">
        <v>3829</v>
      </c>
      <c r="B1016" s="16" t="s">
        <v>3826</v>
      </c>
      <c r="C1016" s="22">
        <v>31097</v>
      </c>
      <c r="D1016" s="17" t="str">
        <f t="shared" si="46"/>
        <v>Dan</v>
      </c>
      <c r="E1016" s="17" t="str">
        <f t="shared" si="47"/>
        <v>Otero</v>
      </c>
      <c r="F1016" s="14" t="s">
        <v>1084</v>
      </c>
      <c r="G1016" s="17" t="str">
        <f t="shared" si="45"/>
        <v>AL</v>
      </c>
      <c r="H1016" s="14" t="s">
        <v>14</v>
      </c>
      <c r="I1016" s="13">
        <v>7385</v>
      </c>
      <c r="J1016" s="13">
        <v>519096</v>
      </c>
      <c r="K1016" s="14" t="s">
        <v>3826</v>
      </c>
      <c r="L1016" s="14">
        <v>1601533</v>
      </c>
      <c r="M1016" s="14" t="s">
        <v>3826</v>
      </c>
      <c r="N1016" s="14"/>
      <c r="O1016" s="14" t="s">
        <v>3830</v>
      </c>
      <c r="P1016" s="14" t="s">
        <v>3829</v>
      </c>
      <c r="Q1016" s="14">
        <v>9149</v>
      </c>
      <c r="R1016" s="14" t="s">
        <v>3826</v>
      </c>
      <c r="S1016" s="14">
        <v>30328</v>
      </c>
      <c r="T1016" s="14" t="s">
        <v>3826</v>
      </c>
      <c r="U1016" s="14"/>
      <c r="V1016" s="14" t="s">
        <v>3828</v>
      </c>
      <c r="W1016" s="14">
        <v>57047</v>
      </c>
      <c r="X1016" s="14">
        <v>9149</v>
      </c>
      <c r="Y1016" s="14" t="s">
        <v>3826</v>
      </c>
      <c r="Z1016" s="14"/>
      <c r="AA1016" s="14" t="s">
        <v>1072</v>
      </c>
      <c r="AB1016" s="14" t="s">
        <v>1072</v>
      </c>
      <c r="AC1016" s="14"/>
      <c r="AD1016" s="14" t="s">
        <v>3827</v>
      </c>
      <c r="AE1016" s="14"/>
      <c r="AF1016" s="23" t="s">
        <v>3826</v>
      </c>
      <c r="AG1016" s="14">
        <v>17036</v>
      </c>
      <c r="AH1016" s="14" t="s">
        <v>3826</v>
      </c>
    </row>
    <row r="1017" spans="1:34" x14ac:dyDescent="0.25">
      <c r="A1017" s="10" t="s">
        <v>3823</v>
      </c>
      <c r="B1017" s="16" t="s">
        <v>3820</v>
      </c>
      <c r="C1017" s="12">
        <v>31373</v>
      </c>
      <c r="D1017" s="10" t="str">
        <f t="shared" si="46"/>
        <v>Adam</v>
      </c>
      <c r="E1017" s="10" t="str">
        <f t="shared" si="47"/>
        <v>Ottavino</v>
      </c>
      <c r="F1017" s="10" t="s">
        <v>1352</v>
      </c>
      <c r="G1017" s="10" t="str">
        <f t="shared" si="45"/>
        <v>NL</v>
      </c>
      <c r="H1017" s="10" t="s">
        <v>14</v>
      </c>
      <c r="I1017" s="13">
        <v>1247</v>
      </c>
      <c r="J1017" s="10">
        <v>493603</v>
      </c>
      <c r="K1017" s="14" t="s">
        <v>3820</v>
      </c>
      <c r="L1017" s="14">
        <v>1537191</v>
      </c>
      <c r="M1017" s="14" t="s">
        <v>3820</v>
      </c>
      <c r="N1017" s="14" t="s">
        <v>3825</v>
      </c>
      <c r="O1017" s="14" t="s">
        <v>3824</v>
      </c>
      <c r="P1017" s="14" t="s">
        <v>3823</v>
      </c>
      <c r="Q1017" s="14">
        <v>8736</v>
      </c>
      <c r="R1017" s="14" t="s">
        <v>3820</v>
      </c>
      <c r="S1017" s="14">
        <v>29705</v>
      </c>
      <c r="T1017" s="14" t="s">
        <v>3820</v>
      </c>
      <c r="U1017" s="14"/>
      <c r="V1017" s="14" t="s">
        <v>3822</v>
      </c>
      <c r="W1017" s="14">
        <v>51434</v>
      </c>
      <c r="X1017" s="14">
        <v>8736</v>
      </c>
      <c r="Y1017" s="14" t="s">
        <v>3820</v>
      </c>
      <c r="Z1017" s="14" t="s">
        <v>3821</v>
      </c>
      <c r="AA1017" s="14" t="s">
        <v>1079</v>
      </c>
      <c r="AB1017" s="14" t="s">
        <v>1072</v>
      </c>
      <c r="AC1017" s="14" t="s">
        <v>3820</v>
      </c>
      <c r="AD1017" s="14" t="s">
        <v>3821</v>
      </c>
      <c r="AE1017" s="14">
        <v>9318</v>
      </c>
      <c r="AF1017" s="15" t="s">
        <v>3820</v>
      </c>
      <c r="AG1017" s="14">
        <v>12257</v>
      </c>
      <c r="AH1017" s="14" t="s">
        <v>1065</v>
      </c>
    </row>
    <row r="1018" spans="1:34" x14ac:dyDescent="0.25">
      <c r="A1018" s="10" t="s">
        <v>3817</v>
      </c>
      <c r="B1018" s="16" t="s">
        <v>3814</v>
      </c>
      <c r="C1018" s="12">
        <v>30939</v>
      </c>
      <c r="D1018" s="10" t="str">
        <f t="shared" si="46"/>
        <v>Josh</v>
      </c>
      <c r="E1018" s="10" t="str">
        <f t="shared" si="47"/>
        <v>Outman</v>
      </c>
      <c r="F1018" s="10" t="s">
        <v>29</v>
      </c>
      <c r="G1018" s="10" t="str">
        <f t="shared" si="45"/>
        <v>NL</v>
      </c>
      <c r="H1018" s="10" t="s">
        <v>14</v>
      </c>
      <c r="I1018" s="13">
        <v>4004</v>
      </c>
      <c r="J1018" s="10">
        <v>489189</v>
      </c>
      <c r="K1018" s="14" t="s">
        <v>3814</v>
      </c>
      <c r="L1018" s="14">
        <v>1447030</v>
      </c>
      <c r="M1018" s="14" t="s">
        <v>3814</v>
      </c>
      <c r="N1018" s="14" t="s">
        <v>3819</v>
      </c>
      <c r="O1018" s="14" t="s">
        <v>3818</v>
      </c>
      <c r="P1018" s="14" t="s">
        <v>3817</v>
      </c>
      <c r="Q1018" s="14">
        <v>8371</v>
      </c>
      <c r="R1018" s="14" t="s">
        <v>3814</v>
      </c>
      <c r="S1018" s="14">
        <v>29251</v>
      </c>
      <c r="T1018" s="14" t="s">
        <v>3814</v>
      </c>
      <c r="U1018" s="14"/>
      <c r="V1018" s="14" t="s">
        <v>3816</v>
      </c>
      <c r="W1018" s="14">
        <v>46496</v>
      </c>
      <c r="X1018" s="14">
        <v>8371</v>
      </c>
      <c r="Y1018" s="14" t="s">
        <v>3814</v>
      </c>
      <c r="Z1018" s="14" t="s">
        <v>3815</v>
      </c>
      <c r="AA1018" s="14" t="s">
        <v>1086</v>
      </c>
      <c r="AB1018" s="14" t="s">
        <v>1086</v>
      </c>
      <c r="AC1018" s="14"/>
      <c r="AD1018" s="14" t="s">
        <v>3815</v>
      </c>
      <c r="AE1018" s="14"/>
      <c r="AF1018" s="15" t="s">
        <v>3814</v>
      </c>
      <c r="AG1018" s="14">
        <v>6089</v>
      </c>
      <c r="AH1018" s="14" t="s">
        <v>1065</v>
      </c>
    </row>
    <row r="1019" spans="1:34" x14ac:dyDescent="0.25">
      <c r="A1019" s="10" t="s">
        <v>3811</v>
      </c>
      <c r="B1019" s="16" t="s">
        <v>3809</v>
      </c>
      <c r="C1019" s="12">
        <v>28153</v>
      </c>
      <c r="D1019" s="10" t="str">
        <f t="shared" si="46"/>
        <v>Lyle</v>
      </c>
      <c r="E1019" s="10" t="str">
        <f t="shared" si="47"/>
        <v>Overbay</v>
      </c>
      <c r="F1019" s="10" t="s">
        <v>1092</v>
      </c>
      <c r="G1019" s="10" t="str">
        <f t="shared" si="45"/>
        <v/>
      </c>
      <c r="H1019" s="10" t="s">
        <v>68</v>
      </c>
      <c r="I1019" s="13">
        <v>1617</v>
      </c>
      <c r="J1019" s="10">
        <v>407489</v>
      </c>
      <c r="K1019" s="14" t="s">
        <v>3809</v>
      </c>
      <c r="L1019" s="14">
        <v>181597</v>
      </c>
      <c r="M1019" s="14" t="s">
        <v>3809</v>
      </c>
      <c r="N1019" s="14" t="s">
        <v>3813</v>
      </c>
      <c r="O1019" s="14" t="s">
        <v>3812</v>
      </c>
      <c r="P1019" s="14" t="s">
        <v>3811</v>
      </c>
      <c r="Q1019" s="14">
        <v>6639</v>
      </c>
      <c r="R1019" s="14" t="s">
        <v>3809</v>
      </c>
      <c r="S1019" s="14">
        <v>4598</v>
      </c>
      <c r="T1019" s="14" t="s">
        <v>3809</v>
      </c>
      <c r="U1019" s="14"/>
      <c r="V1019" s="14" t="s">
        <v>3810</v>
      </c>
      <c r="W1019" s="14">
        <v>318</v>
      </c>
      <c r="X1019" s="14">
        <v>6639</v>
      </c>
      <c r="Y1019" s="14" t="s">
        <v>3809</v>
      </c>
      <c r="Z1019" s="14" t="s">
        <v>3808</v>
      </c>
      <c r="AA1019" s="14" t="s">
        <v>1086</v>
      </c>
      <c r="AB1019" s="14" t="s">
        <v>1086</v>
      </c>
      <c r="AC1019" s="14" t="s">
        <v>3809</v>
      </c>
      <c r="AD1019" s="14" t="s">
        <v>3808</v>
      </c>
      <c r="AE1019" s="14"/>
      <c r="AF1019" s="15" t="s">
        <v>1065</v>
      </c>
      <c r="AG1019" s="14" t="s">
        <v>1065</v>
      </c>
      <c r="AH1019" s="14" t="s">
        <v>1065</v>
      </c>
    </row>
    <row r="1020" spans="1:34" x14ac:dyDescent="0.25">
      <c r="A1020" s="10" t="s">
        <v>3807</v>
      </c>
      <c r="B1020" s="16" t="s">
        <v>3806</v>
      </c>
      <c r="C1020" s="12">
        <v>30025</v>
      </c>
      <c r="D1020" s="10" t="str">
        <f t="shared" si="46"/>
        <v>Juan</v>
      </c>
      <c r="E1020" s="10" t="str">
        <f t="shared" si="47"/>
        <v>Oviedo</v>
      </c>
      <c r="F1020" s="10" t="s">
        <v>1092</v>
      </c>
      <c r="G1020" s="10" t="str">
        <f t="shared" si="45"/>
        <v/>
      </c>
      <c r="H1020" s="10" t="s">
        <v>14</v>
      </c>
      <c r="I1020" s="13">
        <v>2886</v>
      </c>
      <c r="J1020" s="10">
        <v>434663</v>
      </c>
      <c r="K1020" s="14" t="s">
        <v>3802</v>
      </c>
      <c r="L1020" s="14">
        <v>533057</v>
      </c>
      <c r="M1020" s="14" t="s">
        <v>3802</v>
      </c>
      <c r="N1020" s="14"/>
      <c r="O1020" s="14" t="s">
        <v>3805</v>
      </c>
      <c r="P1020" s="14" t="s">
        <v>3804</v>
      </c>
      <c r="Q1020" s="14">
        <v>7541</v>
      </c>
      <c r="R1020" s="14" t="s">
        <v>3802</v>
      </c>
      <c r="S1020" s="14">
        <v>6272</v>
      </c>
      <c r="T1020" s="14" t="s">
        <v>3802</v>
      </c>
      <c r="U1020" s="14"/>
      <c r="V1020" s="14" t="s">
        <v>3803</v>
      </c>
      <c r="W1020" s="14">
        <v>40448</v>
      </c>
      <c r="X1020" s="14">
        <v>7541</v>
      </c>
      <c r="Y1020" s="14" t="s">
        <v>3802</v>
      </c>
      <c r="Z1020" s="14"/>
      <c r="AA1020" s="14" t="s">
        <v>1072</v>
      </c>
      <c r="AB1020" s="14" t="s">
        <v>1072</v>
      </c>
      <c r="AC1020" s="14"/>
      <c r="AD1020" s="14" t="s">
        <v>3801</v>
      </c>
      <c r="AE1020" s="14"/>
      <c r="AF1020" s="15" t="s">
        <v>1065</v>
      </c>
      <c r="AG1020" s="14" t="s">
        <v>1065</v>
      </c>
      <c r="AH1020" s="14" t="s">
        <v>1065</v>
      </c>
    </row>
    <row r="1021" spans="1:34" x14ac:dyDescent="0.25">
      <c r="A1021" s="10" t="s">
        <v>3800</v>
      </c>
      <c r="B1021" s="16" t="s">
        <v>3797</v>
      </c>
      <c r="C1021" s="12">
        <v>33806</v>
      </c>
      <c r="D1021" s="10" t="str">
        <f t="shared" si="46"/>
        <v>Henry</v>
      </c>
      <c r="E1021" s="10" t="str">
        <f t="shared" si="47"/>
        <v>Owens</v>
      </c>
      <c r="F1021" s="10" t="s">
        <v>1181</v>
      </c>
      <c r="G1021" s="10" t="str">
        <f t="shared" si="45"/>
        <v>AL</v>
      </c>
      <c r="H1021" s="10" t="s">
        <v>14</v>
      </c>
      <c r="I1021" s="13" t="s">
        <v>3799</v>
      </c>
      <c r="J1021" s="10">
        <v>596064</v>
      </c>
      <c r="K1021" s="14" t="s">
        <v>3797</v>
      </c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 t="s">
        <v>1086</v>
      </c>
      <c r="AB1021" s="14" t="s">
        <v>1086</v>
      </c>
      <c r="AC1021" s="14"/>
      <c r="AD1021" s="14" t="s">
        <v>3798</v>
      </c>
      <c r="AE1021" s="14"/>
      <c r="AF1021" s="24"/>
      <c r="AG1021" s="24"/>
      <c r="AH1021" s="24" t="s">
        <v>3797</v>
      </c>
    </row>
    <row r="1022" spans="1:34" x14ac:dyDescent="0.25">
      <c r="A1022" s="10" t="s">
        <v>3795</v>
      </c>
      <c r="B1022" s="16" t="s">
        <v>3792</v>
      </c>
      <c r="C1022" s="12">
        <v>33462</v>
      </c>
      <c r="D1022" s="10" t="str">
        <f t="shared" si="46"/>
        <v>Chris</v>
      </c>
      <c r="E1022" s="10" t="str">
        <f t="shared" si="47"/>
        <v>Owings</v>
      </c>
      <c r="F1022" s="10" t="s">
        <v>1111</v>
      </c>
      <c r="G1022" s="10" t="str">
        <f t="shared" si="45"/>
        <v>NL</v>
      </c>
      <c r="H1022" s="10" t="s">
        <v>25</v>
      </c>
      <c r="I1022" s="13">
        <v>10030</v>
      </c>
      <c r="J1022" s="10">
        <v>572008</v>
      </c>
      <c r="K1022" s="14" t="s">
        <v>3792</v>
      </c>
      <c r="L1022" s="14">
        <v>1741384</v>
      </c>
      <c r="M1022" s="14" t="s">
        <v>3792</v>
      </c>
      <c r="N1022" s="14"/>
      <c r="O1022" s="14" t="s">
        <v>3796</v>
      </c>
      <c r="P1022" s="14" t="s">
        <v>3795</v>
      </c>
      <c r="Q1022" s="14">
        <v>9526</v>
      </c>
      <c r="R1022" s="14" t="s">
        <v>3792</v>
      </c>
      <c r="S1022" s="14">
        <v>30862</v>
      </c>
      <c r="T1022" s="14" t="s">
        <v>3792</v>
      </c>
      <c r="U1022" s="14" t="s">
        <v>3792</v>
      </c>
      <c r="V1022" s="14" t="s">
        <v>3794</v>
      </c>
      <c r="W1022" s="14">
        <v>60931</v>
      </c>
      <c r="X1022" s="14">
        <v>9526</v>
      </c>
      <c r="Y1022" s="14" t="s">
        <v>3792</v>
      </c>
      <c r="Z1022" s="14" t="s">
        <v>3793</v>
      </c>
      <c r="AA1022" s="14" t="s">
        <v>1072</v>
      </c>
      <c r="AB1022" s="14" t="s">
        <v>1072</v>
      </c>
      <c r="AC1022" s="14" t="s">
        <v>3792</v>
      </c>
      <c r="AD1022" s="14" t="s">
        <v>3793</v>
      </c>
      <c r="AE1022" s="14">
        <v>11004</v>
      </c>
      <c r="AF1022" s="15" t="s">
        <v>3792</v>
      </c>
      <c r="AG1022" s="14">
        <v>13501</v>
      </c>
      <c r="AH1022" s="14" t="s">
        <v>3792</v>
      </c>
    </row>
    <row r="1023" spans="1:34" x14ac:dyDescent="0.25">
      <c r="A1023" s="10" t="s">
        <v>3789</v>
      </c>
      <c r="B1023" s="16" t="s">
        <v>3787</v>
      </c>
      <c r="C1023" s="12">
        <v>30222</v>
      </c>
      <c r="D1023" s="10" t="str">
        <f t="shared" si="46"/>
        <v>Micah</v>
      </c>
      <c r="E1023" s="10" t="str">
        <f t="shared" si="47"/>
        <v>Owings</v>
      </c>
      <c r="F1023" s="10" t="s">
        <v>1254</v>
      </c>
      <c r="G1023" s="10" t="str">
        <f t="shared" si="45"/>
        <v>NL</v>
      </c>
      <c r="H1023" s="10" t="s">
        <v>14</v>
      </c>
      <c r="I1023" s="13">
        <v>4253</v>
      </c>
      <c r="J1023" s="10">
        <v>452249</v>
      </c>
      <c r="K1023" s="14" t="s">
        <v>3787</v>
      </c>
      <c r="L1023" s="14">
        <v>1098982</v>
      </c>
      <c r="M1023" s="14" t="s">
        <v>3787</v>
      </c>
      <c r="N1023" s="14" t="s">
        <v>3791</v>
      </c>
      <c r="O1023" s="14" t="s">
        <v>3790</v>
      </c>
      <c r="P1023" s="14" t="s">
        <v>3789</v>
      </c>
      <c r="Q1023" s="14">
        <v>7936</v>
      </c>
      <c r="R1023" s="14" t="s">
        <v>3787</v>
      </c>
      <c r="S1023" s="14"/>
      <c r="T1023" s="14"/>
      <c r="U1023" s="14"/>
      <c r="V1023" s="14" t="s">
        <v>3788</v>
      </c>
      <c r="W1023" s="14">
        <v>46510</v>
      </c>
      <c r="X1023" s="14">
        <v>7936</v>
      </c>
      <c r="Y1023" s="14" t="s">
        <v>3787</v>
      </c>
      <c r="Z1023" s="14"/>
      <c r="AA1023" s="14" t="s">
        <v>1072</v>
      </c>
      <c r="AB1023" s="14" t="s">
        <v>1072</v>
      </c>
      <c r="AC1023" s="14"/>
      <c r="AD1023" s="14" t="s">
        <v>3786</v>
      </c>
      <c r="AE1023" s="14"/>
      <c r="AF1023" s="15" t="s">
        <v>1065</v>
      </c>
      <c r="AG1023" s="14" t="s">
        <v>1065</v>
      </c>
      <c r="AH1023" s="14" t="s">
        <v>1065</v>
      </c>
    </row>
    <row r="1024" spans="1:34" x14ac:dyDescent="0.25">
      <c r="A1024" s="10" t="s">
        <v>3784</v>
      </c>
      <c r="B1024" s="16" t="s">
        <v>3781</v>
      </c>
      <c r="C1024" s="12">
        <v>33189</v>
      </c>
      <c r="D1024" s="10" t="str">
        <f t="shared" si="46"/>
        <v>Marcell</v>
      </c>
      <c r="E1024" s="10" t="str">
        <f t="shared" si="47"/>
        <v>Ozuna</v>
      </c>
      <c r="F1024" s="10" t="s">
        <v>1169</v>
      </c>
      <c r="G1024" s="10" t="str">
        <f t="shared" si="45"/>
        <v>NL</v>
      </c>
      <c r="H1024" s="10" t="s">
        <v>31</v>
      </c>
      <c r="I1024" s="13">
        <v>10324</v>
      </c>
      <c r="J1024" s="10">
        <v>542303</v>
      </c>
      <c r="K1024" s="14" t="s">
        <v>3781</v>
      </c>
      <c r="L1024" s="14">
        <v>1953522</v>
      </c>
      <c r="M1024" s="14" t="s">
        <v>3781</v>
      </c>
      <c r="N1024" s="14"/>
      <c r="O1024" s="14" t="s">
        <v>3785</v>
      </c>
      <c r="P1024" s="14" t="s">
        <v>3784</v>
      </c>
      <c r="Q1024" s="14">
        <v>9385</v>
      </c>
      <c r="R1024" s="14" t="s">
        <v>3781</v>
      </c>
      <c r="S1024" s="14">
        <v>31668</v>
      </c>
      <c r="T1024" s="14" t="s">
        <v>3781</v>
      </c>
      <c r="U1024" s="14" t="s">
        <v>3781</v>
      </c>
      <c r="V1024" s="14" t="s">
        <v>3783</v>
      </c>
      <c r="W1024" s="14">
        <v>59145</v>
      </c>
      <c r="X1024" s="14">
        <v>9385</v>
      </c>
      <c r="Y1024" s="14" t="s">
        <v>3781</v>
      </c>
      <c r="Z1024" s="14" t="s">
        <v>3782</v>
      </c>
      <c r="AA1024" s="14" t="s">
        <v>1072</v>
      </c>
      <c r="AB1024" s="14" t="s">
        <v>1072</v>
      </c>
      <c r="AC1024" s="14" t="s">
        <v>3781</v>
      </c>
      <c r="AD1024" s="14" t="s">
        <v>3782</v>
      </c>
      <c r="AE1024" s="14">
        <v>11770</v>
      </c>
      <c r="AF1024" s="15" t="s">
        <v>3781</v>
      </c>
      <c r="AG1024" s="14">
        <v>17086</v>
      </c>
      <c r="AH1024" s="14" t="s">
        <v>1065</v>
      </c>
    </row>
    <row r="1025" spans="1:34" x14ac:dyDescent="0.25">
      <c r="A1025" s="10" t="s">
        <v>3779</v>
      </c>
      <c r="B1025" s="16" t="s">
        <v>3776</v>
      </c>
      <c r="C1025" s="12">
        <v>31442</v>
      </c>
      <c r="D1025" s="10" t="str">
        <f t="shared" si="46"/>
        <v>Jordan</v>
      </c>
      <c r="E1025" s="10" t="str">
        <f t="shared" si="47"/>
        <v>Pacheco</v>
      </c>
      <c r="F1025" s="10" t="s">
        <v>1111</v>
      </c>
      <c r="G1025" s="10" t="str">
        <f t="shared" si="45"/>
        <v>NL</v>
      </c>
      <c r="H1025" s="10" t="s">
        <v>206</v>
      </c>
      <c r="I1025" s="13">
        <v>2677</v>
      </c>
      <c r="J1025" s="10">
        <v>457574</v>
      </c>
      <c r="K1025" s="14" t="s">
        <v>3776</v>
      </c>
      <c r="L1025" s="14">
        <v>1736379</v>
      </c>
      <c r="M1025" s="14" t="s">
        <v>3776</v>
      </c>
      <c r="N1025" s="14"/>
      <c r="O1025" s="14" t="s">
        <v>3780</v>
      </c>
      <c r="P1025" s="14" t="s">
        <v>3779</v>
      </c>
      <c r="Q1025" s="14">
        <v>9067</v>
      </c>
      <c r="R1025" s="14" t="s">
        <v>3776</v>
      </c>
      <c r="S1025" s="14">
        <v>30605</v>
      </c>
      <c r="T1025" s="14" t="s">
        <v>3776</v>
      </c>
      <c r="U1025" s="14" t="s">
        <v>3776</v>
      </c>
      <c r="V1025" s="14" t="s">
        <v>3778</v>
      </c>
      <c r="W1025" s="14">
        <v>57053</v>
      </c>
      <c r="X1025" s="14">
        <v>9067</v>
      </c>
      <c r="Y1025" s="14" t="s">
        <v>3776</v>
      </c>
      <c r="Z1025" s="14" t="s">
        <v>3777</v>
      </c>
      <c r="AA1025" s="14" t="s">
        <v>1072</v>
      </c>
      <c r="AB1025" s="14" t="s">
        <v>1072</v>
      </c>
      <c r="AC1025" s="14" t="s">
        <v>3776</v>
      </c>
      <c r="AD1025" s="14" t="s">
        <v>3777</v>
      </c>
      <c r="AE1025" s="14"/>
      <c r="AF1025" s="15" t="s">
        <v>3776</v>
      </c>
      <c r="AG1025" s="14">
        <v>13230</v>
      </c>
      <c r="AH1025" s="14" t="s">
        <v>1065</v>
      </c>
    </row>
    <row r="1026" spans="1:34" x14ac:dyDescent="0.25">
      <c r="A1026" s="10" t="s">
        <v>3774</v>
      </c>
      <c r="B1026" s="16" t="s">
        <v>3773</v>
      </c>
      <c r="C1026" s="12">
        <v>28395</v>
      </c>
      <c r="D1026" s="10" t="str">
        <f t="shared" si="46"/>
        <v>Vicente</v>
      </c>
      <c r="E1026" s="10" t="str">
        <f t="shared" si="47"/>
        <v>Padilla</v>
      </c>
      <c r="F1026" s="10" t="s">
        <v>1092</v>
      </c>
      <c r="G1026" s="10" t="str">
        <f t="shared" ref="G1026:G1089" si="48">IF(F1026="N/A","",IF(F1026="","",IF(OR(F1026="BAL",F1026="BOS",F1026="NYY",F1026="TB",F1026="TOR",F1026="CHW",F1026="CLE",F1026="DET",F1026="KC",F1026="MIN",F1026="HOU",F1026="LAA",F1026="OAK",F1026="SEA",F1026="TEX")=TRUE,"AL","NL")))</f>
        <v/>
      </c>
      <c r="H1026" s="10" t="s">
        <v>14</v>
      </c>
      <c r="I1026" s="13">
        <v>964</v>
      </c>
      <c r="J1026" s="10">
        <v>218894</v>
      </c>
      <c r="K1026" s="14" t="s">
        <v>3773</v>
      </c>
      <c r="L1026" s="14">
        <v>136232</v>
      </c>
      <c r="M1026" s="14" t="s">
        <v>3773</v>
      </c>
      <c r="N1026" s="14"/>
      <c r="O1026" s="14" t="s">
        <v>3775</v>
      </c>
      <c r="P1026" s="14" t="s">
        <v>3774</v>
      </c>
      <c r="Q1026" s="14">
        <v>6257</v>
      </c>
      <c r="R1026" s="14" t="s">
        <v>3773</v>
      </c>
      <c r="S1026" s="14"/>
      <c r="T1026" s="14"/>
      <c r="U1026" s="14"/>
      <c r="V1026" s="14" t="s">
        <v>3772</v>
      </c>
      <c r="W1026" s="14">
        <v>679</v>
      </c>
      <c r="X1026" s="14"/>
      <c r="Y1026" s="14"/>
      <c r="Z1026" s="14"/>
      <c r="AA1026" s="14" t="s">
        <v>1072</v>
      </c>
      <c r="AB1026" s="14" t="s">
        <v>1072</v>
      </c>
      <c r="AC1026" s="14"/>
      <c r="AD1026" s="14" t="s">
        <v>3771</v>
      </c>
      <c r="AE1026" s="14"/>
      <c r="AF1026" s="15" t="s">
        <v>1065</v>
      </c>
      <c r="AG1026" s="14" t="s">
        <v>1065</v>
      </c>
      <c r="AH1026" s="14" t="s">
        <v>1065</v>
      </c>
    </row>
    <row r="1027" spans="1:34" x14ac:dyDescent="0.25">
      <c r="A1027" s="10" t="s">
        <v>3768</v>
      </c>
      <c r="B1027" s="16" t="s">
        <v>3765</v>
      </c>
      <c r="C1027" s="12">
        <v>29769</v>
      </c>
      <c r="D1027" s="10" t="str">
        <f t="shared" si="46"/>
        <v>Angel</v>
      </c>
      <c r="E1027" s="10" t="str">
        <f t="shared" si="47"/>
        <v>Pagan</v>
      </c>
      <c r="F1027" s="10" t="s">
        <v>1551</v>
      </c>
      <c r="G1027" s="10" t="str">
        <f t="shared" si="48"/>
        <v>NL</v>
      </c>
      <c r="H1027" s="10" t="s">
        <v>31</v>
      </c>
      <c r="I1027" s="13">
        <v>2918</v>
      </c>
      <c r="J1027" s="10">
        <v>434636</v>
      </c>
      <c r="K1027" s="14" t="s">
        <v>3765</v>
      </c>
      <c r="L1027" s="14">
        <v>490155</v>
      </c>
      <c r="M1027" s="14" t="s">
        <v>3765</v>
      </c>
      <c r="N1027" s="14" t="s">
        <v>3770</v>
      </c>
      <c r="O1027" s="14" t="s">
        <v>3769</v>
      </c>
      <c r="P1027" s="14" t="s">
        <v>3768</v>
      </c>
      <c r="Q1027" s="14">
        <v>7717</v>
      </c>
      <c r="R1027" s="14" t="s">
        <v>3765</v>
      </c>
      <c r="S1027" s="14">
        <v>6488</v>
      </c>
      <c r="T1027" s="14" t="s">
        <v>3765</v>
      </c>
      <c r="U1027" s="14" t="s">
        <v>3765</v>
      </c>
      <c r="V1027" s="14" t="s">
        <v>3767</v>
      </c>
      <c r="W1027" s="14">
        <v>40737</v>
      </c>
      <c r="X1027" s="14">
        <v>7717</v>
      </c>
      <c r="Y1027" s="14" t="s">
        <v>3765</v>
      </c>
      <c r="Z1027" s="14" t="s">
        <v>3766</v>
      </c>
      <c r="AA1027" s="14" t="s">
        <v>1079</v>
      </c>
      <c r="AB1027" s="14" t="s">
        <v>1072</v>
      </c>
      <c r="AC1027" s="14" t="s">
        <v>3765</v>
      </c>
      <c r="AD1027" s="14" t="s">
        <v>3766</v>
      </c>
      <c r="AE1027" s="14">
        <v>8436</v>
      </c>
      <c r="AF1027" s="15" t="s">
        <v>3765</v>
      </c>
      <c r="AG1027" s="14">
        <v>5088</v>
      </c>
      <c r="AH1027" s="14" t="s">
        <v>3765</v>
      </c>
    </row>
    <row r="1028" spans="1:34" x14ac:dyDescent="0.25">
      <c r="A1028" s="10" t="s">
        <v>3763</v>
      </c>
      <c r="B1028" s="16" t="s">
        <v>3760</v>
      </c>
      <c r="C1028" s="12">
        <v>33176</v>
      </c>
      <c r="D1028" s="10" t="str">
        <f t="shared" si="46"/>
        <v>Joe</v>
      </c>
      <c r="E1028" s="10" t="str">
        <f t="shared" si="47"/>
        <v>Panik</v>
      </c>
      <c r="F1028" s="10" t="s">
        <v>1551</v>
      </c>
      <c r="G1028" s="10" t="str">
        <f t="shared" si="48"/>
        <v>NL</v>
      </c>
      <c r="H1028" s="10" t="s">
        <v>73</v>
      </c>
      <c r="I1028" s="13">
        <v>11936</v>
      </c>
      <c r="J1028" s="10">
        <v>605412</v>
      </c>
      <c r="K1028" s="14" t="s">
        <v>3760</v>
      </c>
      <c r="L1028" s="14">
        <v>1894644</v>
      </c>
      <c r="M1028" s="14" t="s">
        <v>3760</v>
      </c>
      <c r="N1028" s="14"/>
      <c r="O1028" s="14" t="s">
        <v>3764</v>
      </c>
      <c r="P1028" s="14" t="s">
        <v>3763</v>
      </c>
      <c r="Q1028" s="14">
        <v>9742</v>
      </c>
      <c r="R1028" s="14" t="s">
        <v>3760</v>
      </c>
      <c r="S1028" s="14">
        <v>32087</v>
      </c>
      <c r="T1028" s="14" t="s">
        <v>3760</v>
      </c>
      <c r="U1028" s="14"/>
      <c r="V1028" s="14" t="s">
        <v>3762</v>
      </c>
      <c r="W1028" s="14">
        <v>69564</v>
      </c>
      <c r="X1028" s="14">
        <v>9742</v>
      </c>
      <c r="Y1028" s="14" t="s">
        <v>3760</v>
      </c>
      <c r="Z1028" s="14" t="s">
        <v>3761</v>
      </c>
      <c r="AA1028" s="14" t="s">
        <v>1086</v>
      </c>
      <c r="AB1028" s="14" t="s">
        <v>1072</v>
      </c>
      <c r="AC1028" s="14" t="s">
        <v>3760</v>
      </c>
      <c r="AD1028" s="14" t="s">
        <v>3761</v>
      </c>
      <c r="AE1028" s="14">
        <v>12176</v>
      </c>
      <c r="AF1028" s="15" t="s">
        <v>3760</v>
      </c>
      <c r="AG1028" s="14">
        <v>17025</v>
      </c>
      <c r="AH1028" s="14" t="s">
        <v>3760</v>
      </c>
    </row>
    <row r="1029" spans="1:34" x14ac:dyDescent="0.25">
      <c r="A1029" s="10" t="s">
        <v>3757</v>
      </c>
      <c r="B1029" s="16" t="s">
        <v>3754</v>
      </c>
      <c r="C1029" s="12">
        <v>29548</v>
      </c>
      <c r="D1029" s="10" t="str">
        <f t="shared" si="46"/>
        <v>Jonathan</v>
      </c>
      <c r="E1029" s="10" t="str">
        <f t="shared" si="47"/>
        <v>Papelbon</v>
      </c>
      <c r="F1029" s="10" t="s">
        <v>43</v>
      </c>
      <c r="G1029" s="10" t="str">
        <f t="shared" si="48"/>
        <v>NL</v>
      </c>
      <c r="H1029" s="10" t="s">
        <v>14</v>
      </c>
      <c r="I1029" s="13">
        <v>5975</v>
      </c>
      <c r="J1029" s="10">
        <v>449097</v>
      </c>
      <c r="K1029" s="14" t="s">
        <v>3754</v>
      </c>
      <c r="L1029" s="14">
        <v>549684</v>
      </c>
      <c r="M1029" s="14" t="s">
        <v>3754</v>
      </c>
      <c r="N1029" s="14" t="s">
        <v>3759</v>
      </c>
      <c r="O1029" s="14" t="s">
        <v>3758</v>
      </c>
      <c r="P1029" s="14" t="s">
        <v>3757</v>
      </c>
      <c r="Q1029" s="14">
        <v>7614</v>
      </c>
      <c r="R1029" s="14" t="s">
        <v>3754</v>
      </c>
      <c r="S1029" s="14">
        <v>6373</v>
      </c>
      <c r="T1029" s="14" t="s">
        <v>3754</v>
      </c>
      <c r="U1029" s="14"/>
      <c r="V1029" s="14" t="s">
        <v>3756</v>
      </c>
      <c r="W1029" s="14">
        <v>45568</v>
      </c>
      <c r="X1029" s="14">
        <v>7614</v>
      </c>
      <c r="Y1029" s="14" t="s">
        <v>3754</v>
      </c>
      <c r="Z1029" s="14" t="s">
        <v>3755</v>
      </c>
      <c r="AA1029" s="14" t="s">
        <v>1072</v>
      </c>
      <c r="AB1029" s="14" t="s">
        <v>1072</v>
      </c>
      <c r="AC1029" s="14" t="s">
        <v>3754</v>
      </c>
      <c r="AD1029" s="14" t="s">
        <v>3755</v>
      </c>
      <c r="AE1029" s="14">
        <v>7953</v>
      </c>
      <c r="AF1029" s="15" t="s">
        <v>1065</v>
      </c>
      <c r="AG1029" s="14" t="s">
        <v>1065</v>
      </c>
      <c r="AH1029" s="14" t="s">
        <v>3754</v>
      </c>
    </row>
    <row r="1030" spans="1:34" x14ac:dyDescent="0.25">
      <c r="A1030" s="10" t="s">
        <v>3752</v>
      </c>
      <c r="B1030" s="16" t="s">
        <v>3749</v>
      </c>
      <c r="C1030" s="12">
        <v>32472</v>
      </c>
      <c r="D1030" s="10" t="str">
        <f t="shared" si="46"/>
        <v>Jimmy</v>
      </c>
      <c r="E1030" s="10" t="str">
        <f t="shared" si="47"/>
        <v>Paredes</v>
      </c>
      <c r="F1030" s="10" t="s">
        <v>19</v>
      </c>
      <c r="G1030" s="10" t="str">
        <f t="shared" si="48"/>
        <v>AL</v>
      </c>
      <c r="H1030" s="10" t="s">
        <v>164</v>
      </c>
      <c r="I1030" s="13">
        <v>5481</v>
      </c>
      <c r="J1030" s="10">
        <v>517370</v>
      </c>
      <c r="K1030" s="14" t="s">
        <v>3749</v>
      </c>
      <c r="L1030" s="14">
        <v>1740985</v>
      </c>
      <c r="M1030" s="14" t="s">
        <v>3749</v>
      </c>
      <c r="N1030" s="14"/>
      <c r="O1030" s="14" t="s">
        <v>3753</v>
      </c>
      <c r="P1030" s="14" t="s">
        <v>3752</v>
      </c>
      <c r="Q1030" s="14">
        <v>9005</v>
      </c>
      <c r="R1030" s="14" t="s">
        <v>3749</v>
      </c>
      <c r="S1030" s="14">
        <v>30680</v>
      </c>
      <c r="T1030" s="14" t="s">
        <v>3749</v>
      </c>
      <c r="U1030" s="14"/>
      <c r="V1030" s="14" t="s">
        <v>3751</v>
      </c>
      <c r="W1030" s="14">
        <v>57065</v>
      </c>
      <c r="X1030" s="14">
        <v>9005</v>
      </c>
      <c r="Y1030" s="14" t="s">
        <v>3749</v>
      </c>
      <c r="Z1030" s="14" t="s">
        <v>3750</v>
      </c>
      <c r="AA1030" s="14" t="s">
        <v>1079</v>
      </c>
      <c r="AB1030" s="14" t="s">
        <v>1072</v>
      </c>
      <c r="AC1030" s="14" t="s">
        <v>3749</v>
      </c>
      <c r="AD1030" s="14" t="s">
        <v>3750</v>
      </c>
      <c r="AE1030" s="14"/>
      <c r="AF1030" s="15" t="s">
        <v>3749</v>
      </c>
      <c r="AG1030" s="14">
        <v>13146</v>
      </c>
      <c r="AH1030" s="14" t="s">
        <v>3749</v>
      </c>
    </row>
    <row r="1031" spans="1:34" x14ac:dyDescent="0.25">
      <c r="A1031" s="10" t="s">
        <v>3746</v>
      </c>
      <c r="B1031" s="16" t="s">
        <v>3743</v>
      </c>
      <c r="C1031" s="12">
        <v>32471</v>
      </c>
      <c r="D1031" s="10" t="str">
        <f t="shared" si="46"/>
        <v>Jarrod</v>
      </c>
      <c r="E1031" s="10" t="str">
        <f t="shared" si="47"/>
        <v>Parker</v>
      </c>
      <c r="F1031" s="10" t="s">
        <v>1084</v>
      </c>
      <c r="G1031" s="10" t="str">
        <f t="shared" si="48"/>
        <v>AL</v>
      </c>
      <c r="H1031" s="10" t="s">
        <v>14</v>
      </c>
      <c r="I1031" s="13">
        <v>4913</v>
      </c>
      <c r="J1031" s="10">
        <v>519105</v>
      </c>
      <c r="K1031" s="14" t="s">
        <v>3743</v>
      </c>
      <c r="L1031" s="14">
        <v>1531180</v>
      </c>
      <c r="M1031" s="14" t="s">
        <v>3743</v>
      </c>
      <c r="N1031" s="14" t="s">
        <v>3748</v>
      </c>
      <c r="O1031" s="14" t="s">
        <v>3747</v>
      </c>
      <c r="P1031" s="14" t="s">
        <v>3746</v>
      </c>
      <c r="Q1031" s="14">
        <v>8414</v>
      </c>
      <c r="R1031" s="14" t="s">
        <v>3743</v>
      </c>
      <c r="S1031" s="14">
        <v>29806</v>
      </c>
      <c r="T1031" s="14" t="s">
        <v>3743</v>
      </c>
      <c r="U1031" s="14"/>
      <c r="V1031" s="14" t="s">
        <v>3745</v>
      </c>
      <c r="W1031" s="14">
        <v>57744</v>
      </c>
      <c r="X1031" s="14">
        <v>8414</v>
      </c>
      <c r="Y1031" s="14" t="s">
        <v>3743</v>
      </c>
      <c r="Z1031" s="14" t="s">
        <v>3744</v>
      </c>
      <c r="AA1031" s="14" t="s">
        <v>1072</v>
      </c>
      <c r="AB1031" s="14" t="s">
        <v>1072</v>
      </c>
      <c r="AC1031" s="14" t="s">
        <v>3743</v>
      </c>
      <c r="AD1031" s="14" t="s">
        <v>3744</v>
      </c>
      <c r="AE1031" s="14">
        <v>9764</v>
      </c>
      <c r="AF1031" s="15" t="s">
        <v>3743</v>
      </c>
      <c r="AG1031" s="14">
        <v>13275</v>
      </c>
      <c r="AH1031" s="14" t="s">
        <v>1065</v>
      </c>
    </row>
    <row r="1032" spans="1:34" x14ac:dyDescent="0.25">
      <c r="A1032" s="10" t="s">
        <v>3741</v>
      </c>
      <c r="B1032" s="16" t="s">
        <v>3739</v>
      </c>
      <c r="C1032" s="12">
        <v>32781</v>
      </c>
      <c r="D1032" s="10" t="str">
        <f t="shared" si="46"/>
        <v>Kyle</v>
      </c>
      <c r="E1032" s="10" t="str">
        <f t="shared" si="47"/>
        <v>Parker</v>
      </c>
      <c r="F1032" s="10" t="s">
        <v>1352</v>
      </c>
      <c r="G1032" s="10" t="str">
        <f t="shared" si="48"/>
        <v>NL</v>
      </c>
      <c r="H1032" s="10" t="s">
        <v>31</v>
      </c>
      <c r="I1032" s="13">
        <v>11763</v>
      </c>
      <c r="J1032" s="10">
        <v>592621</v>
      </c>
      <c r="K1032" s="14" t="s">
        <v>3739</v>
      </c>
      <c r="L1032" s="14">
        <v>1765820</v>
      </c>
      <c r="M1032" s="14" t="s">
        <v>3739</v>
      </c>
      <c r="N1032" s="14"/>
      <c r="O1032" s="14" t="s">
        <v>3742</v>
      </c>
      <c r="P1032" s="14" t="s">
        <v>3741</v>
      </c>
      <c r="Q1032" s="14">
        <v>9568</v>
      </c>
      <c r="R1032" s="14" t="s">
        <v>3739</v>
      </c>
      <c r="S1032" s="14">
        <v>31953</v>
      </c>
      <c r="T1032" s="14" t="s">
        <v>3739</v>
      </c>
      <c r="U1032" s="14"/>
      <c r="V1032" s="14" t="s">
        <v>3740</v>
      </c>
      <c r="W1032" s="14">
        <v>68649</v>
      </c>
      <c r="X1032" s="14">
        <v>9568</v>
      </c>
      <c r="Y1032" s="14" t="s">
        <v>3739</v>
      </c>
      <c r="Z1032" s="14" t="s">
        <v>3738</v>
      </c>
      <c r="AA1032" s="14" t="s">
        <v>1072</v>
      </c>
      <c r="AB1032" s="14" t="s">
        <v>1072</v>
      </c>
      <c r="AC1032" s="14" t="s">
        <v>3739</v>
      </c>
      <c r="AD1032" s="14" t="s">
        <v>3738</v>
      </c>
      <c r="AE1032" s="14"/>
      <c r="AF1032" s="15" t="s">
        <v>1065</v>
      </c>
      <c r="AG1032" s="14">
        <v>38129</v>
      </c>
      <c r="AH1032" s="14" t="s">
        <v>1065</v>
      </c>
    </row>
    <row r="1033" spans="1:34" x14ac:dyDescent="0.25">
      <c r="A1033" s="10" t="s">
        <v>3736</v>
      </c>
      <c r="B1033" s="16" t="s">
        <v>3732</v>
      </c>
      <c r="C1033" s="12">
        <v>32197</v>
      </c>
      <c r="D1033" s="10" t="str">
        <f t="shared" si="46"/>
        <v>Chris</v>
      </c>
      <c r="E1033" s="10" t="str">
        <f t="shared" si="47"/>
        <v>Parmelee</v>
      </c>
      <c r="F1033" s="10" t="s">
        <v>23</v>
      </c>
      <c r="G1033" s="10" t="str">
        <f t="shared" si="48"/>
        <v>AL</v>
      </c>
      <c r="H1033" s="10" t="s">
        <v>31</v>
      </c>
      <c r="I1033" s="13">
        <v>2554</v>
      </c>
      <c r="J1033" s="10">
        <v>476633</v>
      </c>
      <c r="K1033" s="14" t="s">
        <v>3732</v>
      </c>
      <c r="L1033" s="14">
        <v>1670981</v>
      </c>
      <c r="M1033" s="14" t="s">
        <v>3732</v>
      </c>
      <c r="N1033" s="14"/>
      <c r="O1033" s="14" t="s">
        <v>3737</v>
      </c>
      <c r="P1033" s="14" t="s">
        <v>3736</v>
      </c>
      <c r="Q1033" s="14">
        <v>9062</v>
      </c>
      <c r="R1033" s="14" t="s">
        <v>3732</v>
      </c>
      <c r="S1033" s="14">
        <v>30228</v>
      </c>
      <c r="T1033" s="14" t="s">
        <v>3732</v>
      </c>
      <c r="U1033" s="14" t="s">
        <v>3732</v>
      </c>
      <c r="V1033" s="14" t="s">
        <v>3735</v>
      </c>
      <c r="W1033" s="14">
        <v>49779</v>
      </c>
      <c r="X1033" s="14">
        <v>9062</v>
      </c>
      <c r="Y1033" s="14" t="s">
        <v>3732</v>
      </c>
      <c r="Z1033" s="14" t="s">
        <v>3734</v>
      </c>
      <c r="AA1033" s="14" t="s">
        <v>1086</v>
      </c>
      <c r="AB1033" s="14" t="s">
        <v>1086</v>
      </c>
      <c r="AC1033" s="14" t="s">
        <v>3732</v>
      </c>
      <c r="AD1033" s="14" t="s">
        <v>3734</v>
      </c>
      <c r="AE1033" s="14">
        <v>9294</v>
      </c>
      <c r="AF1033" s="15" t="s">
        <v>3733</v>
      </c>
      <c r="AG1033" s="14">
        <v>13082</v>
      </c>
      <c r="AH1033" s="14" t="s">
        <v>3732</v>
      </c>
    </row>
    <row r="1034" spans="1:34" x14ac:dyDescent="0.25">
      <c r="A1034" s="10" t="s">
        <v>3729</v>
      </c>
      <c r="B1034" s="16" t="s">
        <v>3726</v>
      </c>
      <c r="C1034" s="12">
        <v>30933</v>
      </c>
      <c r="D1034" s="10" t="str">
        <f t="shared" si="46"/>
        <v>Bobby</v>
      </c>
      <c r="E1034" s="10" t="str">
        <f t="shared" si="47"/>
        <v>Parnell</v>
      </c>
      <c r="F1034" s="10" t="s">
        <v>49</v>
      </c>
      <c r="G1034" s="10" t="str">
        <f t="shared" si="48"/>
        <v>NL</v>
      </c>
      <c r="H1034" s="10" t="s">
        <v>14</v>
      </c>
      <c r="I1034" s="13">
        <v>9926</v>
      </c>
      <c r="J1034" s="10">
        <v>458730</v>
      </c>
      <c r="K1034" s="14" t="s">
        <v>3726</v>
      </c>
      <c r="L1034" s="14">
        <v>1537192</v>
      </c>
      <c r="M1034" s="14" t="s">
        <v>3726</v>
      </c>
      <c r="N1034" s="14" t="s">
        <v>3731</v>
      </c>
      <c r="O1034" s="14" t="s">
        <v>3730</v>
      </c>
      <c r="P1034" s="14" t="s">
        <v>3729</v>
      </c>
      <c r="Q1034" s="14">
        <v>8338</v>
      </c>
      <c r="R1034" s="14" t="s">
        <v>3726</v>
      </c>
      <c r="S1034" s="14">
        <v>29227</v>
      </c>
      <c r="T1034" s="14" t="s">
        <v>3726</v>
      </c>
      <c r="U1034" s="14"/>
      <c r="V1034" s="14" t="s">
        <v>3728</v>
      </c>
      <c r="W1034" s="14">
        <v>48365</v>
      </c>
      <c r="X1034" s="14">
        <v>8338</v>
      </c>
      <c r="Y1034" s="14" t="s">
        <v>3726</v>
      </c>
      <c r="Z1034" s="14" t="s">
        <v>3727</v>
      </c>
      <c r="AA1034" s="14" t="s">
        <v>1072</v>
      </c>
      <c r="AB1034" s="14" t="s">
        <v>1072</v>
      </c>
      <c r="AC1034" s="14" t="s">
        <v>3726</v>
      </c>
      <c r="AD1034" s="14" t="s">
        <v>3727</v>
      </c>
      <c r="AE1034" s="14">
        <v>9649</v>
      </c>
      <c r="AF1034" s="15" t="s">
        <v>3726</v>
      </c>
      <c r="AG1034" s="14">
        <v>5165</v>
      </c>
      <c r="AH1034" s="14" t="s">
        <v>3726</v>
      </c>
    </row>
    <row r="1035" spans="1:34" x14ac:dyDescent="0.25">
      <c r="A1035" s="10" t="s">
        <v>3723</v>
      </c>
      <c r="B1035" s="16" t="s">
        <v>3720</v>
      </c>
      <c r="C1035" s="12">
        <v>31903</v>
      </c>
      <c r="D1035" s="10" t="str">
        <f t="shared" ref="D1035:D1098" si="49">LEFT(B1035,FIND(" ",B1035,1)-1)</f>
        <v>Gerardo</v>
      </c>
      <c r="E1035" s="10" t="str">
        <f t="shared" ref="E1035:E1098" si="50">MID(B1035,FIND(" ",B1035,1)+1,255)</f>
        <v>Parra</v>
      </c>
      <c r="F1035" s="10" t="s">
        <v>1866</v>
      </c>
      <c r="G1035" s="10" t="str">
        <f t="shared" si="48"/>
        <v>NL</v>
      </c>
      <c r="H1035" s="10" t="s">
        <v>31</v>
      </c>
      <c r="I1035" s="13">
        <v>8553</v>
      </c>
      <c r="J1035" s="10">
        <v>467827</v>
      </c>
      <c r="K1035" s="14" t="s">
        <v>3720</v>
      </c>
      <c r="L1035" s="14">
        <v>1208924</v>
      </c>
      <c r="M1035" s="14" t="s">
        <v>3720</v>
      </c>
      <c r="N1035" s="14" t="s">
        <v>3725</v>
      </c>
      <c r="O1035" s="14" t="s">
        <v>3724</v>
      </c>
      <c r="P1035" s="14" t="s">
        <v>3723</v>
      </c>
      <c r="Q1035" s="14">
        <v>8473</v>
      </c>
      <c r="R1035" s="14" t="s">
        <v>3720</v>
      </c>
      <c r="S1035" s="14">
        <v>29807</v>
      </c>
      <c r="T1035" s="14" t="s">
        <v>3720</v>
      </c>
      <c r="U1035" s="14" t="s">
        <v>3720</v>
      </c>
      <c r="V1035" s="14" t="s">
        <v>3722</v>
      </c>
      <c r="W1035" s="14">
        <v>49890</v>
      </c>
      <c r="X1035" s="14">
        <v>8473</v>
      </c>
      <c r="Y1035" s="14" t="s">
        <v>3720</v>
      </c>
      <c r="Z1035" s="14" t="s">
        <v>3721</v>
      </c>
      <c r="AA1035" s="14" t="s">
        <v>1086</v>
      </c>
      <c r="AB1035" s="14" t="s">
        <v>1086</v>
      </c>
      <c r="AC1035" s="14" t="s">
        <v>3720</v>
      </c>
      <c r="AD1035" s="14" t="s">
        <v>3721</v>
      </c>
      <c r="AE1035" s="14">
        <v>10157</v>
      </c>
      <c r="AF1035" s="15" t="s">
        <v>3720</v>
      </c>
      <c r="AG1035" s="14">
        <v>5473</v>
      </c>
      <c r="AH1035" s="14" t="s">
        <v>3720</v>
      </c>
    </row>
    <row r="1036" spans="1:34" x14ac:dyDescent="0.25">
      <c r="A1036" s="10" t="s">
        <v>3717</v>
      </c>
      <c r="B1036" s="16" t="s">
        <v>3714</v>
      </c>
      <c r="C1036" s="12">
        <v>30254</v>
      </c>
      <c r="D1036" s="10" t="str">
        <f t="shared" si="49"/>
        <v>Manny</v>
      </c>
      <c r="E1036" s="10" t="str">
        <f t="shared" si="50"/>
        <v>Parra</v>
      </c>
      <c r="F1036" s="10" t="s">
        <v>1527</v>
      </c>
      <c r="G1036" s="10" t="str">
        <f t="shared" si="48"/>
        <v>NL</v>
      </c>
      <c r="H1036" s="10" t="s">
        <v>14</v>
      </c>
      <c r="I1036" s="13">
        <v>4279</v>
      </c>
      <c r="J1036" s="10">
        <v>448159</v>
      </c>
      <c r="K1036" s="14" t="s">
        <v>3714</v>
      </c>
      <c r="L1036" s="14">
        <v>392119</v>
      </c>
      <c r="M1036" s="14" t="s">
        <v>3714</v>
      </c>
      <c r="N1036" s="14" t="s">
        <v>3719</v>
      </c>
      <c r="O1036" s="14" t="s">
        <v>3718</v>
      </c>
      <c r="P1036" s="14" t="s">
        <v>3717</v>
      </c>
      <c r="Q1036" s="14">
        <v>8069</v>
      </c>
      <c r="R1036" s="14" t="s">
        <v>3714</v>
      </c>
      <c r="S1036" s="14">
        <v>28827</v>
      </c>
      <c r="T1036" s="14" t="s">
        <v>3714</v>
      </c>
      <c r="U1036" s="14"/>
      <c r="V1036" s="14" t="s">
        <v>3716</v>
      </c>
      <c r="W1036" s="14">
        <v>40798</v>
      </c>
      <c r="X1036" s="14">
        <v>8069</v>
      </c>
      <c r="Y1036" s="14" t="s">
        <v>3714</v>
      </c>
      <c r="Z1036" s="14" t="s">
        <v>3715</v>
      </c>
      <c r="AA1036" s="14" t="s">
        <v>1086</v>
      </c>
      <c r="AB1036" s="14" t="s">
        <v>1086</v>
      </c>
      <c r="AC1036" s="14"/>
      <c r="AD1036" s="14" t="s">
        <v>3715</v>
      </c>
      <c r="AE1036" s="14"/>
      <c r="AF1036" s="15" t="s">
        <v>3714</v>
      </c>
      <c r="AG1036" s="14">
        <v>5728</v>
      </c>
      <c r="AH1036" s="14" t="s">
        <v>3714</v>
      </c>
    </row>
    <row r="1037" spans="1:34" x14ac:dyDescent="0.25">
      <c r="A1037" s="10" t="s">
        <v>3712</v>
      </c>
      <c r="B1037" s="16" t="s">
        <v>3710</v>
      </c>
      <c r="C1037" s="12">
        <v>32855</v>
      </c>
      <c r="D1037" s="10" t="str">
        <f t="shared" si="49"/>
        <v>Tyler</v>
      </c>
      <c r="E1037" s="10" t="str">
        <f t="shared" si="50"/>
        <v>Pastornicky</v>
      </c>
      <c r="F1037" s="10" t="s">
        <v>29</v>
      </c>
      <c r="G1037" s="10" t="str">
        <f t="shared" si="48"/>
        <v>NL</v>
      </c>
      <c r="H1037" s="10" t="s">
        <v>73</v>
      </c>
      <c r="I1037" s="13">
        <v>6777</v>
      </c>
      <c r="J1037" s="10">
        <v>543629</v>
      </c>
      <c r="K1037" s="14" t="s">
        <v>3710</v>
      </c>
      <c r="L1037" s="14">
        <v>1740986</v>
      </c>
      <c r="M1037" s="14" t="s">
        <v>3710</v>
      </c>
      <c r="N1037" s="14"/>
      <c r="O1037" s="14" t="s">
        <v>3713</v>
      </c>
      <c r="P1037" s="14" t="s">
        <v>3712</v>
      </c>
      <c r="Q1037" s="14">
        <v>9090</v>
      </c>
      <c r="R1037" s="14" t="s">
        <v>3710</v>
      </c>
      <c r="S1037" s="14">
        <v>30710</v>
      </c>
      <c r="T1037" s="14" t="s">
        <v>3710</v>
      </c>
      <c r="U1037" s="14" t="s">
        <v>3710</v>
      </c>
      <c r="V1037" s="14" t="s">
        <v>3711</v>
      </c>
      <c r="W1037" s="14">
        <v>58524</v>
      </c>
      <c r="X1037" s="14">
        <v>9090</v>
      </c>
      <c r="Y1037" s="14" t="s">
        <v>3710</v>
      </c>
      <c r="Z1037" s="14" t="s">
        <v>3709</v>
      </c>
      <c r="AA1037" s="14" t="s">
        <v>1072</v>
      </c>
      <c r="AB1037" s="14" t="s">
        <v>1072</v>
      </c>
      <c r="AC1037" s="14" t="s">
        <v>3710</v>
      </c>
      <c r="AD1037" s="14" t="s">
        <v>3709</v>
      </c>
      <c r="AE1037" s="14"/>
      <c r="AF1037" s="15" t="s">
        <v>1065</v>
      </c>
      <c r="AG1037" s="14" t="s">
        <v>1065</v>
      </c>
      <c r="AH1037" s="14" t="s">
        <v>1065</v>
      </c>
    </row>
    <row r="1038" spans="1:34" x14ac:dyDescent="0.25">
      <c r="A1038" s="10" t="s">
        <v>3706</v>
      </c>
      <c r="B1038" s="16" t="s">
        <v>3708</v>
      </c>
      <c r="C1038" s="12">
        <v>29080</v>
      </c>
      <c r="D1038" s="10" t="str">
        <f t="shared" si="49"/>
        <v>Corey</v>
      </c>
      <c r="E1038" s="10" t="str">
        <f t="shared" si="50"/>
        <v>Patterson</v>
      </c>
      <c r="F1038" s="10" t="s">
        <v>1092</v>
      </c>
      <c r="G1038" s="10" t="str">
        <f t="shared" si="48"/>
        <v/>
      </c>
      <c r="H1038" s="10" t="s">
        <v>31</v>
      </c>
      <c r="I1038" s="13">
        <v>300</v>
      </c>
      <c r="J1038" s="10">
        <v>279913</v>
      </c>
      <c r="K1038" s="14" t="s">
        <v>3708</v>
      </c>
      <c r="L1038" s="14">
        <v>174731</v>
      </c>
      <c r="M1038" s="14" t="s">
        <v>3708</v>
      </c>
      <c r="N1038" s="14"/>
      <c r="O1038" s="14" t="s">
        <v>3707</v>
      </c>
      <c r="P1038" s="14" t="s">
        <v>3706</v>
      </c>
      <c r="Q1038" s="14"/>
      <c r="R1038" s="14"/>
      <c r="S1038" s="14"/>
      <c r="T1038" s="14"/>
      <c r="U1038" s="14"/>
      <c r="V1038" s="14" t="s">
        <v>3705</v>
      </c>
      <c r="W1038" s="14">
        <v>264</v>
      </c>
      <c r="X1038" s="14"/>
      <c r="Y1038" s="14"/>
      <c r="Z1038" s="14"/>
      <c r="AA1038" s="14" t="s">
        <v>1086</v>
      </c>
      <c r="AB1038" s="14" t="s">
        <v>1072</v>
      </c>
      <c r="AC1038" s="14"/>
      <c r="AD1038" s="14" t="s">
        <v>3704</v>
      </c>
      <c r="AE1038" s="14"/>
      <c r="AF1038" s="15" t="s">
        <v>1065</v>
      </c>
      <c r="AG1038" s="14" t="s">
        <v>1065</v>
      </c>
      <c r="AH1038" s="14" t="s">
        <v>1065</v>
      </c>
    </row>
    <row r="1039" spans="1:34" x14ac:dyDescent="0.25">
      <c r="A1039" s="10" t="s">
        <v>3701</v>
      </c>
      <c r="B1039" s="16" t="s">
        <v>3699</v>
      </c>
      <c r="C1039" s="12">
        <v>31293</v>
      </c>
      <c r="D1039" s="10" t="str">
        <f t="shared" si="49"/>
        <v>Troy</v>
      </c>
      <c r="E1039" s="10" t="str">
        <f t="shared" si="50"/>
        <v>Patton</v>
      </c>
      <c r="F1039" s="10" t="s">
        <v>1092</v>
      </c>
      <c r="G1039" s="10" t="str">
        <f t="shared" si="48"/>
        <v/>
      </c>
      <c r="H1039" s="10" t="s">
        <v>14</v>
      </c>
      <c r="I1039" s="13">
        <v>8368</v>
      </c>
      <c r="J1039" s="10">
        <v>461856</v>
      </c>
      <c r="K1039" s="14" t="s">
        <v>3699</v>
      </c>
      <c r="L1039" s="14">
        <v>1205561</v>
      </c>
      <c r="M1039" s="14" t="s">
        <v>3699</v>
      </c>
      <c r="N1039" s="14" t="s">
        <v>3703</v>
      </c>
      <c r="O1039" s="14" t="s">
        <v>3702</v>
      </c>
      <c r="P1039" s="14" t="s">
        <v>3701</v>
      </c>
      <c r="Q1039" s="14">
        <v>7962</v>
      </c>
      <c r="R1039" s="14" t="s">
        <v>3699</v>
      </c>
      <c r="S1039" s="14">
        <v>28686</v>
      </c>
      <c r="T1039" s="14" t="s">
        <v>3699</v>
      </c>
      <c r="U1039" s="14"/>
      <c r="V1039" s="14" t="s">
        <v>3700</v>
      </c>
      <c r="W1039" s="14">
        <v>48398</v>
      </c>
      <c r="X1039" s="14">
        <v>7962</v>
      </c>
      <c r="Y1039" s="14" t="s">
        <v>3699</v>
      </c>
      <c r="Z1039" s="14" t="s">
        <v>3698</v>
      </c>
      <c r="AA1039" s="14" t="s">
        <v>1079</v>
      </c>
      <c r="AB1039" s="14" t="s">
        <v>1086</v>
      </c>
      <c r="AC1039" s="14"/>
      <c r="AD1039" s="14" t="s">
        <v>3698</v>
      </c>
      <c r="AE1039" s="14"/>
      <c r="AF1039" s="15" t="s">
        <v>1065</v>
      </c>
      <c r="AG1039" s="14" t="s">
        <v>1065</v>
      </c>
      <c r="AH1039" s="14" t="s">
        <v>1065</v>
      </c>
    </row>
    <row r="1040" spans="1:34" x14ac:dyDescent="0.25">
      <c r="A1040" s="10" t="s">
        <v>3695</v>
      </c>
      <c r="B1040" s="16" t="s">
        <v>3693</v>
      </c>
      <c r="C1040" s="12">
        <v>30484</v>
      </c>
      <c r="D1040" s="10" t="str">
        <f t="shared" si="49"/>
        <v>David</v>
      </c>
      <c r="E1040" s="10" t="str">
        <f t="shared" si="50"/>
        <v>Pauley</v>
      </c>
      <c r="F1040" s="10" t="s">
        <v>1510</v>
      </c>
      <c r="G1040" s="10" t="str">
        <f t="shared" si="48"/>
        <v>AL</v>
      </c>
      <c r="H1040" s="10" t="s">
        <v>14</v>
      </c>
      <c r="I1040" s="13">
        <v>3625</v>
      </c>
      <c r="J1040" s="10">
        <v>456102</v>
      </c>
      <c r="K1040" s="14" t="s">
        <v>3693</v>
      </c>
      <c r="L1040" s="14">
        <v>580598</v>
      </c>
      <c r="M1040" s="14" t="s">
        <v>3693</v>
      </c>
      <c r="N1040" s="14" t="s">
        <v>3697</v>
      </c>
      <c r="O1040" s="14" t="s">
        <v>3696</v>
      </c>
      <c r="P1040" s="14" t="s">
        <v>3695</v>
      </c>
      <c r="Q1040" s="14">
        <v>7782</v>
      </c>
      <c r="R1040" s="14" t="s">
        <v>3693</v>
      </c>
      <c r="S1040" s="14"/>
      <c r="T1040" s="14"/>
      <c r="U1040" s="14"/>
      <c r="V1040" s="14" t="s">
        <v>3694</v>
      </c>
      <c r="W1040" s="14">
        <v>40843</v>
      </c>
      <c r="X1040" s="14">
        <v>7782</v>
      </c>
      <c r="Y1040" s="14" t="s">
        <v>3693</v>
      </c>
      <c r="Z1040" s="14"/>
      <c r="AA1040" s="14" t="s">
        <v>1072</v>
      </c>
      <c r="AB1040" s="14" t="s">
        <v>1072</v>
      </c>
      <c r="AC1040" s="14"/>
      <c r="AD1040" s="14" t="s">
        <v>3692</v>
      </c>
      <c r="AE1040" s="14"/>
      <c r="AF1040" s="15" t="s">
        <v>1065</v>
      </c>
      <c r="AG1040" s="14" t="s">
        <v>1065</v>
      </c>
      <c r="AH1040" s="14" t="s">
        <v>1065</v>
      </c>
    </row>
    <row r="1041" spans="1:34" x14ac:dyDescent="0.25">
      <c r="A1041" s="10" t="s">
        <v>3689</v>
      </c>
      <c r="B1041" s="16" t="s">
        <v>3687</v>
      </c>
      <c r="C1041" s="12">
        <v>30594</v>
      </c>
      <c r="D1041" s="10" t="str">
        <f t="shared" si="49"/>
        <v>Felipe</v>
      </c>
      <c r="E1041" s="10" t="str">
        <f t="shared" si="50"/>
        <v>Paulino</v>
      </c>
      <c r="F1041" s="10" t="s">
        <v>1092</v>
      </c>
      <c r="G1041" s="10" t="str">
        <f t="shared" si="48"/>
        <v/>
      </c>
      <c r="H1041" s="10" t="s">
        <v>14</v>
      </c>
      <c r="I1041" s="13">
        <v>3777</v>
      </c>
      <c r="J1041" s="10">
        <v>462956</v>
      </c>
      <c r="K1041" s="14" t="s">
        <v>3687</v>
      </c>
      <c r="L1041" s="14">
        <v>580599</v>
      </c>
      <c r="M1041" s="14" t="s">
        <v>3687</v>
      </c>
      <c r="N1041" s="14" t="s">
        <v>3691</v>
      </c>
      <c r="O1041" s="14" t="s">
        <v>3690</v>
      </c>
      <c r="P1041" s="14" t="s">
        <v>3689</v>
      </c>
      <c r="Q1041" s="14">
        <v>8106</v>
      </c>
      <c r="R1041" s="14" t="s">
        <v>3687</v>
      </c>
      <c r="S1041" s="14">
        <v>28871</v>
      </c>
      <c r="T1041" s="14" t="s">
        <v>3687</v>
      </c>
      <c r="U1041" s="14"/>
      <c r="V1041" s="14" t="s">
        <v>3688</v>
      </c>
      <c r="W1041" s="14">
        <v>46454</v>
      </c>
      <c r="X1041" s="14">
        <v>8106</v>
      </c>
      <c r="Y1041" s="14" t="s">
        <v>3687</v>
      </c>
      <c r="Z1041" s="14" t="s">
        <v>3686</v>
      </c>
      <c r="AA1041" s="14" t="s">
        <v>1072</v>
      </c>
      <c r="AB1041" s="14" t="s">
        <v>1072</v>
      </c>
      <c r="AC1041" s="14"/>
      <c r="AD1041" s="14" t="s">
        <v>3686</v>
      </c>
      <c r="AE1041" s="14"/>
      <c r="AF1041" s="15" t="s">
        <v>1065</v>
      </c>
      <c r="AG1041" s="14" t="s">
        <v>1065</v>
      </c>
      <c r="AH1041" s="14" t="s">
        <v>1065</v>
      </c>
    </row>
    <row r="1042" spans="1:34" x14ac:dyDescent="0.25">
      <c r="A1042" s="10" t="s">
        <v>3683</v>
      </c>
      <c r="B1042" s="16" t="s">
        <v>3681</v>
      </c>
      <c r="C1042" s="12">
        <v>29697</v>
      </c>
      <c r="D1042" s="10" t="str">
        <f t="shared" si="49"/>
        <v>Ronny</v>
      </c>
      <c r="E1042" s="10" t="str">
        <f t="shared" si="50"/>
        <v>Paulino</v>
      </c>
      <c r="F1042" s="10" t="s">
        <v>19</v>
      </c>
      <c r="G1042" s="10" t="str">
        <f t="shared" si="48"/>
        <v>AL</v>
      </c>
      <c r="H1042" s="10" t="s">
        <v>206</v>
      </c>
      <c r="I1042" s="13">
        <v>2129</v>
      </c>
      <c r="J1042" s="10">
        <v>425661</v>
      </c>
      <c r="K1042" s="14" t="s">
        <v>3681</v>
      </c>
      <c r="L1042" s="14">
        <v>225415</v>
      </c>
      <c r="M1042" s="14" t="s">
        <v>3681</v>
      </c>
      <c r="N1042" s="14" t="s">
        <v>3685</v>
      </c>
      <c r="O1042" s="14" t="s">
        <v>3684</v>
      </c>
      <c r="P1042" s="14" t="s">
        <v>3683</v>
      </c>
      <c r="Q1042" s="14">
        <v>7089</v>
      </c>
      <c r="R1042" s="14" t="s">
        <v>3681</v>
      </c>
      <c r="S1042" s="14"/>
      <c r="T1042" s="14"/>
      <c r="U1042" s="14"/>
      <c r="V1042" s="14" t="s">
        <v>3682</v>
      </c>
      <c r="W1042" s="14">
        <v>40851</v>
      </c>
      <c r="X1042" s="14">
        <v>7089</v>
      </c>
      <c r="Y1042" s="14" t="s">
        <v>3681</v>
      </c>
      <c r="Z1042" s="14"/>
      <c r="AA1042" s="14" t="s">
        <v>1072</v>
      </c>
      <c r="AB1042" s="14" t="s">
        <v>1072</v>
      </c>
      <c r="AC1042" s="14"/>
      <c r="AD1042" s="14" t="s">
        <v>3680</v>
      </c>
      <c r="AE1042" s="14"/>
      <c r="AF1042" s="15" t="s">
        <v>1065</v>
      </c>
      <c r="AG1042" s="14" t="s">
        <v>1065</v>
      </c>
      <c r="AH1042" s="14" t="s">
        <v>1065</v>
      </c>
    </row>
    <row r="1043" spans="1:34" x14ac:dyDescent="0.25">
      <c r="A1043" s="14" t="s">
        <v>3678</v>
      </c>
      <c r="B1043" s="16" t="s">
        <v>3676</v>
      </c>
      <c r="C1043" s="22">
        <v>32077</v>
      </c>
      <c r="D1043" s="17" t="str">
        <f t="shared" si="49"/>
        <v>Ben</v>
      </c>
      <c r="E1043" s="17" t="str">
        <f t="shared" si="50"/>
        <v>Paulsen</v>
      </c>
      <c r="F1043" s="14" t="s">
        <v>1352</v>
      </c>
      <c r="G1043" s="17" t="str">
        <f t="shared" si="48"/>
        <v>NL</v>
      </c>
      <c r="H1043" s="14" t="s">
        <v>68</v>
      </c>
      <c r="I1043" s="13">
        <v>9741</v>
      </c>
      <c r="J1043" s="13">
        <v>572019</v>
      </c>
      <c r="K1043" s="14" t="s">
        <v>3676</v>
      </c>
      <c r="L1043" s="14">
        <v>1800287</v>
      </c>
      <c r="M1043" s="14" t="s">
        <v>3676</v>
      </c>
      <c r="N1043" s="14"/>
      <c r="O1043" s="14" t="s">
        <v>3679</v>
      </c>
      <c r="P1043" s="14" t="s">
        <v>3678</v>
      </c>
      <c r="Q1043" s="14">
        <v>9770</v>
      </c>
      <c r="R1043" s="14" t="s">
        <v>3676</v>
      </c>
      <c r="S1043" s="14">
        <v>31045</v>
      </c>
      <c r="T1043" s="14" t="s">
        <v>3676</v>
      </c>
      <c r="U1043" s="14"/>
      <c r="V1043" s="14"/>
      <c r="W1043" s="14">
        <v>60645</v>
      </c>
      <c r="X1043" s="14">
        <v>9770</v>
      </c>
      <c r="Y1043" s="14" t="s">
        <v>3676</v>
      </c>
      <c r="Z1043" s="14"/>
      <c r="AA1043" s="14" t="s">
        <v>1086</v>
      </c>
      <c r="AB1043" s="14" t="s">
        <v>1072</v>
      </c>
      <c r="AC1043" s="14"/>
      <c r="AD1043" s="14" t="s">
        <v>3677</v>
      </c>
      <c r="AE1043" s="14"/>
      <c r="AF1043" s="23" t="s">
        <v>3676</v>
      </c>
      <c r="AG1043" s="14">
        <v>13223</v>
      </c>
      <c r="AH1043" s="14" t="s">
        <v>3676</v>
      </c>
    </row>
    <row r="1044" spans="1:34" x14ac:dyDescent="0.25">
      <c r="A1044" s="10" t="s">
        <v>3673</v>
      </c>
      <c r="B1044" s="16" t="s">
        <v>3671</v>
      </c>
      <c r="C1044" s="12">
        <v>31103</v>
      </c>
      <c r="D1044" s="10" t="str">
        <f t="shared" si="49"/>
        <v>Xavier</v>
      </c>
      <c r="E1044" s="10" t="str">
        <f t="shared" si="50"/>
        <v>Paul</v>
      </c>
      <c r="F1044" s="10" t="s">
        <v>1092</v>
      </c>
      <c r="G1044" s="10" t="str">
        <f t="shared" si="48"/>
        <v/>
      </c>
      <c r="H1044" s="10" t="s">
        <v>31</v>
      </c>
      <c r="I1044" s="13">
        <v>5963</v>
      </c>
      <c r="J1044" s="10">
        <v>449082</v>
      </c>
      <c r="K1044" s="14" t="s">
        <v>3671</v>
      </c>
      <c r="L1044" s="14">
        <v>1098984</v>
      </c>
      <c r="M1044" s="14" t="s">
        <v>3671</v>
      </c>
      <c r="N1044" s="14" t="s">
        <v>3675</v>
      </c>
      <c r="O1044" s="14" t="s">
        <v>3674</v>
      </c>
      <c r="P1044" s="14" t="s">
        <v>3673</v>
      </c>
      <c r="Q1044" s="14">
        <v>8467</v>
      </c>
      <c r="R1044" s="14" t="s">
        <v>3671</v>
      </c>
      <c r="S1044" s="14">
        <v>28985</v>
      </c>
      <c r="T1044" s="14" t="s">
        <v>3671</v>
      </c>
      <c r="U1044" s="14"/>
      <c r="V1044" s="14" t="s">
        <v>3672</v>
      </c>
      <c r="W1044" s="14">
        <v>48402</v>
      </c>
      <c r="X1044" s="14">
        <v>8467</v>
      </c>
      <c r="Y1044" s="14" t="s">
        <v>3671</v>
      </c>
      <c r="Z1044" s="14" t="s">
        <v>3670</v>
      </c>
      <c r="AA1044" s="14" t="s">
        <v>1086</v>
      </c>
      <c r="AB1044" s="14" t="s">
        <v>1072</v>
      </c>
      <c r="AC1044" s="14"/>
      <c r="AD1044" s="14" t="s">
        <v>3670</v>
      </c>
      <c r="AE1044" s="14"/>
      <c r="AF1044" s="15" t="s">
        <v>1065</v>
      </c>
      <c r="AG1044" s="14" t="s">
        <v>1065</v>
      </c>
      <c r="AH1044" s="14" t="s">
        <v>1065</v>
      </c>
    </row>
    <row r="1045" spans="1:34" x14ac:dyDescent="0.25">
      <c r="A1045" s="10" t="s">
        <v>3668</v>
      </c>
      <c r="B1045" s="16" t="s">
        <v>3667</v>
      </c>
      <c r="C1045" s="12">
        <v>27767</v>
      </c>
      <c r="D1045" s="10" t="str">
        <f t="shared" si="49"/>
        <v>Carl</v>
      </c>
      <c r="E1045" s="10" t="str">
        <f t="shared" si="50"/>
        <v>Pavano</v>
      </c>
      <c r="F1045" s="10" t="s">
        <v>1092</v>
      </c>
      <c r="G1045" s="10" t="str">
        <f t="shared" si="48"/>
        <v/>
      </c>
      <c r="H1045" s="10" t="s">
        <v>14</v>
      </c>
      <c r="I1045" s="13">
        <v>790</v>
      </c>
      <c r="J1045" s="10">
        <v>134321</v>
      </c>
      <c r="K1045" s="14" t="s">
        <v>3667</v>
      </c>
      <c r="L1045" s="14">
        <v>11056</v>
      </c>
      <c r="M1045" s="14" t="s">
        <v>3667</v>
      </c>
      <c r="N1045" s="14"/>
      <c r="O1045" s="14" t="s">
        <v>3669</v>
      </c>
      <c r="P1045" s="14" t="s">
        <v>3668</v>
      </c>
      <c r="Q1045" s="14">
        <v>5945</v>
      </c>
      <c r="R1045" s="14" t="s">
        <v>3667</v>
      </c>
      <c r="S1045" s="14"/>
      <c r="T1045" s="14"/>
      <c r="U1045" s="14"/>
      <c r="V1045" s="14" t="s">
        <v>3666</v>
      </c>
      <c r="W1045" s="14">
        <v>523</v>
      </c>
      <c r="X1045" s="14"/>
      <c r="Y1045" s="14"/>
      <c r="Z1045" s="14"/>
      <c r="AA1045" s="14" t="s">
        <v>1072</v>
      </c>
      <c r="AB1045" s="14" t="s">
        <v>1072</v>
      </c>
      <c r="AC1045" s="14"/>
      <c r="AD1045" s="14" t="s">
        <v>3665</v>
      </c>
      <c r="AE1045" s="14"/>
      <c r="AF1045" s="15" t="s">
        <v>1065</v>
      </c>
      <c r="AG1045" s="14" t="s">
        <v>1065</v>
      </c>
      <c r="AH1045" s="14" t="s">
        <v>1065</v>
      </c>
    </row>
    <row r="1046" spans="1:34" x14ac:dyDescent="0.25">
      <c r="A1046" s="10" t="s">
        <v>3663</v>
      </c>
      <c r="B1046" s="16" t="s">
        <v>3660</v>
      </c>
      <c r="C1046" s="12">
        <v>32453</v>
      </c>
      <c r="D1046" s="10" t="str">
        <f t="shared" si="49"/>
        <v>James</v>
      </c>
      <c r="E1046" s="10" t="str">
        <f t="shared" si="50"/>
        <v>Paxton</v>
      </c>
      <c r="F1046" s="10" t="s">
        <v>1076</v>
      </c>
      <c r="G1046" s="10" t="str">
        <f t="shared" si="48"/>
        <v>AL</v>
      </c>
      <c r="H1046" s="10" t="s">
        <v>14</v>
      </c>
      <c r="I1046" s="13">
        <v>11828</v>
      </c>
      <c r="J1046" s="10">
        <v>572020</v>
      </c>
      <c r="K1046" s="14" t="s">
        <v>3660</v>
      </c>
      <c r="L1046" s="14">
        <v>1805124</v>
      </c>
      <c r="M1046" s="14" t="s">
        <v>3660</v>
      </c>
      <c r="N1046" s="14"/>
      <c r="O1046" s="14" t="s">
        <v>3664</v>
      </c>
      <c r="P1046" s="14" t="s">
        <v>3663</v>
      </c>
      <c r="Q1046" s="14">
        <v>9331</v>
      </c>
      <c r="R1046" s="14" t="s">
        <v>3660</v>
      </c>
      <c r="S1046" s="14">
        <v>31980</v>
      </c>
      <c r="T1046" s="14" t="s">
        <v>3660</v>
      </c>
      <c r="U1046" s="14"/>
      <c r="V1046" s="14" t="s">
        <v>3662</v>
      </c>
      <c r="W1046" s="14">
        <v>68467</v>
      </c>
      <c r="X1046" s="14">
        <v>9331</v>
      </c>
      <c r="Y1046" s="14" t="s">
        <v>3660</v>
      </c>
      <c r="Z1046" s="14" t="s">
        <v>3661</v>
      </c>
      <c r="AA1046" s="14" t="s">
        <v>1086</v>
      </c>
      <c r="AB1046" s="14" t="s">
        <v>1086</v>
      </c>
      <c r="AC1046" s="14" t="s">
        <v>3660</v>
      </c>
      <c r="AD1046" s="14" t="s">
        <v>3661</v>
      </c>
      <c r="AE1046" s="14">
        <v>10966</v>
      </c>
      <c r="AF1046" s="15" t="s">
        <v>3660</v>
      </c>
      <c r="AG1046" s="14">
        <v>21098</v>
      </c>
      <c r="AH1046" s="14" t="s">
        <v>3660</v>
      </c>
    </row>
    <row r="1047" spans="1:34" x14ac:dyDescent="0.25">
      <c r="A1047" s="10" t="s">
        <v>3658</v>
      </c>
      <c r="B1047" s="16" t="s">
        <v>3655</v>
      </c>
      <c r="C1047" s="12">
        <v>32175</v>
      </c>
      <c r="D1047" s="10" t="str">
        <f t="shared" si="49"/>
        <v>Brad</v>
      </c>
      <c r="E1047" s="10" t="str">
        <f t="shared" si="50"/>
        <v>Peacock</v>
      </c>
      <c r="F1047" s="10" t="s">
        <v>72</v>
      </c>
      <c r="G1047" s="10" t="str">
        <f t="shared" si="48"/>
        <v>AL</v>
      </c>
      <c r="H1047" s="10" t="s">
        <v>14</v>
      </c>
      <c r="I1047" s="13">
        <v>5401</v>
      </c>
      <c r="J1047" s="10">
        <v>502748</v>
      </c>
      <c r="K1047" s="14" t="s">
        <v>3655</v>
      </c>
      <c r="L1047" s="14">
        <v>1833104</v>
      </c>
      <c r="M1047" s="14" t="s">
        <v>3655</v>
      </c>
      <c r="N1047" s="14"/>
      <c r="O1047" s="14" t="s">
        <v>3659</v>
      </c>
      <c r="P1047" s="14" t="s">
        <v>3658</v>
      </c>
      <c r="Q1047" s="14">
        <v>9039</v>
      </c>
      <c r="R1047" s="14" t="s">
        <v>3655</v>
      </c>
      <c r="S1047" s="14">
        <v>31591</v>
      </c>
      <c r="T1047" s="14" t="s">
        <v>3655</v>
      </c>
      <c r="U1047" s="14"/>
      <c r="V1047" s="14" t="s">
        <v>3657</v>
      </c>
      <c r="W1047" s="14">
        <v>57086</v>
      </c>
      <c r="X1047" s="14">
        <v>9039</v>
      </c>
      <c r="Y1047" s="14" t="s">
        <v>3655</v>
      </c>
      <c r="Z1047" s="14" t="s">
        <v>3656</v>
      </c>
      <c r="AA1047" s="14" t="s">
        <v>1072</v>
      </c>
      <c r="AB1047" s="14" t="s">
        <v>1072</v>
      </c>
      <c r="AC1047" s="14"/>
      <c r="AD1047" s="14" t="s">
        <v>3656</v>
      </c>
      <c r="AE1047" s="14">
        <v>11776</v>
      </c>
      <c r="AF1047" s="15" t="s">
        <v>3655</v>
      </c>
      <c r="AG1047" s="14">
        <v>15234</v>
      </c>
      <c r="AH1047" s="14" t="s">
        <v>3655</v>
      </c>
    </row>
    <row r="1048" spans="1:34" x14ac:dyDescent="0.25">
      <c r="A1048" s="10" t="s">
        <v>3652</v>
      </c>
      <c r="B1048" s="16" t="s">
        <v>3649</v>
      </c>
      <c r="C1048" s="12">
        <v>30419</v>
      </c>
      <c r="D1048" s="10" t="str">
        <f t="shared" si="49"/>
        <v>Steve</v>
      </c>
      <c r="E1048" s="10" t="str">
        <f t="shared" si="50"/>
        <v>Pearce</v>
      </c>
      <c r="F1048" s="10" t="s">
        <v>19</v>
      </c>
      <c r="G1048" s="10" t="str">
        <f t="shared" si="48"/>
        <v>AL</v>
      </c>
      <c r="H1048" s="10" t="s">
        <v>68</v>
      </c>
      <c r="I1048" s="13">
        <v>9957</v>
      </c>
      <c r="J1048" s="10">
        <v>456665</v>
      </c>
      <c r="K1048" s="14" t="s">
        <v>3649</v>
      </c>
      <c r="L1048" s="14">
        <v>1221813</v>
      </c>
      <c r="M1048" s="14" t="s">
        <v>3649</v>
      </c>
      <c r="N1048" s="14" t="s">
        <v>3654</v>
      </c>
      <c r="O1048" s="14" t="s">
        <v>3653</v>
      </c>
      <c r="P1048" s="14" t="s">
        <v>3652</v>
      </c>
      <c r="Q1048" s="14">
        <v>8117</v>
      </c>
      <c r="R1048" s="14" t="s">
        <v>3649</v>
      </c>
      <c r="S1048" s="14">
        <v>28886</v>
      </c>
      <c r="T1048" s="14" t="s">
        <v>3649</v>
      </c>
      <c r="U1048" s="14" t="s">
        <v>3649</v>
      </c>
      <c r="V1048" s="14" t="s">
        <v>3651</v>
      </c>
      <c r="W1048" s="14">
        <v>48428</v>
      </c>
      <c r="X1048" s="14">
        <v>8117</v>
      </c>
      <c r="Y1048" s="14" t="s">
        <v>3649</v>
      </c>
      <c r="Z1048" s="14" t="s">
        <v>3650</v>
      </c>
      <c r="AA1048" s="14" t="s">
        <v>1072</v>
      </c>
      <c r="AB1048" s="14" t="s">
        <v>1072</v>
      </c>
      <c r="AC1048" s="14" t="s">
        <v>3649</v>
      </c>
      <c r="AD1048" s="14" t="s">
        <v>3650</v>
      </c>
      <c r="AE1048" s="14">
        <v>8369</v>
      </c>
      <c r="AF1048" s="15" t="s">
        <v>3649</v>
      </c>
      <c r="AG1048" s="14">
        <v>5532</v>
      </c>
      <c r="AH1048" s="14" t="s">
        <v>3649</v>
      </c>
    </row>
    <row r="1049" spans="1:34" x14ac:dyDescent="0.25">
      <c r="A1049" s="10" t="s">
        <v>3646</v>
      </c>
      <c r="B1049" s="16" t="s">
        <v>3643</v>
      </c>
      <c r="C1049" s="12">
        <v>29737</v>
      </c>
      <c r="D1049" s="10" t="str">
        <f t="shared" si="49"/>
        <v>Jake</v>
      </c>
      <c r="E1049" s="10" t="str">
        <f t="shared" si="50"/>
        <v>Peavy</v>
      </c>
      <c r="F1049" s="10" t="s">
        <v>1551</v>
      </c>
      <c r="G1049" s="10" t="str">
        <f t="shared" si="48"/>
        <v>NL</v>
      </c>
      <c r="H1049" s="10" t="s">
        <v>14</v>
      </c>
      <c r="I1049" s="13">
        <v>1051</v>
      </c>
      <c r="J1049" s="10">
        <v>408241</v>
      </c>
      <c r="K1049" s="14" t="s">
        <v>3643</v>
      </c>
      <c r="L1049" s="14">
        <v>288915</v>
      </c>
      <c r="M1049" s="14" t="s">
        <v>3643</v>
      </c>
      <c r="N1049" s="14" t="s">
        <v>3648</v>
      </c>
      <c r="O1049" s="14" t="s">
        <v>3647</v>
      </c>
      <c r="P1049" s="14" t="s">
        <v>3646</v>
      </c>
      <c r="Q1049" s="14">
        <v>6872</v>
      </c>
      <c r="R1049" s="14" t="s">
        <v>3643</v>
      </c>
      <c r="S1049" s="14">
        <v>5019</v>
      </c>
      <c r="T1049" s="14" t="s">
        <v>3643</v>
      </c>
      <c r="U1049" s="14"/>
      <c r="V1049" s="14" t="s">
        <v>3645</v>
      </c>
      <c r="W1049" s="14">
        <v>638</v>
      </c>
      <c r="X1049" s="14">
        <v>6872</v>
      </c>
      <c r="Y1049" s="14" t="s">
        <v>3643</v>
      </c>
      <c r="Z1049" s="14" t="s">
        <v>3644</v>
      </c>
      <c r="AA1049" s="14" t="s">
        <v>1072</v>
      </c>
      <c r="AB1049" s="14" t="s">
        <v>1072</v>
      </c>
      <c r="AC1049" s="14" t="s">
        <v>3643</v>
      </c>
      <c r="AD1049" s="14" t="s">
        <v>3644</v>
      </c>
      <c r="AE1049" s="14">
        <v>6894</v>
      </c>
      <c r="AF1049" s="15" t="s">
        <v>3643</v>
      </c>
      <c r="AG1049" s="14">
        <v>6101</v>
      </c>
      <c r="AH1049" s="14" t="s">
        <v>3643</v>
      </c>
    </row>
    <row r="1050" spans="1:34" x14ac:dyDescent="0.25">
      <c r="A1050" s="10" t="s">
        <v>3641</v>
      </c>
      <c r="B1050" s="16" t="s">
        <v>3638</v>
      </c>
      <c r="C1050" s="12">
        <v>33715</v>
      </c>
      <c r="D1050" s="10" t="str">
        <f t="shared" si="49"/>
        <v>Joc</v>
      </c>
      <c r="E1050" s="10" t="str">
        <f t="shared" si="50"/>
        <v>Pederson</v>
      </c>
      <c r="F1050" s="10" t="s">
        <v>1279</v>
      </c>
      <c r="G1050" s="10" t="str">
        <f t="shared" si="48"/>
        <v>NL</v>
      </c>
      <c r="H1050" s="10" t="s">
        <v>31</v>
      </c>
      <c r="I1050" s="13">
        <v>11899</v>
      </c>
      <c r="J1050" s="10">
        <v>592626</v>
      </c>
      <c r="K1050" s="14" t="s">
        <v>3638</v>
      </c>
      <c r="L1050" s="14">
        <v>1811026</v>
      </c>
      <c r="M1050" s="14" t="s">
        <v>3638</v>
      </c>
      <c r="N1050" s="14"/>
      <c r="O1050" s="14" t="s">
        <v>3642</v>
      </c>
      <c r="P1050" s="14" t="s">
        <v>3641</v>
      </c>
      <c r="Q1050" s="14">
        <v>9414</v>
      </c>
      <c r="R1050" s="14" t="s">
        <v>3638</v>
      </c>
      <c r="S1050" s="14">
        <v>31392</v>
      </c>
      <c r="T1050" s="14" t="s">
        <v>3638</v>
      </c>
      <c r="U1050" s="14"/>
      <c r="V1050" s="14" t="s">
        <v>3640</v>
      </c>
      <c r="W1050" s="14">
        <v>67072</v>
      </c>
      <c r="X1050" s="14">
        <v>9414</v>
      </c>
      <c r="Y1050" s="14" t="s">
        <v>3638</v>
      </c>
      <c r="Z1050" s="14" t="s">
        <v>3639</v>
      </c>
      <c r="AA1050" s="14" t="s">
        <v>1086</v>
      </c>
      <c r="AB1050" s="14" t="s">
        <v>1086</v>
      </c>
      <c r="AC1050" s="14" t="s">
        <v>3638</v>
      </c>
      <c r="AD1050" s="14" t="s">
        <v>3639</v>
      </c>
      <c r="AE1050" s="14">
        <v>11618</v>
      </c>
      <c r="AF1050" s="15" t="s">
        <v>3638</v>
      </c>
      <c r="AG1050" s="14">
        <v>13864</v>
      </c>
      <c r="AH1050" s="14" t="s">
        <v>3638</v>
      </c>
    </row>
    <row r="1051" spans="1:34" x14ac:dyDescent="0.25">
      <c r="A1051" s="10" t="s">
        <v>3635</v>
      </c>
      <c r="B1051" s="16" t="s">
        <v>3632</v>
      </c>
      <c r="C1051" s="12">
        <v>30545</v>
      </c>
      <c r="D1051" s="10" t="str">
        <f t="shared" si="49"/>
        <v>Dustin</v>
      </c>
      <c r="E1051" s="10" t="str">
        <f t="shared" si="50"/>
        <v>Pedroia</v>
      </c>
      <c r="F1051" s="10" t="s">
        <v>1181</v>
      </c>
      <c r="G1051" s="10" t="str">
        <f t="shared" si="48"/>
        <v>AL</v>
      </c>
      <c r="H1051" s="10" t="s">
        <v>73</v>
      </c>
      <c r="I1051" s="13">
        <v>8370</v>
      </c>
      <c r="J1051" s="10">
        <v>456030</v>
      </c>
      <c r="K1051" s="14" t="s">
        <v>3632</v>
      </c>
      <c r="L1051" s="14">
        <v>547429</v>
      </c>
      <c r="M1051" s="14" t="s">
        <v>3632</v>
      </c>
      <c r="N1051" s="14" t="s">
        <v>3637</v>
      </c>
      <c r="O1051" s="14" t="s">
        <v>3636</v>
      </c>
      <c r="P1051" s="14" t="s">
        <v>3635</v>
      </c>
      <c r="Q1051" s="14">
        <v>7631</v>
      </c>
      <c r="R1051" s="14" t="s">
        <v>3632</v>
      </c>
      <c r="S1051" s="14">
        <v>6393</v>
      </c>
      <c r="T1051" s="14" t="s">
        <v>3632</v>
      </c>
      <c r="U1051" s="14" t="s">
        <v>3632</v>
      </c>
      <c r="V1051" s="14" t="s">
        <v>3634</v>
      </c>
      <c r="W1051" s="14">
        <v>45464</v>
      </c>
      <c r="X1051" s="14">
        <v>7631</v>
      </c>
      <c r="Y1051" s="14" t="s">
        <v>3632</v>
      </c>
      <c r="Z1051" s="14" t="s">
        <v>3633</v>
      </c>
      <c r="AA1051" s="14" t="s">
        <v>1072</v>
      </c>
      <c r="AB1051" s="14" t="s">
        <v>1072</v>
      </c>
      <c r="AC1051" s="14" t="s">
        <v>3632</v>
      </c>
      <c r="AD1051" s="14" t="s">
        <v>3633</v>
      </c>
      <c r="AE1051" s="14">
        <v>8278</v>
      </c>
      <c r="AF1051" s="15" t="s">
        <v>3632</v>
      </c>
      <c r="AG1051" s="14">
        <v>5366</v>
      </c>
      <c r="AH1051" s="14" t="s">
        <v>3632</v>
      </c>
    </row>
    <row r="1052" spans="1:34" x14ac:dyDescent="0.25">
      <c r="A1052" s="10" t="s">
        <v>3630</v>
      </c>
      <c r="B1052" s="16" t="s">
        <v>3627</v>
      </c>
      <c r="C1052" s="12">
        <v>31830</v>
      </c>
      <c r="D1052" s="10" t="str">
        <f t="shared" si="49"/>
        <v>Carlos</v>
      </c>
      <c r="E1052" s="10" t="str">
        <f t="shared" si="50"/>
        <v>Peguero</v>
      </c>
      <c r="F1052" s="18" t="s">
        <v>1181</v>
      </c>
      <c r="G1052" s="10" t="str">
        <f t="shared" si="48"/>
        <v>AL</v>
      </c>
      <c r="H1052" s="10" t="s">
        <v>31</v>
      </c>
      <c r="I1052" s="13">
        <v>8760</v>
      </c>
      <c r="J1052" s="10">
        <v>451713</v>
      </c>
      <c r="K1052" s="14" t="s">
        <v>3627</v>
      </c>
      <c r="L1052" s="14">
        <v>1740988</v>
      </c>
      <c r="M1052" s="14" t="s">
        <v>3627</v>
      </c>
      <c r="N1052" s="14"/>
      <c r="O1052" s="14" t="s">
        <v>3631</v>
      </c>
      <c r="P1052" s="14" t="s">
        <v>3630</v>
      </c>
      <c r="Q1052" s="14">
        <v>8908</v>
      </c>
      <c r="R1052" s="14" t="s">
        <v>3627</v>
      </c>
      <c r="S1052" s="14">
        <v>31587</v>
      </c>
      <c r="T1052" s="14" t="s">
        <v>3627</v>
      </c>
      <c r="U1052" s="14"/>
      <c r="V1052" s="14" t="s">
        <v>3629</v>
      </c>
      <c r="W1052" s="14">
        <v>52503</v>
      </c>
      <c r="X1052" s="14">
        <v>8908</v>
      </c>
      <c r="Y1052" s="14" t="s">
        <v>3627</v>
      </c>
      <c r="Z1052" s="14" t="s">
        <v>3628</v>
      </c>
      <c r="AA1052" s="14" t="s">
        <v>1086</v>
      </c>
      <c r="AB1052" s="14" t="s">
        <v>1086</v>
      </c>
      <c r="AC1052" s="14" t="s">
        <v>3627</v>
      </c>
      <c r="AD1052" s="14" t="s">
        <v>3628</v>
      </c>
      <c r="AE1052" s="14"/>
      <c r="AF1052" s="15" t="s">
        <v>3627</v>
      </c>
      <c r="AG1052" s="14">
        <v>13071</v>
      </c>
      <c r="AH1052" s="14" t="s">
        <v>1065</v>
      </c>
    </row>
    <row r="1053" spans="1:34" x14ac:dyDescent="0.25">
      <c r="A1053" s="10" t="s">
        <v>3625</v>
      </c>
      <c r="B1053" s="16" t="s">
        <v>3623</v>
      </c>
      <c r="C1053" s="12">
        <v>32295</v>
      </c>
      <c r="D1053" s="10" t="str">
        <f t="shared" si="49"/>
        <v>Francisco</v>
      </c>
      <c r="E1053" s="10" t="str">
        <f t="shared" si="50"/>
        <v>Peguero</v>
      </c>
      <c r="F1053" s="10" t="s">
        <v>19</v>
      </c>
      <c r="G1053" s="10" t="str">
        <f t="shared" si="48"/>
        <v>AL</v>
      </c>
      <c r="H1053" s="10" t="s">
        <v>31</v>
      </c>
      <c r="I1053" s="13">
        <v>5496</v>
      </c>
      <c r="J1053" s="10">
        <v>501317</v>
      </c>
      <c r="K1053" s="14" t="s">
        <v>3623</v>
      </c>
      <c r="L1053" s="14">
        <v>1666195</v>
      </c>
      <c r="M1053" s="14" t="s">
        <v>3623</v>
      </c>
      <c r="N1053" s="14"/>
      <c r="O1053" s="14" t="s">
        <v>3626</v>
      </c>
      <c r="P1053" s="14" t="s">
        <v>3625</v>
      </c>
      <c r="Q1053" s="14">
        <v>9276</v>
      </c>
      <c r="R1053" s="14" t="s">
        <v>3623</v>
      </c>
      <c r="S1053" s="14">
        <v>30402</v>
      </c>
      <c r="T1053" s="14" t="s">
        <v>3623</v>
      </c>
      <c r="U1053" s="14"/>
      <c r="V1053" s="14" t="s">
        <v>3624</v>
      </c>
      <c r="W1053" s="14">
        <v>50690</v>
      </c>
      <c r="X1053" s="14">
        <v>9276</v>
      </c>
      <c r="Y1053" s="14" t="s">
        <v>3623</v>
      </c>
      <c r="Z1053" s="14"/>
      <c r="AA1053" s="14" t="s">
        <v>1072</v>
      </c>
      <c r="AB1053" s="14" t="s">
        <v>1072</v>
      </c>
      <c r="AC1053" s="14"/>
      <c r="AD1053" s="14" t="s">
        <v>3622</v>
      </c>
      <c r="AE1053" s="14"/>
      <c r="AF1053" s="15" t="s">
        <v>1065</v>
      </c>
      <c r="AG1053" s="14" t="s">
        <v>1065</v>
      </c>
      <c r="AH1053" s="14" t="s">
        <v>1065</v>
      </c>
    </row>
    <row r="1054" spans="1:34" x14ac:dyDescent="0.25">
      <c r="A1054" s="10" t="s">
        <v>3619</v>
      </c>
      <c r="B1054" s="16" t="s">
        <v>3616</v>
      </c>
      <c r="C1054" s="12">
        <v>30695</v>
      </c>
      <c r="D1054" s="10" t="str">
        <f t="shared" si="49"/>
        <v>Mike</v>
      </c>
      <c r="E1054" s="10" t="str">
        <f t="shared" si="50"/>
        <v>Pelfrey</v>
      </c>
      <c r="F1054" s="10" t="s">
        <v>23</v>
      </c>
      <c r="G1054" s="10" t="str">
        <f t="shared" si="48"/>
        <v>AL</v>
      </c>
      <c r="H1054" s="10" t="s">
        <v>14</v>
      </c>
      <c r="I1054" s="13">
        <v>5203</v>
      </c>
      <c r="J1054" s="10">
        <v>460059</v>
      </c>
      <c r="K1054" s="14" t="s">
        <v>3616</v>
      </c>
      <c r="L1054" s="14">
        <v>585032</v>
      </c>
      <c r="M1054" s="14" t="s">
        <v>3616</v>
      </c>
      <c r="N1054" s="14" t="s">
        <v>3621</v>
      </c>
      <c r="O1054" s="14" t="s">
        <v>3620</v>
      </c>
      <c r="P1054" s="14" t="s">
        <v>3619</v>
      </c>
      <c r="Q1054" s="14">
        <v>7807</v>
      </c>
      <c r="R1054" s="14" t="s">
        <v>3616</v>
      </c>
      <c r="S1054" s="14">
        <v>28507</v>
      </c>
      <c r="T1054" s="14" t="s">
        <v>3616</v>
      </c>
      <c r="U1054" s="14"/>
      <c r="V1054" s="14" t="s">
        <v>3618</v>
      </c>
      <c r="W1054" s="14">
        <v>49616</v>
      </c>
      <c r="X1054" s="14">
        <v>7807</v>
      </c>
      <c r="Y1054" s="14" t="s">
        <v>3616</v>
      </c>
      <c r="Z1054" s="14" t="s">
        <v>3617</v>
      </c>
      <c r="AA1054" s="14" t="s">
        <v>1072</v>
      </c>
      <c r="AB1054" s="14" t="s">
        <v>1072</v>
      </c>
      <c r="AC1054" s="14"/>
      <c r="AD1054" s="14" t="s">
        <v>3617</v>
      </c>
      <c r="AE1054" s="14">
        <v>8618</v>
      </c>
      <c r="AF1054" s="15" t="s">
        <v>3616</v>
      </c>
      <c r="AG1054" s="14">
        <v>5097</v>
      </c>
      <c r="AH1054" s="14" t="s">
        <v>3616</v>
      </c>
    </row>
    <row r="1055" spans="1:34" x14ac:dyDescent="0.25">
      <c r="A1055" s="10" t="s">
        <v>3613</v>
      </c>
      <c r="B1055" s="16" t="s">
        <v>3610</v>
      </c>
      <c r="C1055" s="12">
        <v>29958</v>
      </c>
      <c r="D1055" s="10" t="str">
        <f t="shared" si="49"/>
        <v>Brayan</v>
      </c>
      <c r="E1055" s="10" t="str">
        <f t="shared" si="50"/>
        <v>Pena</v>
      </c>
      <c r="F1055" s="10" t="s">
        <v>1527</v>
      </c>
      <c r="G1055" s="10" t="str">
        <f t="shared" si="48"/>
        <v>NL</v>
      </c>
      <c r="H1055" s="10" t="s">
        <v>206</v>
      </c>
      <c r="I1055" s="13">
        <v>3231</v>
      </c>
      <c r="J1055" s="10">
        <v>430910</v>
      </c>
      <c r="K1055" s="14" t="s">
        <v>3610</v>
      </c>
      <c r="L1055" s="14">
        <v>392100</v>
      </c>
      <c r="M1055" s="14" t="s">
        <v>3610</v>
      </c>
      <c r="N1055" s="14" t="s">
        <v>3615</v>
      </c>
      <c r="O1055" s="14" t="s">
        <v>3614</v>
      </c>
      <c r="P1055" s="14" t="s">
        <v>3613</v>
      </c>
      <c r="Q1055" s="14">
        <v>7551</v>
      </c>
      <c r="R1055" s="14" t="s">
        <v>3610</v>
      </c>
      <c r="S1055" s="14">
        <v>6285</v>
      </c>
      <c r="T1055" s="14" t="s">
        <v>3610</v>
      </c>
      <c r="U1055" s="14" t="s">
        <v>3610</v>
      </c>
      <c r="V1055" s="14" t="s">
        <v>3612</v>
      </c>
      <c r="W1055" s="14">
        <v>40947</v>
      </c>
      <c r="X1055" s="14">
        <v>7551</v>
      </c>
      <c r="Y1055" s="14" t="s">
        <v>3610</v>
      </c>
      <c r="Z1055" s="14" t="s">
        <v>3611</v>
      </c>
      <c r="AA1055" s="14" t="s">
        <v>1079</v>
      </c>
      <c r="AB1055" s="14" t="s">
        <v>1072</v>
      </c>
      <c r="AC1055" s="14" t="s">
        <v>3610</v>
      </c>
      <c r="AD1055" s="14" t="s">
        <v>3611</v>
      </c>
      <c r="AE1055" s="14">
        <v>7944</v>
      </c>
      <c r="AF1055" s="15" t="s">
        <v>3610</v>
      </c>
      <c r="AG1055" s="14">
        <v>5134</v>
      </c>
      <c r="AH1055" s="14" t="s">
        <v>3610</v>
      </c>
    </row>
    <row r="1056" spans="1:34" x14ac:dyDescent="0.25">
      <c r="A1056" s="10" t="s">
        <v>3607</v>
      </c>
      <c r="B1056" s="16" t="s">
        <v>3605</v>
      </c>
      <c r="C1056" s="12">
        <v>28627</v>
      </c>
      <c r="D1056" s="10" t="str">
        <f t="shared" si="49"/>
        <v>Carlos</v>
      </c>
      <c r="E1056" s="10" t="str">
        <f t="shared" si="50"/>
        <v>Pena</v>
      </c>
      <c r="F1056" s="10" t="s">
        <v>1092</v>
      </c>
      <c r="G1056" s="10" t="str">
        <f t="shared" si="48"/>
        <v/>
      </c>
      <c r="H1056" s="10" t="s">
        <v>68</v>
      </c>
      <c r="I1056" s="13">
        <v>934</v>
      </c>
      <c r="J1056" s="10">
        <v>150289</v>
      </c>
      <c r="K1056" s="14" t="s">
        <v>3605</v>
      </c>
      <c r="L1056" s="14">
        <v>127567</v>
      </c>
      <c r="M1056" s="14" t="s">
        <v>3605</v>
      </c>
      <c r="N1056" s="14" t="s">
        <v>3609</v>
      </c>
      <c r="O1056" s="14" t="s">
        <v>3608</v>
      </c>
      <c r="P1056" s="14" t="s">
        <v>3607</v>
      </c>
      <c r="Q1056" s="14">
        <v>6621</v>
      </c>
      <c r="R1056" s="14" t="s">
        <v>3605</v>
      </c>
      <c r="S1056" s="14">
        <v>4594</v>
      </c>
      <c r="T1056" s="14" t="s">
        <v>3605</v>
      </c>
      <c r="U1056" s="14" t="s">
        <v>3605</v>
      </c>
      <c r="V1056" s="14" t="s">
        <v>3606</v>
      </c>
      <c r="W1056" s="14">
        <v>1443</v>
      </c>
      <c r="X1056" s="14">
        <v>6621</v>
      </c>
      <c r="Y1056" s="14" t="s">
        <v>3605</v>
      </c>
      <c r="Z1056" s="14" t="s">
        <v>3604</v>
      </c>
      <c r="AA1056" s="14" t="s">
        <v>1086</v>
      </c>
      <c r="AB1056" s="14" t="s">
        <v>1086</v>
      </c>
      <c r="AC1056" s="14"/>
      <c r="AD1056" s="14" t="s">
        <v>3604</v>
      </c>
      <c r="AE1056" s="14"/>
      <c r="AF1056" s="15" t="s">
        <v>1065</v>
      </c>
      <c r="AG1056" s="14" t="s">
        <v>1065</v>
      </c>
      <c r="AH1056" s="14" t="s">
        <v>1065</v>
      </c>
    </row>
    <row r="1057" spans="1:34" x14ac:dyDescent="0.25">
      <c r="A1057" s="10" t="s">
        <v>3601</v>
      </c>
      <c r="B1057" s="16" t="s">
        <v>3599</v>
      </c>
      <c r="C1057" s="12">
        <v>31246</v>
      </c>
      <c r="D1057" s="10" t="str">
        <f t="shared" si="49"/>
        <v>Ramiro</v>
      </c>
      <c r="E1057" s="10" t="str">
        <f t="shared" si="50"/>
        <v>Pena</v>
      </c>
      <c r="F1057" s="10" t="s">
        <v>29</v>
      </c>
      <c r="G1057" s="10" t="str">
        <f t="shared" si="48"/>
        <v>NL</v>
      </c>
      <c r="H1057" s="10" t="s">
        <v>73</v>
      </c>
      <c r="I1057" s="13">
        <v>8841</v>
      </c>
      <c r="J1057" s="10">
        <v>455369</v>
      </c>
      <c r="K1057" s="14" t="s">
        <v>3599</v>
      </c>
      <c r="L1057" s="14">
        <v>594100</v>
      </c>
      <c r="M1057" s="14" t="s">
        <v>3599</v>
      </c>
      <c r="N1057" s="14" t="s">
        <v>3603</v>
      </c>
      <c r="O1057" s="14" t="s">
        <v>3602</v>
      </c>
      <c r="P1057" s="14" t="s">
        <v>3601</v>
      </c>
      <c r="Q1057" s="14">
        <v>8441</v>
      </c>
      <c r="R1057" s="14" t="s">
        <v>3599</v>
      </c>
      <c r="S1057" s="14">
        <v>30121</v>
      </c>
      <c r="T1057" s="14" t="s">
        <v>3599</v>
      </c>
      <c r="U1057" s="14"/>
      <c r="V1057" s="14" t="s">
        <v>3600</v>
      </c>
      <c r="W1057" s="14">
        <v>48481</v>
      </c>
      <c r="X1057" s="14">
        <v>8441</v>
      </c>
      <c r="Y1057" s="14" t="s">
        <v>3599</v>
      </c>
      <c r="Z1057" s="14" t="s">
        <v>3598</v>
      </c>
      <c r="AA1057" s="14" t="s">
        <v>1079</v>
      </c>
      <c r="AB1057" s="14" t="s">
        <v>1072</v>
      </c>
      <c r="AC1057" s="14"/>
      <c r="AD1057" s="14" t="s">
        <v>3598</v>
      </c>
      <c r="AE1057" s="14"/>
      <c r="AF1057" s="15" t="s">
        <v>1065</v>
      </c>
      <c r="AG1057" s="14" t="s">
        <v>1065</v>
      </c>
      <c r="AH1057" s="14" t="s">
        <v>1065</v>
      </c>
    </row>
    <row r="1058" spans="1:34" x14ac:dyDescent="0.25">
      <c r="A1058" s="10" t="s">
        <v>3595</v>
      </c>
      <c r="B1058" s="16" t="s">
        <v>3592</v>
      </c>
      <c r="C1058" s="12">
        <v>30419</v>
      </c>
      <c r="D1058" s="10" t="str">
        <f t="shared" si="49"/>
        <v>Hunter</v>
      </c>
      <c r="E1058" s="10" t="str">
        <f t="shared" si="50"/>
        <v>Pence</v>
      </c>
      <c r="F1058" s="10" t="s">
        <v>1551</v>
      </c>
      <c r="G1058" s="10" t="str">
        <f t="shared" si="48"/>
        <v>NL</v>
      </c>
      <c r="H1058" s="10" t="s">
        <v>31</v>
      </c>
      <c r="I1058" s="13">
        <v>8252</v>
      </c>
      <c r="J1058" s="10">
        <v>452254</v>
      </c>
      <c r="K1058" s="14" t="s">
        <v>3592</v>
      </c>
      <c r="L1058" s="14">
        <v>584806</v>
      </c>
      <c r="M1058" s="14" t="s">
        <v>3592</v>
      </c>
      <c r="N1058" s="14" t="s">
        <v>3597</v>
      </c>
      <c r="O1058" s="14" t="s">
        <v>3596</v>
      </c>
      <c r="P1058" s="14" t="s">
        <v>3595</v>
      </c>
      <c r="Q1058" s="14">
        <v>7963</v>
      </c>
      <c r="R1058" s="14" t="s">
        <v>3592</v>
      </c>
      <c r="S1058" s="14">
        <v>28687</v>
      </c>
      <c r="T1058" s="14" t="s">
        <v>3592</v>
      </c>
      <c r="U1058" s="14" t="s">
        <v>3592</v>
      </c>
      <c r="V1058" s="14" t="s">
        <v>3594</v>
      </c>
      <c r="W1058" s="14">
        <v>45465</v>
      </c>
      <c r="X1058" s="14">
        <v>7963</v>
      </c>
      <c r="Y1058" s="14" t="s">
        <v>3592</v>
      </c>
      <c r="Z1058" s="14" t="s">
        <v>3593</v>
      </c>
      <c r="AA1058" s="14" t="s">
        <v>1072</v>
      </c>
      <c r="AB1058" s="14" t="s">
        <v>1072</v>
      </c>
      <c r="AC1058" s="14" t="s">
        <v>3592</v>
      </c>
      <c r="AD1058" s="14" t="s">
        <v>3593</v>
      </c>
      <c r="AE1058" s="14">
        <v>8727</v>
      </c>
      <c r="AF1058" s="15" t="s">
        <v>3592</v>
      </c>
      <c r="AG1058" s="14">
        <v>5146</v>
      </c>
      <c r="AH1058" s="14" t="s">
        <v>3592</v>
      </c>
    </row>
    <row r="1059" spans="1:34" x14ac:dyDescent="0.25">
      <c r="A1059" s="10" t="s">
        <v>3589</v>
      </c>
      <c r="B1059" s="16" t="s">
        <v>3586</v>
      </c>
      <c r="C1059" s="12">
        <v>30848</v>
      </c>
      <c r="D1059" s="10" t="str">
        <f t="shared" si="49"/>
        <v>Cliff</v>
      </c>
      <c r="E1059" s="10" t="str">
        <f t="shared" si="50"/>
        <v>Pennington</v>
      </c>
      <c r="F1059" s="10" t="s">
        <v>1111</v>
      </c>
      <c r="G1059" s="10" t="str">
        <f t="shared" si="48"/>
        <v>NL</v>
      </c>
      <c r="H1059" s="10" t="s">
        <v>25</v>
      </c>
      <c r="I1059" s="13">
        <v>3395</v>
      </c>
      <c r="J1059" s="10">
        <v>460060</v>
      </c>
      <c r="K1059" s="14" t="s">
        <v>3586</v>
      </c>
      <c r="L1059" s="14">
        <v>583198</v>
      </c>
      <c r="M1059" s="14" t="s">
        <v>3586</v>
      </c>
      <c r="N1059" s="14" t="s">
        <v>3591</v>
      </c>
      <c r="O1059" s="14" t="s">
        <v>3590</v>
      </c>
      <c r="P1059" s="14" t="s">
        <v>3589</v>
      </c>
      <c r="Q1059" s="14">
        <v>8324</v>
      </c>
      <c r="R1059" s="14" t="s">
        <v>3586</v>
      </c>
      <c r="S1059" s="14">
        <v>29210</v>
      </c>
      <c r="T1059" s="14" t="s">
        <v>3586</v>
      </c>
      <c r="U1059" s="14" t="s">
        <v>3586</v>
      </c>
      <c r="V1059" s="14" t="s">
        <v>3588</v>
      </c>
      <c r="W1059" s="14">
        <v>48486</v>
      </c>
      <c r="X1059" s="14">
        <v>8324</v>
      </c>
      <c r="Y1059" s="14" t="s">
        <v>3586</v>
      </c>
      <c r="Z1059" s="14" t="s">
        <v>3587</v>
      </c>
      <c r="AA1059" s="14" t="s">
        <v>1079</v>
      </c>
      <c r="AB1059" s="14" t="s">
        <v>1072</v>
      </c>
      <c r="AC1059" s="14" t="s">
        <v>3586</v>
      </c>
      <c r="AD1059" s="14" t="s">
        <v>3587</v>
      </c>
      <c r="AE1059" s="14">
        <v>8637</v>
      </c>
      <c r="AF1059" s="15" t="s">
        <v>3586</v>
      </c>
      <c r="AG1059" s="14">
        <v>5319</v>
      </c>
      <c r="AH1059" s="14" t="s">
        <v>3586</v>
      </c>
    </row>
    <row r="1060" spans="1:34" x14ac:dyDescent="0.25">
      <c r="A1060" s="10" t="s">
        <v>3584</v>
      </c>
      <c r="B1060" s="16" t="s">
        <v>3582</v>
      </c>
      <c r="C1060" s="12">
        <v>28634</v>
      </c>
      <c r="D1060" s="10" t="str">
        <f t="shared" si="49"/>
        <v>Brad</v>
      </c>
      <c r="E1060" s="10" t="str">
        <f t="shared" si="50"/>
        <v>Penny</v>
      </c>
      <c r="F1060" s="10" t="s">
        <v>1092</v>
      </c>
      <c r="G1060" s="10" t="str">
        <f t="shared" si="48"/>
        <v/>
      </c>
      <c r="H1060" s="10" t="s">
        <v>14</v>
      </c>
      <c r="I1060" s="13">
        <v>535</v>
      </c>
      <c r="J1060" s="10">
        <v>207267</v>
      </c>
      <c r="K1060" s="14" t="s">
        <v>3582</v>
      </c>
      <c r="L1060" s="14">
        <v>28145</v>
      </c>
      <c r="M1060" s="14" t="s">
        <v>3582</v>
      </c>
      <c r="N1060" s="14"/>
      <c r="O1060" s="14" t="s">
        <v>3585</v>
      </c>
      <c r="P1060" s="14" t="s">
        <v>3584</v>
      </c>
      <c r="Q1060" s="14">
        <v>6276</v>
      </c>
      <c r="R1060" s="14" t="s">
        <v>3582</v>
      </c>
      <c r="S1060" s="14">
        <v>4115</v>
      </c>
      <c r="T1060" s="14" t="s">
        <v>3582</v>
      </c>
      <c r="U1060" s="14"/>
      <c r="V1060" s="14" t="s">
        <v>3583</v>
      </c>
      <c r="W1060" s="14">
        <v>524</v>
      </c>
      <c r="X1060" s="14">
        <v>6276</v>
      </c>
      <c r="Y1060" s="14" t="s">
        <v>3582</v>
      </c>
      <c r="Z1060" s="14" t="s">
        <v>3581</v>
      </c>
      <c r="AA1060" s="14" t="s">
        <v>1072</v>
      </c>
      <c r="AB1060" s="14" t="s">
        <v>1072</v>
      </c>
      <c r="AC1060" s="14"/>
      <c r="AD1060" s="14" t="s">
        <v>3581</v>
      </c>
      <c r="AE1060" s="14"/>
      <c r="AF1060" s="15" t="s">
        <v>1065</v>
      </c>
      <c r="AG1060" s="14" t="s">
        <v>1065</v>
      </c>
      <c r="AH1060" s="14" t="s">
        <v>1065</v>
      </c>
    </row>
    <row r="1061" spans="1:34" x14ac:dyDescent="0.25">
      <c r="A1061" s="10" t="s">
        <v>3579</v>
      </c>
      <c r="B1061" s="16" t="s">
        <v>3576</v>
      </c>
      <c r="C1061" s="12">
        <v>32003</v>
      </c>
      <c r="D1061" s="10" t="str">
        <f t="shared" si="49"/>
        <v>David</v>
      </c>
      <c r="E1061" s="10" t="str">
        <f t="shared" si="50"/>
        <v>Peralta</v>
      </c>
      <c r="F1061" s="10" t="s">
        <v>1111</v>
      </c>
      <c r="G1061" s="10" t="str">
        <f t="shared" si="48"/>
        <v>NL</v>
      </c>
      <c r="H1061" s="10" t="s">
        <v>31</v>
      </c>
      <c r="I1061" s="13">
        <v>2136</v>
      </c>
      <c r="J1061" s="10">
        <v>444482</v>
      </c>
      <c r="K1061" s="14" t="s">
        <v>3576</v>
      </c>
      <c r="L1061" s="14">
        <v>2119697</v>
      </c>
      <c r="M1061" s="14" t="s">
        <v>3576</v>
      </c>
      <c r="N1061" s="14"/>
      <c r="O1061" s="14" t="s">
        <v>3580</v>
      </c>
      <c r="P1061" s="14" t="s">
        <v>3579</v>
      </c>
      <c r="Q1061" s="14">
        <v>9719</v>
      </c>
      <c r="R1061" s="14" t="s">
        <v>3576</v>
      </c>
      <c r="S1061" s="14">
        <v>33384</v>
      </c>
      <c r="T1061" s="14" t="s">
        <v>3576</v>
      </c>
      <c r="U1061" s="14"/>
      <c r="V1061" s="14" t="s">
        <v>3578</v>
      </c>
      <c r="W1061" s="14">
        <v>52260</v>
      </c>
      <c r="X1061" s="14">
        <v>9719</v>
      </c>
      <c r="Y1061" s="14" t="s">
        <v>3576</v>
      </c>
      <c r="Z1061" s="14" t="s">
        <v>3577</v>
      </c>
      <c r="AA1061" s="14" t="s">
        <v>1086</v>
      </c>
      <c r="AB1061" s="14" t="s">
        <v>1086</v>
      </c>
      <c r="AC1061" s="14" t="s">
        <v>3576</v>
      </c>
      <c r="AD1061" s="14" t="s">
        <v>3577</v>
      </c>
      <c r="AE1061" s="14">
        <v>13364</v>
      </c>
      <c r="AF1061" s="15" t="s">
        <v>3576</v>
      </c>
      <c r="AG1061" s="14">
        <v>53586</v>
      </c>
      <c r="AH1061" s="14" t="s">
        <v>3576</v>
      </c>
    </row>
    <row r="1062" spans="1:34" x14ac:dyDescent="0.25">
      <c r="A1062" s="10" t="s">
        <v>3574</v>
      </c>
      <c r="B1062" s="16" t="s">
        <v>3571</v>
      </c>
      <c r="C1062" s="12">
        <v>30099</v>
      </c>
      <c r="D1062" s="10" t="str">
        <f t="shared" si="49"/>
        <v>Jhonny</v>
      </c>
      <c r="E1062" s="10" t="str">
        <f t="shared" si="50"/>
        <v>Peralta</v>
      </c>
      <c r="F1062" s="10" t="s">
        <v>30</v>
      </c>
      <c r="G1062" s="10" t="str">
        <f t="shared" si="48"/>
        <v>NL</v>
      </c>
      <c r="H1062" s="10" t="s">
        <v>25</v>
      </c>
      <c r="I1062" s="13">
        <v>1738</v>
      </c>
      <c r="J1062" s="10">
        <v>425509</v>
      </c>
      <c r="K1062" s="14" t="s">
        <v>3571</v>
      </c>
      <c r="L1062" s="14">
        <v>224393</v>
      </c>
      <c r="M1062" s="14" t="s">
        <v>3571</v>
      </c>
      <c r="N1062" s="14" t="s">
        <v>3570</v>
      </c>
      <c r="O1062" s="14" t="s">
        <v>3575</v>
      </c>
      <c r="P1062" s="14" t="s">
        <v>3574</v>
      </c>
      <c r="Q1062" s="14">
        <v>7156</v>
      </c>
      <c r="R1062" s="14" t="s">
        <v>3571</v>
      </c>
      <c r="S1062" s="14">
        <v>5527</v>
      </c>
      <c r="T1062" s="14" t="s">
        <v>3571</v>
      </c>
      <c r="U1062" s="14" t="s">
        <v>3571</v>
      </c>
      <c r="V1062" s="14" t="s">
        <v>3573</v>
      </c>
      <c r="W1062" s="14">
        <v>40963</v>
      </c>
      <c r="X1062" s="14">
        <v>7156</v>
      </c>
      <c r="Y1062" s="14" t="s">
        <v>3571</v>
      </c>
      <c r="Z1062" s="14" t="s">
        <v>3572</v>
      </c>
      <c r="AA1062" s="14" t="s">
        <v>1072</v>
      </c>
      <c r="AB1062" s="14" t="s">
        <v>1072</v>
      </c>
      <c r="AC1062" s="14" t="s">
        <v>3571</v>
      </c>
      <c r="AD1062" s="14" t="s">
        <v>3572</v>
      </c>
      <c r="AE1062" s="14">
        <v>7165</v>
      </c>
      <c r="AF1062" s="15" t="s">
        <v>3571</v>
      </c>
      <c r="AG1062" s="14">
        <v>5223</v>
      </c>
      <c r="AH1062" s="14" t="s">
        <v>3571</v>
      </c>
    </row>
    <row r="1063" spans="1:34" x14ac:dyDescent="0.25">
      <c r="A1063" s="10" t="s">
        <v>3568</v>
      </c>
      <c r="B1063" s="16" t="s">
        <v>3565</v>
      </c>
      <c r="C1063" s="12">
        <v>27842</v>
      </c>
      <c r="D1063" s="10" t="str">
        <f t="shared" si="49"/>
        <v>Joel</v>
      </c>
      <c r="E1063" s="10" t="str">
        <f t="shared" si="50"/>
        <v>Peralta</v>
      </c>
      <c r="F1063" s="10" t="s">
        <v>1279</v>
      </c>
      <c r="G1063" s="10" t="str">
        <f t="shared" si="48"/>
        <v>NL</v>
      </c>
      <c r="H1063" s="10" t="s">
        <v>14</v>
      </c>
      <c r="I1063" s="13">
        <v>2332</v>
      </c>
      <c r="J1063" s="10">
        <v>407908</v>
      </c>
      <c r="K1063" s="14" t="s">
        <v>3565</v>
      </c>
      <c r="L1063" s="14">
        <v>538896</v>
      </c>
      <c r="M1063" s="14" t="s">
        <v>3565</v>
      </c>
      <c r="N1063" s="14" t="s">
        <v>3570</v>
      </c>
      <c r="O1063" s="14" t="s">
        <v>3569</v>
      </c>
      <c r="P1063" s="14" t="s">
        <v>3568</v>
      </c>
      <c r="Q1063" s="14">
        <v>7553</v>
      </c>
      <c r="R1063" s="14" t="s">
        <v>3565</v>
      </c>
      <c r="S1063" s="14">
        <v>6287</v>
      </c>
      <c r="T1063" s="14" t="s">
        <v>3565</v>
      </c>
      <c r="U1063" s="14"/>
      <c r="V1063" s="14" t="s">
        <v>3567</v>
      </c>
      <c r="W1063" s="14">
        <v>40962</v>
      </c>
      <c r="X1063" s="14">
        <v>7553</v>
      </c>
      <c r="Y1063" s="14" t="s">
        <v>3565</v>
      </c>
      <c r="Z1063" s="14" t="s">
        <v>3566</v>
      </c>
      <c r="AA1063" s="14" t="s">
        <v>1072</v>
      </c>
      <c r="AB1063" s="14" t="s">
        <v>1072</v>
      </c>
      <c r="AC1063" s="14" t="s">
        <v>3565</v>
      </c>
      <c r="AD1063" s="14" t="s">
        <v>3566</v>
      </c>
      <c r="AE1063" s="14">
        <v>8541</v>
      </c>
      <c r="AF1063" s="15" t="s">
        <v>3565</v>
      </c>
      <c r="AG1063" s="14">
        <v>6104</v>
      </c>
      <c r="AH1063" s="14" t="s">
        <v>3565</v>
      </c>
    </row>
    <row r="1064" spans="1:34" x14ac:dyDescent="0.25">
      <c r="A1064" s="10" t="s">
        <v>3563</v>
      </c>
      <c r="B1064" s="16" t="s">
        <v>3560</v>
      </c>
      <c r="C1064" s="12">
        <v>32636</v>
      </c>
      <c r="D1064" s="10" t="str">
        <f t="shared" si="49"/>
        <v>Wily</v>
      </c>
      <c r="E1064" s="10" t="str">
        <f t="shared" si="50"/>
        <v>Peralta</v>
      </c>
      <c r="F1064" s="10" t="s">
        <v>1866</v>
      </c>
      <c r="G1064" s="10" t="str">
        <f t="shared" si="48"/>
        <v>NL</v>
      </c>
      <c r="H1064" s="10" t="s">
        <v>14</v>
      </c>
      <c r="I1064" s="13">
        <v>7738</v>
      </c>
      <c r="J1064" s="10">
        <v>503449</v>
      </c>
      <c r="K1064" s="14" t="s">
        <v>3560</v>
      </c>
      <c r="L1064" s="14">
        <v>1784971</v>
      </c>
      <c r="M1064" s="14" t="s">
        <v>3560</v>
      </c>
      <c r="N1064" s="14"/>
      <c r="O1064" s="14" t="s">
        <v>3564</v>
      </c>
      <c r="P1064" s="14" t="s">
        <v>3563</v>
      </c>
      <c r="Q1064" s="14">
        <v>9019</v>
      </c>
      <c r="R1064" s="14" t="s">
        <v>3560</v>
      </c>
      <c r="S1064" s="14">
        <v>31140</v>
      </c>
      <c r="T1064" s="14" t="s">
        <v>3560</v>
      </c>
      <c r="U1064" s="14"/>
      <c r="V1064" s="14" t="s">
        <v>3562</v>
      </c>
      <c r="W1064" s="14">
        <v>50538</v>
      </c>
      <c r="X1064" s="14">
        <v>9019</v>
      </c>
      <c r="Y1064" s="14" t="s">
        <v>3560</v>
      </c>
      <c r="Z1064" s="14" t="s">
        <v>3561</v>
      </c>
      <c r="AA1064" s="14" t="s">
        <v>1072</v>
      </c>
      <c r="AB1064" s="14" t="s">
        <v>1072</v>
      </c>
      <c r="AC1064" s="14" t="s">
        <v>3560</v>
      </c>
      <c r="AD1064" s="14" t="s">
        <v>3561</v>
      </c>
      <c r="AE1064" s="14">
        <v>8997</v>
      </c>
      <c r="AF1064" s="15" t="s">
        <v>3560</v>
      </c>
      <c r="AG1064" s="14">
        <v>13258</v>
      </c>
      <c r="AH1064" s="14" t="s">
        <v>3560</v>
      </c>
    </row>
    <row r="1065" spans="1:34" x14ac:dyDescent="0.25">
      <c r="A1065" s="10" t="s">
        <v>3559</v>
      </c>
      <c r="B1065" s="16" t="s">
        <v>3556</v>
      </c>
      <c r="C1065" s="12">
        <v>34454</v>
      </c>
      <c r="D1065" s="10" t="str">
        <f t="shared" si="49"/>
        <v>Jose</v>
      </c>
      <c r="E1065" s="10" t="str">
        <f t="shared" si="50"/>
        <v>Peraza</v>
      </c>
      <c r="F1065" s="10" t="s">
        <v>29</v>
      </c>
      <c r="G1065" s="10" t="str">
        <f t="shared" si="48"/>
        <v>NL</v>
      </c>
      <c r="H1065" s="10" t="s">
        <v>25</v>
      </c>
      <c r="I1065" s="13" t="s">
        <v>3558</v>
      </c>
      <c r="J1065" s="13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 t="s">
        <v>1072</v>
      </c>
      <c r="AB1065" s="14" t="s">
        <v>1072</v>
      </c>
      <c r="AC1065" s="14" t="s">
        <v>3556</v>
      </c>
      <c r="AD1065" s="14" t="s">
        <v>3557</v>
      </c>
      <c r="AE1065" s="14">
        <v>13190</v>
      </c>
      <c r="AF1065" s="15" t="s">
        <v>1065</v>
      </c>
      <c r="AG1065" s="14" t="s">
        <v>1065</v>
      </c>
      <c r="AH1065" s="14" t="s">
        <v>3556</v>
      </c>
    </row>
    <row r="1066" spans="1:34" x14ac:dyDescent="0.25">
      <c r="A1066" s="10" t="s">
        <v>3552</v>
      </c>
      <c r="B1066" s="16" t="s">
        <v>3550</v>
      </c>
      <c r="C1066" s="12">
        <v>30799</v>
      </c>
      <c r="D1066" s="10" t="str">
        <f t="shared" si="49"/>
        <v>Luis</v>
      </c>
      <c r="E1066" s="10" t="str">
        <f t="shared" si="50"/>
        <v>Perdomo</v>
      </c>
      <c r="F1066" s="10" t="s">
        <v>23</v>
      </c>
      <c r="G1066" s="10" t="str">
        <f t="shared" si="48"/>
        <v>AL</v>
      </c>
      <c r="H1066" s="10" t="s">
        <v>14</v>
      </c>
      <c r="I1066" s="13">
        <v>5380</v>
      </c>
      <c r="J1066" s="10">
        <v>466412</v>
      </c>
      <c r="K1066" s="14" t="s">
        <v>3550</v>
      </c>
      <c r="L1066" s="14">
        <v>1655643</v>
      </c>
      <c r="M1066" s="14" t="s">
        <v>3555</v>
      </c>
      <c r="N1066" s="14" t="s">
        <v>3554</v>
      </c>
      <c r="O1066" s="14" t="s">
        <v>3553</v>
      </c>
      <c r="P1066" s="14" t="s">
        <v>3552</v>
      </c>
      <c r="Q1066" s="14">
        <v>8425</v>
      </c>
      <c r="R1066" s="14" t="s">
        <v>3550</v>
      </c>
      <c r="S1066" s="14"/>
      <c r="T1066" s="14"/>
      <c r="U1066" s="14"/>
      <c r="V1066" s="14" t="s">
        <v>3551</v>
      </c>
      <c r="W1066" s="14">
        <v>49641</v>
      </c>
      <c r="X1066" s="14">
        <v>8425</v>
      </c>
      <c r="Y1066" s="14" t="s">
        <v>3550</v>
      </c>
      <c r="Z1066" s="14"/>
      <c r="AA1066" s="14" t="s">
        <v>1072</v>
      </c>
      <c r="AB1066" s="14" t="s">
        <v>1072</v>
      </c>
      <c r="AC1066" s="14"/>
      <c r="AD1066" s="14" t="s">
        <v>3549</v>
      </c>
      <c r="AE1066" s="14"/>
      <c r="AF1066" s="15" t="s">
        <v>1065</v>
      </c>
      <c r="AG1066" s="14" t="s">
        <v>1065</v>
      </c>
      <c r="AH1066" s="14" t="s">
        <v>1065</v>
      </c>
    </row>
    <row r="1067" spans="1:34" x14ac:dyDescent="0.25">
      <c r="A1067" s="10" t="s">
        <v>3546</v>
      </c>
      <c r="B1067" s="16" t="s">
        <v>3544</v>
      </c>
      <c r="C1067" s="12">
        <v>31229</v>
      </c>
      <c r="D1067" s="10" t="str">
        <f t="shared" si="49"/>
        <v>Chris</v>
      </c>
      <c r="E1067" s="10" t="str">
        <f t="shared" si="50"/>
        <v>Perez</v>
      </c>
      <c r="F1067" s="10" t="s">
        <v>1092</v>
      </c>
      <c r="G1067" s="10" t="str">
        <f t="shared" si="48"/>
        <v/>
      </c>
      <c r="H1067" s="10" t="s">
        <v>14</v>
      </c>
      <c r="I1067" s="13">
        <v>5213</v>
      </c>
      <c r="J1067" s="10">
        <v>453198</v>
      </c>
      <c r="K1067" s="14" t="s">
        <v>3544</v>
      </c>
      <c r="L1067" s="14">
        <v>1209053</v>
      </c>
      <c r="M1067" s="14" t="s">
        <v>3544</v>
      </c>
      <c r="N1067" s="14" t="s">
        <v>3548</v>
      </c>
      <c r="O1067" s="14" t="s">
        <v>3547</v>
      </c>
      <c r="P1067" s="14" t="s">
        <v>3546</v>
      </c>
      <c r="Q1067" s="14">
        <v>8251</v>
      </c>
      <c r="R1067" s="14" t="s">
        <v>3544</v>
      </c>
      <c r="S1067" s="14">
        <v>29134</v>
      </c>
      <c r="T1067" s="14" t="s">
        <v>3544</v>
      </c>
      <c r="U1067" s="14"/>
      <c r="V1067" s="14" t="s">
        <v>3545</v>
      </c>
      <c r="W1067" s="14">
        <v>51934</v>
      </c>
      <c r="X1067" s="14">
        <v>8251</v>
      </c>
      <c r="Y1067" s="14" t="s">
        <v>3544</v>
      </c>
      <c r="Z1067" s="14" t="s">
        <v>3543</v>
      </c>
      <c r="AA1067" s="14" t="s">
        <v>1072</v>
      </c>
      <c r="AB1067" s="14" t="s">
        <v>1072</v>
      </c>
      <c r="AC1067" s="14"/>
      <c r="AD1067" s="14" t="s">
        <v>3543</v>
      </c>
      <c r="AE1067" s="14">
        <v>9328</v>
      </c>
      <c r="AF1067" s="15" t="s">
        <v>1065</v>
      </c>
      <c r="AG1067" s="14" t="s">
        <v>1065</v>
      </c>
      <c r="AH1067" s="14" t="s">
        <v>1065</v>
      </c>
    </row>
    <row r="1068" spans="1:34" x14ac:dyDescent="0.25">
      <c r="A1068" s="10" t="s">
        <v>3541</v>
      </c>
      <c r="B1068" s="16" t="s">
        <v>3538</v>
      </c>
      <c r="C1068" s="12">
        <v>33023</v>
      </c>
      <c r="D1068" s="10" t="str">
        <f t="shared" si="49"/>
        <v>Eury</v>
      </c>
      <c r="E1068" s="10" t="str">
        <f t="shared" si="50"/>
        <v>Perez</v>
      </c>
      <c r="F1068" s="10" t="s">
        <v>29</v>
      </c>
      <c r="G1068" s="10" t="str">
        <f t="shared" si="48"/>
        <v>NL</v>
      </c>
      <c r="H1068" s="10" t="s">
        <v>31</v>
      </c>
      <c r="I1068" s="13">
        <v>10299</v>
      </c>
      <c r="J1068" s="10">
        <v>516811</v>
      </c>
      <c r="K1068" s="14" t="s">
        <v>3538</v>
      </c>
      <c r="L1068" s="14">
        <v>1756632</v>
      </c>
      <c r="M1068" s="14" t="s">
        <v>3538</v>
      </c>
      <c r="N1068" s="14"/>
      <c r="O1068" s="14" t="s">
        <v>3542</v>
      </c>
      <c r="P1068" s="14" t="s">
        <v>3541</v>
      </c>
      <c r="Q1068" s="14">
        <v>9290</v>
      </c>
      <c r="R1068" s="14" t="s">
        <v>3538</v>
      </c>
      <c r="S1068" s="14">
        <v>31286</v>
      </c>
      <c r="T1068" s="14" t="s">
        <v>3538</v>
      </c>
      <c r="U1068" s="14"/>
      <c r="V1068" s="14" t="s">
        <v>3540</v>
      </c>
      <c r="W1068" s="14">
        <v>57115</v>
      </c>
      <c r="X1068" s="14">
        <v>9290</v>
      </c>
      <c r="Y1068" s="14" t="s">
        <v>3538</v>
      </c>
      <c r="Z1068" s="14" t="s">
        <v>3539</v>
      </c>
      <c r="AA1068" s="14" t="s">
        <v>1072</v>
      </c>
      <c r="AB1068" s="14" t="s">
        <v>1072</v>
      </c>
      <c r="AC1068" s="14" t="s">
        <v>3538</v>
      </c>
      <c r="AD1068" s="14" t="s">
        <v>3539</v>
      </c>
      <c r="AE1068" s="14"/>
      <c r="AF1068" s="15" t="s">
        <v>3538</v>
      </c>
      <c r="AG1068" s="14">
        <v>13618</v>
      </c>
      <c r="AH1068" s="14" t="s">
        <v>3538</v>
      </c>
    </row>
    <row r="1069" spans="1:34" x14ac:dyDescent="0.25">
      <c r="A1069" s="10" t="s">
        <v>3536</v>
      </c>
      <c r="B1069" s="16" t="s">
        <v>3533</v>
      </c>
      <c r="C1069" s="12">
        <v>33323</v>
      </c>
      <c r="D1069" s="10" t="str">
        <f t="shared" si="49"/>
        <v>Hernan</v>
      </c>
      <c r="E1069" s="10" t="str">
        <f t="shared" si="50"/>
        <v>Perez</v>
      </c>
      <c r="F1069" s="10" t="s">
        <v>1067</v>
      </c>
      <c r="G1069" s="10" t="str">
        <f t="shared" si="48"/>
        <v>AL</v>
      </c>
      <c r="H1069" s="10" t="s">
        <v>73</v>
      </c>
      <c r="I1069" s="13">
        <v>5751</v>
      </c>
      <c r="J1069" s="10">
        <v>541650</v>
      </c>
      <c r="K1069" s="14" t="s">
        <v>3533</v>
      </c>
      <c r="L1069" s="14">
        <v>1741611</v>
      </c>
      <c r="M1069" s="14" t="s">
        <v>3533</v>
      </c>
      <c r="N1069" s="14"/>
      <c r="O1069" s="14" t="s">
        <v>3537</v>
      </c>
      <c r="P1069" s="14" t="s">
        <v>3536</v>
      </c>
      <c r="Q1069" s="14">
        <v>9213</v>
      </c>
      <c r="R1069" s="14" t="s">
        <v>3533</v>
      </c>
      <c r="S1069" s="14">
        <v>30878</v>
      </c>
      <c r="T1069" s="14" t="s">
        <v>3533</v>
      </c>
      <c r="U1069" s="14"/>
      <c r="V1069" s="14" t="s">
        <v>3535</v>
      </c>
      <c r="W1069" s="14">
        <v>59021</v>
      </c>
      <c r="X1069" s="14">
        <v>9213</v>
      </c>
      <c r="Y1069" s="14" t="s">
        <v>3533</v>
      </c>
      <c r="Z1069" s="14" t="s">
        <v>3534</v>
      </c>
      <c r="AA1069" s="14" t="s">
        <v>1072</v>
      </c>
      <c r="AB1069" s="14" t="s">
        <v>1072</v>
      </c>
      <c r="AC1069" s="14" t="s">
        <v>3533</v>
      </c>
      <c r="AD1069" s="14" t="s">
        <v>3534</v>
      </c>
      <c r="AE1069" s="14"/>
      <c r="AF1069" s="15" t="s">
        <v>3533</v>
      </c>
      <c r="AG1069" s="14">
        <v>13892</v>
      </c>
      <c r="AH1069" s="14" t="s">
        <v>3533</v>
      </c>
    </row>
    <row r="1070" spans="1:34" x14ac:dyDescent="0.25">
      <c r="A1070" s="10" t="s">
        <v>3531</v>
      </c>
      <c r="B1070" s="16" t="s">
        <v>3529</v>
      </c>
      <c r="C1070" s="12">
        <v>28736</v>
      </c>
      <c r="D1070" s="10" t="str">
        <f t="shared" si="49"/>
        <v>Juan</v>
      </c>
      <c r="E1070" s="10" t="str">
        <f t="shared" si="50"/>
        <v>Perez</v>
      </c>
      <c r="F1070" s="10" t="s">
        <v>1551</v>
      </c>
      <c r="G1070" s="10" t="str">
        <f t="shared" si="48"/>
        <v>NL</v>
      </c>
      <c r="H1070" s="10" t="s">
        <v>31</v>
      </c>
      <c r="I1070" s="13">
        <v>2557</v>
      </c>
      <c r="J1070" s="10">
        <v>448722</v>
      </c>
      <c r="K1070" s="14" t="s">
        <v>3529</v>
      </c>
      <c r="L1070" s="14">
        <v>580752</v>
      </c>
      <c r="M1070" s="14" t="s">
        <v>3529</v>
      </c>
      <c r="N1070" s="14"/>
      <c r="O1070" s="14" t="s">
        <v>3532</v>
      </c>
      <c r="P1070" s="14" t="s">
        <v>3531</v>
      </c>
      <c r="Q1070" s="14">
        <v>7882</v>
      </c>
      <c r="R1070" s="14" t="s">
        <v>3529</v>
      </c>
      <c r="S1070" s="14">
        <v>32011</v>
      </c>
      <c r="T1070" s="14" t="s">
        <v>3529</v>
      </c>
      <c r="U1070" s="14"/>
      <c r="V1070" s="14" t="s">
        <v>3530</v>
      </c>
      <c r="W1070" s="14">
        <v>48291</v>
      </c>
      <c r="X1070" s="14">
        <v>7882</v>
      </c>
      <c r="Y1070" s="14" t="s">
        <v>3529</v>
      </c>
      <c r="Z1070" s="14" t="s">
        <v>3528</v>
      </c>
      <c r="AA1070" s="14" t="s">
        <v>1072</v>
      </c>
      <c r="AB1070" s="14" t="s">
        <v>1086</v>
      </c>
      <c r="AC1070" s="14"/>
      <c r="AD1070" s="14" t="s">
        <v>3528</v>
      </c>
      <c r="AE1070" s="14"/>
      <c r="AF1070" s="15" t="s">
        <v>1065</v>
      </c>
      <c r="AG1070" s="14" t="s">
        <v>1065</v>
      </c>
      <c r="AH1070" s="14" t="s">
        <v>1065</v>
      </c>
    </row>
    <row r="1071" spans="1:34" x14ac:dyDescent="0.25">
      <c r="A1071" s="10" t="s">
        <v>3525</v>
      </c>
      <c r="B1071" s="16" t="s">
        <v>3523</v>
      </c>
      <c r="C1071" s="12">
        <v>31067</v>
      </c>
      <c r="D1071" s="10" t="str">
        <f t="shared" si="49"/>
        <v>Luis</v>
      </c>
      <c r="E1071" s="10" t="str">
        <f t="shared" si="50"/>
        <v>Perez</v>
      </c>
      <c r="F1071" s="10" t="s">
        <v>1510</v>
      </c>
      <c r="G1071" s="10" t="str">
        <f t="shared" si="48"/>
        <v>AL</v>
      </c>
      <c r="H1071" s="10" t="s">
        <v>14</v>
      </c>
      <c r="I1071" s="13">
        <v>6389</v>
      </c>
      <c r="J1071" s="10">
        <v>469802</v>
      </c>
      <c r="K1071" s="14" t="s">
        <v>3523</v>
      </c>
      <c r="L1071" s="14">
        <v>1654343</v>
      </c>
      <c r="M1071" s="14" t="s">
        <v>3523</v>
      </c>
      <c r="N1071" s="14" t="s">
        <v>3527</v>
      </c>
      <c r="O1071" s="14" t="s">
        <v>3526</v>
      </c>
      <c r="P1071" s="14" t="s">
        <v>3525</v>
      </c>
      <c r="Q1071" s="14">
        <v>8902</v>
      </c>
      <c r="R1071" s="14" t="s">
        <v>3523</v>
      </c>
      <c r="S1071" s="14">
        <v>30083</v>
      </c>
      <c r="T1071" s="14" t="s">
        <v>3523</v>
      </c>
      <c r="U1071" s="14"/>
      <c r="V1071" s="14" t="s">
        <v>3524</v>
      </c>
      <c r="W1071" s="14">
        <v>50003</v>
      </c>
      <c r="X1071" s="14">
        <v>8902</v>
      </c>
      <c r="Y1071" s="14" t="s">
        <v>3523</v>
      </c>
      <c r="Z1071" s="14"/>
      <c r="AA1071" s="14" t="s">
        <v>1086</v>
      </c>
      <c r="AB1071" s="14" t="s">
        <v>1086</v>
      </c>
      <c r="AC1071" s="14"/>
      <c r="AD1071" s="14" t="s">
        <v>3522</v>
      </c>
      <c r="AE1071" s="14"/>
      <c r="AF1071" s="15" t="s">
        <v>1065</v>
      </c>
      <c r="AG1071" s="14" t="s">
        <v>1065</v>
      </c>
      <c r="AH1071" s="14" t="s">
        <v>1065</v>
      </c>
    </row>
    <row r="1072" spans="1:34" x14ac:dyDescent="0.25">
      <c r="A1072" s="10" t="s">
        <v>3519</v>
      </c>
      <c r="B1072" s="16" t="s">
        <v>3516</v>
      </c>
      <c r="C1072" s="12">
        <v>33332</v>
      </c>
      <c r="D1072" s="10" t="str">
        <f t="shared" si="49"/>
        <v>Martin</v>
      </c>
      <c r="E1072" s="10" t="str">
        <f t="shared" si="50"/>
        <v>Perez</v>
      </c>
      <c r="F1072" s="10" t="s">
        <v>37</v>
      </c>
      <c r="G1072" s="10" t="str">
        <f t="shared" si="48"/>
        <v>AL</v>
      </c>
      <c r="H1072" s="10" t="s">
        <v>14</v>
      </c>
      <c r="I1072" s="13">
        <v>6902</v>
      </c>
      <c r="J1072" s="10">
        <v>527048</v>
      </c>
      <c r="K1072" s="14" t="s">
        <v>3516</v>
      </c>
      <c r="L1072" s="14">
        <v>1674411</v>
      </c>
      <c r="M1072" s="14" t="s">
        <v>3516</v>
      </c>
      <c r="N1072" s="14" t="s">
        <v>3521</v>
      </c>
      <c r="O1072" s="14" t="s">
        <v>3520</v>
      </c>
      <c r="P1072" s="14" t="s">
        <v>3519</v>
      </c>
      <c r="Q1072" s="14">
        <v>8652</v>
      </c>
      <c r="R1072" s="14" t="s">
        <v>3516</v>
      </c>
      <c r="S1072" s="14">
        <v>31098</v>
      </c>
      <c r="T1072" s="14" t="s">
        <v>3516</v>
      </c>
      <c r="U1072" s="14"/>
      <c r="V1072" s="14" t="s">
        <v>3518</v>
      </c>
      <c r="W1072" s="14">
        <v>58533</v>
      </c>
      <c r="X1072" s="14">
        <v>8652</v>
      </c>
      <c r="Y1072" s="14" t="s">
        <v>3516</v>
      </c>
      <c r="Z1072" s="14" t="s">
        <v>3517</v>
      </c>
      <c r="AA1072" s="14" t="s">
        <v>1086</v>
      </c>
      <c r="AB1072" s="14" t="s">
        <v>1086</v>
      </c>
      <c r="AC1072" s="14"/>
      <c r="AD1072" s="14" t="s">
        <v>3517</v>
      </c>
      <c r="AE1072" s="14">
        <v>10867</v>
      </c>
      <c r="AF1072" s="15" t="s">
        <v>3516</v>
      </c>
      <c r="AG1072" s="14">
        <v>11328</v>
      </c>
      <c r="AH1072" s="14" t="s">
        <v>3516</v>
      </c>
    </row>
    <row r="1073" spans="1:34" x14ac:dyDescent="0.25">
      <c r="A1073" s="10" t="s">
        <v>3513</v>
      </c>
      <c r="B1073" s="16" t="s">
        <v>3510</v>
      </c>
      <c r="C1073" s="12">
        <v>29813</v>
      </c>
      <c r="D1073" s="10" t="str">
        <f t="shared" si="49"/>
        <v>Oliver</v>
      </c>
      <c r="E1073" s="10" t="str">
        <f t="shared" si="50"/>
        <v>Perez</v>
      </c>
      <c r="F1073" s="10" t="s">
        <v>1111</v>
      </c>
      <c r="G1073" s="10" t="str">
        <f t="shared" si="48"/>
        <v>NL</v>
      </c>
      <c r="H1073" s="10" t="s">
        <v>14</v>
      </c>
      <c r="I1073" s="13">
        <v>1514</v>
      </c>
      <c r="J1073" s="10">
        <v>424144</v>
      </c>
      <c r="K1073" s="14" t="s">
        <v>3510</v>
      </c>
      <c r="L1073" s="14">
        <v>225417</v>
      </c>
      <c r="M1073" s="14" t="s">
        <v>3510</v>
      </c>
      <c r="N1073" s="14" t="s">
        <v>3515</v>
      </c>
      <c r="O1073" s="14" t="s">
        <v>3514</v>
      </c>
      <c r="P1073" s="14" t="s">
        <v>3513</v>
      </c>
      <c r="Q1073" s="14">
        <v>6945</v>
      </c>
      <c r="R1073" s="14" t="s">
        <v>3510</v>
      </c>
      <c r="S1073" s="14">
        <v>5192</v>
      </c>
      <c r="T1073" s="14" t="s">
        <v>3510</v>
      </c>
      <c r="U1073" s="14"/>
      <c r="V1073" s="14" t="s">
        <v>3512</v>
      </c>
      <c r="W1073" s="14">
        <v>639</v>
      </c>
      <c r="X1073" s="14">
        <v>6945</v>
      </c>
      <c r="Y1073" s="14" t="s">
        <v>3510</v>
      </c>
      <c r="Z1073" s="14" t="s">
        <v>3511</v>
      </c>
      <c r="AA1073" s="14" t="s">
        <v>1086</v>
      </c>
      <c r="AB1073" s="14" t="s">
        <v>1086</v>
      </c>
      <c r="AC1073" s="14"/>
      <c r="AD1073" s="14" t="s">
        <v>3511</v>
      </c>
      <c r="AE1073" s="14">
        <v>7063</v>
      </c>
      <c r="AF1073" s="15" t="s">
        <v>3510</v>
      </c>
      <c r="AG1073" s="14">
        <v>5683</v>
      </c>
      <c r="AH1073" s="14" t="s">
        <v>3510</v>
      </c>
    </row>
    <row r="1074" spans="1:34" x14ac:dyDescent="0.25">
      <c r="A1074" s="14" t="s">
        <v>3508</v>
      </c>
      <c r="B1074" s="16" t="s">
        <v>3505</v>
      </c>
      <c r="C1074" s="22">
        <v>32500</v>
      </c>
      <c r="D1074" s="17" t="str">
        <f t="shared" si="49"/>
        <v>Roberto</v>
      </c>
      <c r="E1074" s="17" t="str">
        <f t="shared" si="50"/>
        <v>Perez</v>
      </c>
      <c r="F1074" s="14" t="s">
        <v>90</v>
      </c>
      <c r="G1074" s="17" t="str">
        <f t="shared" si="48"/>
        <v>AL</v>
      </c>
      <c r="H1074" s="14" t="s">
        <v>206</v>
      </c>
      <c r="I1074" s="13">
        <v>2900</v>
      </c>
      <c r="J1074" s="13">
        <v>547379</v>
      </c>
      <c r="K1074" s="14" t="s">
        <v>3505</v>
      </c>
      <c r="L1074" s="14">
        <v>1740989</v>
      </c>
      <c r="M1074" s="14" t="s">
        <v>3505</v>
      </c>
      <c r="N1074" s="14"/>
      <c r="O1074" s="14" t="s">
        <v>3509</v>
      </c>
      <c r="P1074" s="14" t="s">
        <v>3508</v>
      </c>
      <c r="Q1074" s="14">
        <v>9761</v>
      </c>
      <c r="R1074" s="14" t="s">
        <v>3505</v>
      </c>
      <c r="S1074" s="14">
        <v>32265</v>
      </c>
      <c r="T1074" s="14" t="s">
        <v>3505</v>
      </c>
      <c r="U1074" s="14"/>
      <c r="V1074" s="14"/>
      <c r="W1074" s="14">
        <v>59467</v>
      </c>
      <c r="X1074" s="14">
        <v>9761</v>
      </c>
      <c r="Y1074" s="14" t="s">
        <v>3507</v>
      </c>
      <c r="Z1074" s="14"/>
      <c r="AA1074" s="14" t="s">
        <v>1072</v>
      </c>
      <c r="AB1074" s="14" t="s">
        <v>1072</v>
      </c>
      <c r="AC1074" s="14"/>
      <c r="AD1074" s="14" t="s">
        <v>3506</v>
      </c>
      <c r="AE1074" s="14"/>
      <c r="AF1074" s="23" t="s">
        <v>3505</v>
      </c>
      <c r="AG1074" s="14">
        <v>21165</v>
      </c>
      <c r="AH1074" s="14" t="s">
        <v>3505</v>
      </c>
    </row>
    <row r="1075" spans="1:34" x14ac:dyDescent="0.25">
      <c r="A1075" s="10" t="s">
        <v>3503</v>
      </c>
      <c r="B1075" s="16" t="s">
        <v>3500</v>
      </c>
      <c r="C1075" s="12">
        <v>33003</v>
      </c>
      <c r="D1075" s="10" t="str">
        <f t="shared" si="49"/>
        <v>Salvador</v>
      </c>
      <c r="E1075" s="10" t="str">
        <f t="shared" si="50"/>
        <v>Perez</v>
      </c>
      <c r="F1075" s="10" t="s">
        <v>1156</v>
      </c>
      <c r="G1075" s="10" t="str">
        <f t="shared" si="48"/>
        <v>AL</v>
      </c>
      <c r="H1075" s="10" t="s">
        <v>206</v>
      </c>
      <c r="I1075" s="13">
        <v>7304</v>
      </c>
      <c r="J1075" s="10">
        <v>521692</v>
      </c>
      <c r="K1075" s="14" t="s">
        <v>3500</v>
      </c>
      <c r="L1075" s="14">
        <v>1793168</v>
      </c>
      <c r="M1075" s="14" t="s">
        <v>3500</v>
      </c>
      <c r="N1075" s="14"/>
      <c r="O1075" s="14" t="s">
        <v>3504</v>
      </c>
      <c r="P1075" s="14" t="s">
        <v>3503</v>
      </c>
      <c r="Q1075" s="14">
        <v>9015</v>
      </c>
      <c r="R1075" s="14" t="s">
        <v>3500</v>
      </c>
      <c r="S1075" s="14">
        <v>31127</v>
      </c>
      <c r="T1075" s="14" t="s">
        <v>3500</v>
      </c>
      <c r="U1075" s="14" t="s">
        <v>3500</v>
      </c>
      <c r="V1075" s="14" t="s">
        <v>3502</v>
      </c>
      <c r="W1075" s="14">
        <v>57335</v>
      </c>
      <c r="X1075" s="14">
        <v>9015</v>
      </c>
      <c r="Y1075" s="14" t="s">
        <v>3500</v>
      </c>
      <c r="Z1075" s="14" t="s">
        <v>3501</v>
      </c>
      <c r="AA1075" s="14" t="s">
        <v>1072</v>
      </c>
      <c r="AB1075" s="14" t="s">
        <v>1072</v>
      </c>
      <c r="AC1075" s="14" t="s">
        <v>3500</v>
      </c>
      <c r="AD1075" s="14" t="s">
        <v>3501</v>
      </c>
      <c r="AE1075" s="14">
        <v>11258</v>
      </c>
      <c r="AF1075" s="15" t="s">
        <v>3500</v>
      </c>
      <c r="AG1075" s="14">
        <v>13266</v>
      </c>
      <c r="AH1075" s="14" t="s">
        <v>3500</v>
      </c>
    </row>
    <row r="1076" spans="1:34" x14ac:dyDescent="0.25">
      <c r="A1076" s="10" t="s">
        <v>3497</v>
      </c>
      <c r="B1076" s="16" t="s">
        <v>3494</v>
      </c>
      <c r="C1076" s="12">
        <v>30377</v>
      </c>
      <c r="D1076" s="10" t="str">
        <f t="shared" si="49"/>
        <v>Glen</v>
      </c>
      <c r="E1076" s="10" t="str">
        <f t="shared" si="50"/>
        <v>Perkins</v>
      </c>
      <c r="F1076" s="10" t="s">
        <v>23</v>
      </c>
      <c r="G1076" s="10" t="str">
        <f t="shared" si="48"/>
        <v>AL</v>
      </c>
      <c r="H1076" s="10" t="s">
        <v>14</v>
      </c>
      <c r="I1076" s="13">
        <v>8041</v>
      </c>
      <c r="J1076" s="10">
        <v>450282</v>
      </c>
      <c r="K1076" s="14" t="s">
        <v>3494</v>
      </c>
      <c r="L1076" s="14">
        <v>549693</v>
      </c>
      <c r="M1076" s="14" t="s">
        <v>3494</v>
      </c>
      <c r="N1076" s="14" t="s">
        <v>3499</v>
      </c>
      <c r="O1076" s="14" t="s">
        <v>3498</v>
      </c>
      <c r="P1076" s="14" t="s">
        <v>3497</v>
      </c>
      <c r="Q1076" s="14">
        <v>7711</v>
      </c>
      <c r="R1076" s="14" t="s">
        <v>3494</v>
      </c>
      <c r="S1076" s="14">
        <v>6482</v>
      </c>
      <c r="T1076" s="14" t="s">
        <v>3494</v>
      </c>
      <c r="U1076" s="14"/>
      <c r="V1076" s="14" t="s">
        <v>3496</v>
      </c>
      <c r="W1076" s="14">
        <v>48557</v>
      </c>
      <c r="X1076" s="14">
        <v>7711</v>
      </c>
      <c r="Y1076" s="14" t="s">
        <v>3494</v>
      </c>
      <c r="Z1076" s="14" t="s">
        <v>3495</v>
      </c>
      <c r="AA1076" s="14" t="s">
        <v>1086</v>
      </c>
      <c r="AB1076" s="14" t="s">
        <v>1086</v>
      </c>
      <c r="AC1076" s="14" t="s">
        <v>3494</v>
      </c>
      <c r="AD1076" s="14" t="s">
        <v>3495</v>
      </c>
      <c r="AE1076" s="14">
        <v>8328</v>
      </c>
      <c r="AF1076" s="15" t="s">
        <v>1065</v>
      </c>
      <c r="AG1076" s="14" t="s">
        <v>1065</v>
      </c>
      <c r="AH1076" s="14" t="s">
        <v>3494</v>
      </c>
    </row>
    <row r="1077" spans="1:34" x14ac:dyDescent="0.25">
      <c r="A1077" s="10" t="s">
        <v>3491</v>
      </c>
      <c r="B1077" s="16" t="s">
        <v>3488</v>
      </c>
      <c r="C1077" s="12">
        <v>31098</v>
      </c>
      <c r="D1077" s="10" t="str">
        <f t="shared" si="49"/>
        <v>Vinnie</v>
      </c>
      <c r="E1077" s="10" t="str">
        <f t="shared" si="50"/>
        <v>Pestano</v>
      </c>
      <c r="F1077" s="10" t="s">
        <v>38</v>
      </c>
      <c r="G1077" s="10" t="str">
        <f t="shared" si="48"/>
        <v>AL</v>
      </c>
      <c r="H1077" s="10" t="s">
        <v>14</v>
      </c>
      <c r="I1077" s="13">
        <v>4782</v>
      </c>
      <c r="J1077" s="10">
        <v>502260</v>
      </c>
      <c r="K1077" s="14" t="s">
        <v>3488</v>
      </c>
      <c r="L1077" s="14">
        <v>1771184</v>
      </c>
      <c r="M1077" s="14" t="s">
        <v>3488</v>
      </c>
      <c r="N1077" s="14" t="s">
        <v>3493</v>
      </c>
      <c r="O1077" s="14" t="s">
        <v>3492</v>
      </c>
      <c r="P1077" s="14" t="s">
        <v>3491</v>
      </c>
      <c r="Q1077" s="14">
        <v>8841</v>
      </c>
      <c r="R1077" s="14" t="s">
        <v>3488</v>
      </c>
      <c r="S1077" s="14">
        <v>30964</v>
      </c>
      <c r="T1077" s="14" t="s">
        <v>3488</v>
      </c>
      <c r="U1077" s="14"/>
      <c r="V1077" s="14" t="s">
        <v>3490</v>
      </c>
      <c r="W1077" s="14">
        <v>57123</v>
      </c>
      <c r="X1077" s="14">
        <v>8841</v>
      </c>
      <c r="Y1077" s="14" t="s">
        <v>3488</v>
      </c>
      <c r="Z1077" s="14" t="s">
        <v>3489</v>
      </c>
      <c r="AA1077" s="14" t="s">
        <v>1072</v>
      </c>
      <c r="AB1077" s="14" t="s">
        <v>1072</v>
      </c>
      <c r="AC1077" s="14"/>
      <c r="AD1077" s="14" t="s">
        <v>3489</v>
      </c>
      <c r="AE1077" s="14"/>
      <c r="AF1077" s="15" t="s">
        <v>3488</v>
      </c>
      <c r="AG1077" s="14">
        <v>12763</v>
      </c>
      <c r="AH1077" s="14" t="s">
        <v>1065</v>
      </c>
    </row>
    <row r="1078" spans="1:34" x14ac:dyDescent="0.25">
      <c r="A1078" s="10" t="s">
        <v>3486</v>
      </c>
      <c r="B1078" s="16" t="s">
        <v>3484</v>
      </c>
      <c r="C1078" s="12">
        <v>31511</v>
      </c>
      <c r="D1078" s="10" t="str">
        <f t="shared" si="49"/>
        <v>Bryan</v>
      </c>
      <c r="E1078" s="10" t="str">
        <f t="shared" si="50"/>
        <v>Petersen</v>
      </c>
      <c r="F1078" s="10" t="s">
        <v>1169</v>
      </c>
      <c r="G1078" s="10" t="str">
        <f t="shared" si="48"/>
        <v>NL</v>
      </c>
      <c r="H1078" s="10" t="s">
        <v>31</v>
      </c>
      <c r="I1078" s="13">
        <v>2567</v>
      </c>
      <c r="J1078" s="10">
        <v>519128</v>
      </c>
      <c r="K1078" s="14" t="s">
        <v>3484</v>
      </c>
      <c r="L1078" s="14">
        <v>1671056</v>
      </c>
      <c r="M1078" s="14" t="s">
        <v>3484</v>
      </c>
      <c r="N1078" s="14"/>
      <c r="O1078" s="14" t="s">
        <v>3487</v>
      </c>
      <c r="P1078" s="14" t="s">
        <v>3486</v>
      </c>
      <c r="Q1078" s="14">
        <v>8726</v>
      </c>
      <c r="R1078" s="14" t="s">
        <v>3484</v>
      </c>
      <c r="S1078" s="14"/>
      <c r="T1078" s="14"/>
      <c r="U1078" s="14"/>
      <c r="V1078" s="14" t="s">
        <v>3485</v>
      </c>
      <c r="W1078" s="14">
        <v>57494</v>
      </c>
      <c r="X1078" s="14">
        <v>8726</v>
      </c>
      <c r="Y1078" s="14" t="s">
        <v>3484</v>
      </c>
      <c r="Z1078" s="14"/>
      <c r="AA1078" s="14" t="s">
        <v>1086</v>
      </c>
      <c r="AB1078" s="14" t="s">
        <v>1072</v>
      </c>
      <c r="AC1078" s="14"/>
      <c r="AD1078" s="14" t="s">
        <v>3483</v>
      </c>
      <c r="AE1078" s="14"/>
      <c r="AF1078" s="15" t="s">
        <v>1065</v>
      </c>
      <c r="AG1078" s="14" t="s">
        <v>1065</v>
      </c>
      <c r="AH1078" s="14" t="s">
        <v>1065</v>
      </c>
    </row>
    <row r="1079" spans="1:34" x14ac:dyDescent="0.25">
      <c r="A1079" s="10" t="s">
        <v>3481</v>
      </c>
      <c r="B1079" s="16" t="s">
        <v>3479</v>
      </c>
      <c r="C1079" s="12">
        <v>33002</v>
      </c>
      <c r="D1079" s="10" t="str">
        <f t="shared" si="49"/>
        <v>Jace</v>
      </c>
      <c r="E1079" s="10" t="str">
        <f t="shared" si="50"/>
        <v>Peterson</v>
      </c>
      <c r="F1079" s="10" t="s">
        <v>29</v>
      </c>
      <c r="G1079" s="10" t="str">
        <f t="shared" si="48"/>
        <v>NL</v>
      </c>
      <c r="H1079" s="10" t="s">
        <v>73</v>
      </c>
      <c r="I1079" s="13">
        <v>12325</v>
      </c>
      <c r="J1079" s="13">
        <v>607054</v>
      </c>
      <c r="K1079" s="14" t="s">
        <v>3479</v>
      </c>
      <c r="L1079" s="14">
        <v>1959186</v>
      </c>
      <c r="M1079" s="14" t="s">
        <v>3479</v>
      </c>
      <c r="N1079" s="14"/>
      <c r="O1079" s="14" t="s">
        <v>3482</v>
      </c>
      <c r="P1079" s="14" t="s">
        <v>3481</v>
      </c>
      <c r="Q1079" s="14">
        <v>9618</v>
      </c>
      <c r="R1079" s="14" t="s">
        <v>3479</v>
      </c>
      <c r="S1079" s="14">
        <v>32323</v>
      </c>
      <c r="T1079" s="14" t="s">
        <v>3479</v>
      </c>
      <c r="U1079" s="14"/>
      <c r="V1079" s="14"/>
      <c r="W1079" s="14">
        <v>69854</v>
      </c>
      <c r="X1079" s="14">
        <v>9618</v>
      </c>
      <c r="Y1079" s="14" t="s">
        <v>3479</v>
      </c>
      <c r="Z1079" s="14"/>
      <c r="AA1079" s="14" t="s">
        <v>1086</v>
      </c>
      <c r="AB1079" s="14" t="s">
        <v>1072</v>
      </c>
      <c r="AC1079" s="14"/>
      <c r="AD1079" s="14" t="s">
        <v>3480</v>
      </c>
      <c r="AE1079" s="14"/>
      <c r="AF1079" s="15" t="s">
        <v>3479</v>
      </c>
      <c r="AG1079" s="14">
        <v>21573</v>
      </c>
      <c r="AH1079" s="14" t="s">
        <v>3479</v>
      </c>
    </row>
    <row r="1080" spans="1:34" x14ac:dyDescent="0.25">
      <c r="A1080" s="10" t="s">
        <v>3477</v>
      </c>
      <c r="B1080" s="16" t="s">
        <v>3474</v>
      </c>
      <c r="C1080" s="12">
        <v>31008</v>
      </c>
      <c r="D1080" s="10" t="str">
        <f t="shared" si="49"/>
        <v>Yusmeiro</v>
      </c>
      <c r="E1080" s="10" t="str">
        <f t="shared" si="50"/>
        <v>Petit</v>
      </c>
      <c r="F1080" s="10" t="s">
        <v>1551</v>
      </c>
      <c r="G1080" s="10" t="str">
        <f t="shared" si="48"/>
        <v>NL</v>
      </c>
      <c r="H1080" s="10" t="s">
        <v>14</v>
      </c>
      <c r="I1080" s="13">
        <v>4020</v>
      </c>
      <c r="J1080" s="10">
        <v>433589</v>
      </c>
      <c r="K1080" s="14" t="s">
        <v>3474</v>
      </c>
      <c r="L1080" s="14">
        <v>546240</v>
      </c>
      <c r="M1080" s="14" t="s">
        <v>3474</v>
      </c>
      <c r="N1080" s="14"/>
      <c r="O1080" s="14" t="s">
        <v>3478</v>
      </c>
      <c r="P1080" s="14" t="s">
        <v>3477</v>
      </c>
      <c r="Q1080" s="14">
        <v>7699</v>
      </c>
      <c r="R1080" s="14" t="s">
        <v>3474</v>
      </c>
      <c r="S1080" s="14">
        <v>6470</v>
      </c>
      <c r="T1080" s="14" t="s">
        <v>3474</v>
      </c>
      <c r="U1080" s="14"/>
      <c r="V1080" s="14" t="s">
        <v>3476</v>
      </c>
      <c r="W1080" s="14">
        <v>45571</v>
      </c>
      <c r="X1080" s="14">
        <v>7699</v>
      </c>
      <c r="Y1080" s="14" t="s">
        <v>3474</v>
      </c>
      <c r="Z1080" s="14" t="s">
        <v>3475</v>
      </c>
      <c r="AA1080" s="14" t="s">
        <v>1072</v>
      </c>
      <c r="AB1080" s="14" t="s">
        <v>1072</v>
      </c>
      <c r="AC1080" s="14" t="s">
        <v>3474</v>
      </c>
      <c r="AD1080" s="14" t="s">
        <v>3475</v>
      </c>
      <c r="AE1080" s="14">
        <v>8092</v>
      </c>
      <c r="AF1080" s="15" t="s">
        <v>3474</v>
      </c>
      <c r="AG1080" s="14">
        <v>5743</v>
      </c>
      <c r="AH1080" s="14" t="s">
        <v>3474</v>
      </c>
    </row>
    <row r="1081" spans="1:34" x14ac:dyDescent="0.25">
      <c r="A1081" s="10" t="s">
        <v>3472</v>
      </c>
      <c r="B1081" s="16" t="s">
        <v>3468</v>
      </c>
      <c r="C1081" s="12">
        <v>32299</v>
      </c>
      <c r="D1081" s="10" t="str">
        <f t="shared" si="49"/>
        <v>Jake</v>
      </c>
      <c r="E1081" s="10" t="str">
        <f t="shared" si="50"/>
        <v>Petricka</v>
      </c>
      <c r="F1081" s="10" t="s">
        <v>1415</v>
      </c>
      <c r="G1081" s="10" t="str">
        <f t="shared" si="48"/>
        <v>AL</v>
      </c>
      <c r="H1081" s="10" t="s">
        <v>14</v>
      </c>
      <c r="I1081" s="13">
        <v>10534</v>
      </c>
      <c r="J1081" s="10">
        <v>502593</v>
      </c>
      <c r="K1081" s="14" t="s">
        <v>3468</v>
      </c>
      <c r="L1081" s="14">
        <v>1938646</v>
      </c>
      <c r="M1081" s="14" t="s">
        <v>3468</v>
      </c>
      <c r="N1081" s="14"/>
      <c r="O1081" s="14" t="s">
        <v>3473</v>
      </c>
      <c r="P1081" s="14" t="s">
        <v>3472</v>
      </c>
      <c r="Q1081" s="14">
        <v>9494</v>
      </c>
      <c r="R1081" s="14" t="s">
        <v>3468</v>
      </c>
      <c r="S1081" s="14">
        <v>31842</v>
      </c>
      <c r="T1081" s="14" t="s">
        <v>3468</v>
      </c>
      <c r="U1081" s="14"/>
      <c r="V1081" s="14" t="s">
        <v>3471</v>
      </c>
      <c r="W1081" s="14">
        <v>65830</v>
      </c>
      <c r="X1081" s="14">
        <v>9494</v>
      </c>
      <c r="Y1081" s="14" t="s">
        <v>3468</v>
      </c>
      <c r="Z1081" s="14" t="s">
        <v>3470</v>
      </c>
      <c r="AA1081" s="14" t="s">
        <v>1072</v>
      </c>
      <c r="AB1081" s="14" t="s">
        <v>1072</v>
      </c>
      <c r="AC1081" s="14" t="s">
        <v>3468</v>
      </c>
      <c r="AD1081" s="14" t="s">
        <v>3470</v>
      </c>
      <c r="AE1081" s="14"/>
      <c r="AF1081" s="15" t="s">
        <v>3469</v>
      </c>
      <c r="AG1081" s="14">
        <v>38122</v>
      </c>
      <c r="AH1081" s="14" t="s">
        <v>3468</v>
      </c>
    </row>
    <row r="1082" spans="1:34" x14ac:dyDescent="0.25">
      <c r="A1082" s="10" t="s">
        <v>3465</v>
      </c>
      <c r="B1082" s="16" t="s">
        <v>3463</v>
      </c>
      <c r="C1082" s="12">
        <v>26465</v>
      </c>
      <c r="D1082" s="10" t="str">
        <f t="shared" si="49"/>
        <v>Andy</v>
      </c>
      <c r="E1082" s="10" t="str">
        <f t="shared" si="50"/>
        <v>Pettitte</v>
      </c>
      <c r="F1082" s="10" t="s">
        <v>1092</v>
      </c>
      <c r="G1082" s="10" t="str">
        <f t="shared" si="48"/>
        <v/>
      </c>
      <c r="H1082" s="10" t="s">
        <v>14</v>
      </c>
      <c r="I1082" s="13">
        <v>840</v>
      </c>
      <c r="J1082" s="10">
        <v>120485</v>
      </c>
      <c r="K1082" s="14" t="s">
        <v>3463</v>
      </c>
      <c r="L1082" s="14">
        <v>7976</v>
      </c>
      <c r="M1082" s="14" t="s">
        <v>3463</v>
      </c>
      <c r="N1082" s="14" t="s">
        <v>3467</v>
      </c>
      <c r="O1082" s="14" t="s">
        <v>3466</v>
      </c>
      <c r="P1082" s="14" t="s">
        <v>3465</v>
      </c>
      <c r="Q1082" s="14">
        <v>5331</v>
      </c>
      <c r="R1082" s="14" t="s">
        <v>3463</v>
      </c>
      <c r="S1082" s="14">
        <v>3171</v>
      </c>
      <c r="T1082" s="14" t="s">
        <v>3463</v>
      </c>
      <c r="U1082" s="14"/>
      <c r="V1082" s="14" t="s">
        <v>3464</v>
      </c>
      <c r="W1082" s="14">
        <v>1600</v>
      </c>
      <c r="X1082" s="14">
        <v>5331</v>
      </c>
      <c r="Y1082" s="14" t="s">
        <v>3463</v>
      </c>
      <c r="Z1082" s="14"/>
      <c r="AA1082" s="14" t="s">
        <v>1086</v>
      </c>
      <c r="AB1082" s="14" t="s">
        <v>1086</v>
      </c>
      <c r="AC1082" s="14"/>
      <c r="AD1082" s="14" t="s">
        <v>3462</v>
      </c>
      <c r="AE1082" s="14"/>
      <c r="AF1082" s="15" t="s">
        <v>1065</v>
      </c>
      <c r="AG1082" s="14" t="s">
        <v>1065</v>
      </c>
      <c r="AH1082" s="14" t="s">
        <v>1065</v>
      </c>
    </row>
    <row r="1083" spans="1:34" x14ac:dyDescent="0.25">
      <c r="A1083" s="10" t="s">
        <v>3461</v>
      </c>
      <c r="B1083" s="16" t="s">
        <v>3456</v>
      </c>
      <c r="C1083" s="12">
        <v>33073</v>
      </c>
      <c r="D1083" s="10" t="str">
        <f t="shared" si="49"/>
        <v>Jonathan</v>
      </c>
      <c r="E1083" s="10" t="str">
        <f t="shared" si="50"/>
        <v>Pettibone</v>
      </c>
      <c r="F1083" s="10" t="s">
        <v>43</v>
      </c>
      <c r="G1083" s="10" t="str">
        <f t="shared" si="48"/>
        <v>NL</v>
      </c>
      <c r="H1083" s="10" t="s">
        <v>14</v>
      </c>
      <c r="I1083" s="13">
        <v>7106</v>
      </c>
      <c r="J1083" s="10">
        <v>543643</v>
      </c>
      <c r="K1083" s="14" t="s">
        <v>3456</v>
      </c>
      <c r="L1083" s="14">
        <v>1937141</v>
      </c>
      <c r="M1083" s="14" t="s">
        <v>3456</v>
      </c>
      <c r="N1083" s="14"/>
      <c r="O1083" s="14" t="s">
        <v>3460</v>
      </c>
      <c r="P1083" s="14" t="s">
        <v>3459</v>
      </c>
      <c r="Q1083" s="14">
        <v>9374</v>
      </c>
      <c r="R1083" s="14" t="s">
        <v>3456</v>
      </c>
      <c r="S1083" s="14">
        <v>31849</v>
      </c>
      <c r="T1083" s="14" t="s">
        <v>3456</v>
      </c>
      <c r="U1083" s="14"/>
      <c r="V1083" s="14" t="s">
        <v>3458</v>
      </c>
      <c r="W1083" s="14">
        <v>58538</v>
      </c>
      <c r="X1083" s="14">
        <v>9374</v>
      </c>
      <c r="Y1083" s="14" t="s">
        <v>3456</v>
      </c>
      <c r="Z1083" s="14" t="s">
        <v>3457</v>
      </c>
      <c r="AA1083" s="14" t="s">
        <v>1072</v>
      </c>
      <c r="AB1083" s="14" t="s">
        <v>1072</v>
      </c>
      <c r="AC1083" s="14"/>
      <c r="AD1083" s="14" t="s">
        <v>3457</v>
      </c>
      <c r="AE1083" s="14"/>
      <c r="AF1083" s="15" t="s">
        <v>3456</v>
      </c>
      <c r="AG1083" s="14">
        <v>38227</v>
      </c>
      <c r="AH1083" s="14" t="s">
        <v>1065</v>
      </c>
    </row>
    <row r="1084" spans="1:34" x14ac:dyDescent="0.25">
      <c r="A1084" s="10" t="s">
        <v>3454</v>
      </c>
      <c r="B1084" s="16" t="s">
        <v>3451</v>
      </c>
      <c r="C1084" s="12">
        <v>32185</v>
      </c>
      <c r="D1084" s="10" t="str">
        <f t="shared" si="49"/>
        <v>Josh</v>
      </c>
      <c r="E1084" s="10" t="str">
        <f t="shared" si="50"/>
        <v>Phegley</v>
      </c>
      <c r="F1084" s="10" t="s">
        <v>1084</v>
      </c>
      <c r="G1084" s="10" t="str">
        <f t="shared" si="48"/>
        <v>AL</v>
      </c>
      <c r="H1084" s="10" t="s">
        <v>206</v>
      </c>
      <c r="I1084" s="13">
        <v>9308</v>
      </c>
      <c r="J1084" s="10">
        <v>572033</v>
      </c>
      <c r="K1084" s="14" t="s">
        <v>3451</v>
      </c>
      <c r="L1084" s="14">
        <v>1732763</v>
      </c>
      <c r="M1084" s="14" t="s">
        <v>3451</v>
      </c>
      <c r="N1084" s="14"/>
      <c r="O1084" s="14" t="s">
        <v>3455</v>
      </c>
      <c r="P1084" s="14" t="s">
        <v>3454</v>
      </c>
      <c r="Q1084" s="14">
        <v>9452</v>
      </c>
      <c r="R1084" s="14" t="s">
        <v>3451</v>
      </c>
      <c r="S1084" s="14">
        <v>30600</v>
      </c>
      <c r="T1084" s="14" t="s">
        <v>3451</v>
      </c>
      <c r="U1084" s="14" t="s">
        <v>3451</v>
      </c>
      <c r="V1084" s="14" t="s">
        <v>3453</v>
      </c>
      <c r="W1084" s="14">
        <v>60649</v>
      </c>
      <c r="X1084" s="14">
        <v>9452</v>
      </c>
      <c r="Y1084" s="14" t="s">
        <v>3451</v>
      </c>
      <c r="Z1084" s="14" t="s">
        <v>3452</v>
      </c>
      <c r="AA1084" s="14" t="s">
        <v>1072</v>
      </c>
      <c r="AB1084" s="14" t="s">
        <v>1072</v>
      </c>
      <c r="AC1084" s="14" t="s">
        <v>3451</v>
      </c>
      <c r="AD1084" s="14" t="s">
        <v>3452</v>
      </c>
      <c r="AE1084" s="14"/>
      <c r="AF1084" s="15" t="s">
        <v>3451</v>
      </c>
      <c r="AG1084" s="14">
        <v>13238</v>
      </c>
      <c r="AH1084" s="14" t="s">
        <v>3451</v>
      </c>
    </row>
    <row r="1085" spans="1:34" x14ac:dyDescent="0.25">
      <c r="A1085" s="10" t="s">
        <v>3449</v>
      </c>
      <c r="B1085" s="16" t="s">
        <v>3447</v>
      </c>
      <c r="C1085" s="12">
        <v>31800</v>
      </c>
      <c r="D1085" s="10" t="str">
        <f t="shared" si="49"/>
        <v>Cord</v>
      </c>
      <c r="E1085" s="10" t="str">
        <f t="shared" si="50"/>
        <v>Phelps</v>
      </c>
      <c r="F1085" s="10" t="s">
        <v>19</v>
      </c>
      <c r="G1085" s="10" t="str">
        <f t="shared" si="48"/>
        <v>AL</v>
      </c>
      <c r="H1085" s="10" t="s">
        <v>73</v>
      </c>
      <c r="I1085" s="13">
        <v>8631</v>
      </c>
      <c r="J1085" s="10">
        <v>543647</v>
      </c>
      <c r="K1085" s="14" t="s">
        <v>3447</v>
      </c>
      <c r="L1085" s="14">
        <v>1740990</v>
      </c>
      <c r="M1085" s="14" t="s">
        <v>3447</v>
      </c>
      <c r="N1085" s="14"/>
      <c r="O1085" s="14" t="s">
        <v>3450</v>
      </c>
      <c r="P1085" s="14" t="s">
        <v>3449</v>
      </c>
      <c r="Q1085" s="14">
        <v>8959</v>
      </c>
      <c r="R1085" s="14" t="s">
        <v>3447</v>
      </c>
      <c r="S1085" s="14">
        <v>30823</v>
      </c>
      <c r="T1085" s="14" t="s">
        <v>3447</v>
      </c>
      <c r="U1085" s="14"/>
      <c r="V1085" s="14" t="s">
        <v>3448</v>
      </c>
      <c r="W1085" s="14">
        <v>58541</v>
      </c>
      <c r="X1085" s="14">
        <v>8959</v>
      </c>
      <c r="Y1085" s="14" t="s">
        <v>3447</v>
      </c>
      <c r="Z1085" s="14" t="s">
        <v>3446</v>
      </c>
      <c r="AA1085" s="14" t="s">
        <v>1079</v>
      </c>
      <c r="AB1085" s="14" t="s">
        <v>1072</v>
      </c>
      <c r="AC1085" s="14" t="s">
        <v>3447</v>
      </c>
      <c r="AD1085" s="14" t="s">
        <v>3446</v>
      </c>
      <c r="AE1085" s="14"/>
      <c r="AF1085" s="15" t="s">
        <v>1065</v>
      </c>
      <c r="AG1085" s="14" t="s">
        <v>1065</v>
      </c>
      <c r="AH1085" s="14" t="s">
        <v>1065</v>
      </c>
    </row>
    <row r="1086" spans="1:34" x14ac:dyDescent="0.25">
      <c r="A1086" s="10" t="s">
        <v>3443</v>
      </c>
      <c r="B1086" s="16" t="s">
        <v>3440</v>
      </c>
      <c r="C1086" s="12">
        <v>31694</v>
      </c>
      <c r="D1086" s="10" t="str">
        <f t="shared" si="49"/>
        <v>David</v>
      </c>
      <c r="E1086" s="10" t="str">
        <f t="shared" si="50"/>
        <v>Phelps</v>
      </c>
      <c r="F1086" s="10" t="s">
        <v>1169</v>
      </c>
      <c r="G1086" s="10" t="str">
        <f t="shared" si="48"/>
        <v>NL</v>
      </c>
      <c r="H1086" s="10" t="s">
        <v>14</v>
      </c>
      <c r="I1086" s="13">
        <v>6316</v>
      </c>
      <c r="J1086" s="10">
        <v>475479</v>
      </c>
      <c r="K1086" s="14" t="s">
        <v>3440</v>
      </c>
      <c r="L1086" s="14">
        <v>1800944</v>
      </c>
      <c r="M1086" s="14" t="s">
        <v>3440</v>
      </c>
      <c r="N1086" s="14" t="s">
        <v>3445</v>
      </c>
      <c r="O1086" s="14" t="s">
        <v>3444</v>
      </c>
      <c r="P1086" s="14" t="s">
        <v>3443</v>
      </c>
      <c r="Q1086" s="14">
        <v>9148</v>
      </c>
      <c r="R1086" s="14" t="s">
        <v>3440</v>
      </c>
      <c r="S1086" s="14">
        <v>31124</v>
      </c>
      <c r="T1086" s="14" t="s">
        <v>3440</v>
      </c>
      <c r="U1086" s="14"/>
      <c r="V1086" s="14" t="s">
        <v>3442</v>
      </c>
      <c r="W1086" s="14">
        <v>58268</v>
      </c>
      <c r="X1086" s="14">
        <v>9148</v>
      </c>
      <c r="Y1086" s="14" t="s">
        <v>3440</v>
      </c>
      <c r="Z1086" s="14" t="s">
        <v>3441</v>
      </c>
      <c r="AA1086" s="14" t="s">
        <v>1072</v>
      </c>
      <c r="AB1086" s="14" t="s">
        <v>1072</v>
      </c>
      <c r="AC1086" s="14" t="s">
        <v>3440</v>
      </c>
      <c r="AD1086" s="14" t="s">
        <v>3441</v>
      </c>
      <c r="AE1086" s="14">
        <v>11199</v>
      </c>
      <c r="AF1086" s="15" t="s">
        <v>3440</v>
      </c>
      <c r="AG1086" s="14">
        <v>13010</v>
      </c>
      <c r="AH1086" s="14" t="s">
        <v>3440</v>
      </c>
    </row>
    <row r="1087" spans="1:34" x14ac:dyDescent="0.25">
      <c r="A1087" s="10" t="s">
        <v>3437</v>
      </c>
      <c r="B1087" s="16" t="s">
        <v>3434</v>
      </c>
      <c r="C1087" s="12">
        <v>29765</v>
      </c>
      <c r="D1087" s="10" t="str">
        <f t="shared" si="49"/>
        <v>Brandon</v>
      </c>
      <c r="E1087" s="10" t="str">
        <f t="shared" si="50"/>
        <v>Phillips</v>
      </c>
      <c r="F1087" s="10" t="s">
        <v>1527</v>
      </c>
      <c r="G1087" s="10" t="str">
        <f t="shared" si="48"/>
        <v>NL</v>
      </c>
      <c r="H1087" s="10" t="s">
        <v>73</v>
      </c>
      <c r="I1087" s="13">
        <v>791</v>
      </c>
      <c r="J1087" s="10">
        <v>408252</v>
      </c>
      <c r="K1087" s="14" t="s">
        <v>3434</v>
      </c>
      <c r="L1087" s="14">
        <v>225418</v>
      </c>
      <c r="M1087" s="14" t="s">
        <v>3434</v>
      </c>
      <c r="N1087" s="14" t="s">
        <v>3439</v>
      </c>
      <c r="O1087" s="14" t="s">
        <v>3438</v>
      </c>
      <c r="P1087" s="14" t="s">
        <v>3437</v>
      </c>
      <c r="Q1087" s="14">
        <v>6857</v>
      </c>
      <c r="R1087" s="14" t="s">
        <v>3434</v>
      </c>
      <c r="S1087" s="14">
        <v>5031</v>
      </c>
      <c r="T1087" s="14" t="s">
        <v>3434</v>
      </c>
      <c r="U1087" s="14" t="s">
        <v>3434</v>
      </c>
      <c r="V1087" s="14" t="s">
        <v>3436</v>
      </c>
      <c r="W1087" s="14">
        <v>1113</v>
      </c>
      <c r="X1087" s="14">
        <v>6857</v>
      </c>
      <c r="Y1087" s="14" t="s">
        <v>3434</v>
      </c>
      <c r="Z1087" s="14" t="s">
        <v>3435</v>
      </c>
      <c r="AA1087" s="14" t="s">
        <v>1072</v>
      </c>
      <c r="AB1087" s="14" t="s">
        <v>1072</v>
      </c>
      <c r="AC1087" s="14" t="s">
        <v>3434</v>
      </c>
      <c r="AD1087" s="14" t="s">
        <v>3435</v>
      </c>
      <c r="AE1087" s="14">
        <v>6891</v>
      </c>
      <c r="AF1087" s="15" t="s">
        <v>3434</v>
      </c>
      <c r="AG1087" s="14">
        <v>5489</v>
      </c>
      <c r="AH1087" s="14" t="s">
        <v>3434</v>
      </c>
    </row>
    <row r="1088" spans="1:34" x14ac:dyDescent="0.25">
      <c r="A1088" s="10" t="s">
        <v>3432</v>
      </c>
      <c r="B1088" s="16" t="s">
        <v>3430</v>
      </c>
      <c r="C1088" s="12">
        <v>31250</v>
      </c>
      <c r="D1088" s="10" t="str">
        <f t="shared" si="49"/>
        <v>Denis</v>
      </c>
      <c r="E1088" s="10" t="str">
        <f t="shared" si="50"/>
        <v>Phipps</v>
      </c>
      <c r="F1088" s="10" t="s">
        <v>1527</v>
      </c>
      <c r="G1088" s="10" t="str">
        <f t="shared" si="48"/>
        <v>NL</v>
      </c>
      <c r="H1088" s="10" t="s">
        <v>31</v>
      </c>
      <c r="I1088" s="13">
        <v>6968</v>
      </c>
      <c r="J1088" s="10">
        <v>464426</v>
      </c>
      <c r="K1088" s="14" t="s">
        <v>3430</v>
      </c>
      <c r="L1088" s="14">
        <v>1740991</v>
      </c>
      <c r="M1088" s="14" t="s">
        <v>3430</v>
      </c>
      <c r="N1088" s="14"/>
      <c r="O1088" s="14" t="s">
        <v>3433</v>
      </c>
      <c r="P1088" s="14" t="s">
        <v>3432</v>
      </c>
      <c r="Q1088" s="14">
        <v>9283</v>
      </c>
      <c r="R1088" s="14" t="s">
        <v>3430</v>
      </c>
      <c r="S1088" s="14"/>
      <c r="T1088" s="14"/>
      <c r="U1088" s="14"/>
      <c r="V1088" s="14" t="s">
        <v>3431</v>
      </c>
      <c r="W1088" s="14">
        <v>52171</v>
      </c>
      <c r="X1088" s="14">
        <v>9283</v>
      </c>
      <c r="Y1088" s="14" t="s">
        <v>3430</v>
      </c>
      <c r="Z1088" s="14"/>
      <c r="AA1088" s="14" t="s">
        <v>1072</v>
      </c>
      <c r="AB1088" s="14" t="s">
        <v>1072</v>
      </c>
      <c r="AC1088" s="14"/>
      <c r="AD1088" s="14" t="s">
        <v>3429</v>
      </c>
      <c r="AE1088" s="14"/>
      <c r="AF1088" s="15" t="s">
        <v>1065</v>
      </c>
      <c r="AG1088" s="14" t="s">
        <v>1065</v>
      </c>
      <c r="AH1088" s="14" t="s">
        <v>1065</v>
      </c>
    </row>
    <row r="1089" spans="1:34" x14ac:dyDescent="0.25">
      <c r="A1089" s="10" t="s">
        <v>3427</v>
      </c>
      <c r="B1089" s="16" t="s">
        <v>3425</v>
      </c>
      <c r="C1089" s="12">
        <v>31086</v>
      </c>
      <c r="D1089" s="10" t="str">
        <f t="shared" si="49"/>
        <v>Felix</v>
      </c>
      <c r="E1089" s="10" t="str">
        <f t="shared" si="50"/>
        <v>Pie</v>
      </c>
      <c r="F1089" s="10" t="s">
        <v>19</v>
      </c>
      <c r="G1089" s="10" t="str">
        <f t="shared" si="48"/>
        <v>AL</v>
      </c>
      <c r="H1089" s="10" t="s">
        <v>31</v>
      </c>
      <c r="I1089" s="13">
        <v>3751</v>
      </c>
      <c r="J1089" s="10">
        <v>429712</v>
      </c>
      <c r="K1089" s="14" t="s">
        <v>3425</v>
      </c>
      <c r="L1089" s="14">
        <v>393587</v>
      </c>
      <c r="M1089" s="14" t="s">
        <v>3425</v>
      </c>
      <c r="N1089" s="14"/>
      <c r="O1089" s="14" t="s">
        <v>3428</v>
      </c>
      <c r="P1089" s="14" t="s">
        <v>3427</v>
      </c>
      <c r="Q1089" s="14">
        <v>7704</v>
      </c>
      <c r="R1089" s="14" t="s">
        <v>3425</v>
      </c>
      <c r="S1089" s="14">
        <v>6475</v>
      </c>
      <c r="T1089" s="14" t="s">
        <v>3425</v>
      </c>
      <c r="U1089" s="14"/>
      <c r="V1089" s="14" t="s">
        <v>3426</v>
      </c>
      <c r="W1089" s="14">
        <v>41127</v>
      </c>
      <c r="X1089" s="14">
        <v>7704</v>
      </c>
      <c r="Y1089" s="14" t="s">
        <v>3425</v>
      </c>
      <c r="Z1089" s="14"/>
      <c r="AA1089" s="14" t="s">
        <v>1086</v>
      </c>
      <c r="AB1089" s="14" t="s">
        <v>1086</v>
      </c>
      <c r="AC1089" s="14"/>
      <c r="AD1089" s="14" t="s">
        <v>3424</v>
      </c>
      <c r="AE1089" s="14"/>
      <c r="AF1089" s="15" t="s">
        <v>1065</v>
      </c>
      <c r="AG1089" s="14" t="s">
        <v>1065</v>
      </c>
      <c r="AH1089" s="14" t="s">
        <v>1065</v>
      </c>
    </row>
    <row r="1090" spans="1:34" x14ac:dyDescent="0.25">
      <c r="A1090" s="10" t="s">
        <v>3421</v>
      </c>
      <c r="B1090" s="16" t="s">
        <v>3419</v>
      </c>
      <c r="C1090" s="12">
        <v>28351</v>
      </c>
      <c r="D1090" s="10" t="str">
        <f t="shared" si="49"/>
        <v>Juan</v>
      </c>
      <c r="E1090" s="10" t="str">
        <f t="shared" si="50"/>
        <v>Pierre</v>
      </c>
      <c r="F1090" s="10" t="s">
        <v>1092</v>
      </c>
      <c r="G1090" s="10" t="str">
        <f t="shared" ref="G1090:G1106" si="51">IF(F1090="N/A","",IF(F1090="","",IF(OR(F1090="BAL",F1090="BOS",F1090="NYY",F1090="TB",F1090="TOR",F1090="CHW",F1090="CLE",F1090="DET",F1090="KC",F1090="MIN",F1090="HOU",F1090="LAA",F1090="OAK",F1090="SEA",F1090="TEX")=TRUE,"AL","NL")))</f>
        <v/>
      </c>
      <c r="H1090" s="10" t="s">
        <v>31</v>
      </c>
      <c r="I1090" s="13">
        <v>443</v>
      </c>
      <c r="J1090" s="10">
        <v>334393</v>
      </c>
      <c r="K1090" s="14" t="s">
        <v>3419</v>
      </c>
      <c r="L1090" s="14">
        <v>132725</v>
      </c>
      <c r="M1090" s="14" t="s">
        <v>3419</v>
      </c>
      <c r="N1090" s="14" t="s">
        <v>3423</v>
      </c>
      <c r="O1090" s="14" t="s">
        <v>3422</v>
      </c>
      <c r="P1090" s="14" t="s">
        <v>3421</v>
      </c>
      <c r="Q1090" s="14">
        <v>6550</v>
      </c>
      <c r="R1090" s="14" t="s">
        <v>3419</v>
      </c>
      <c r="S1090" s="14">
        <v>4486</v>
      </c>
      <c r="T1090" s="14" t="s">
        <v>3419</v>
      </c>
      <c r="U1090" s="14"/>
      <c r="V1090" s="14" t="s">
        <v>3420</v>
      </c>
      <c r="W1090" s="14">
        <v>849</v>
      </c>
      <c r="X1090" s="14">
        <v>6550</v>
      </c>
      <c r="Y1090" s="14" t="s">
        <v>3419</v>
      </c>
      <c r="Z1090" s="14"/>
      <c r="AA1090" s="14" t="s">
        <v>1086</v>
      </c>
      <c r="AB1090" s="14" t="s">
        <v>1086</v>
      </c>
      <c r="AC1090" s="14"/>
      <c r="AD1090" s="14" t="s">
        <v>3418</v>
      </c>
      <c r="AE1090" s="14"/>
      <c r="AF1090" s="15" t="s">
        <v>1065</v>
      </c>
      <c r="AG1090" s="14" t="s">
        <v>1065</v>
      </c>
      <c r="AH1090" s="14" t="s">
        <v>1065</v>
      </c>
    </row>
    <row r="1091" spans="1:34" x14ac:dyDescent="0.25">
      <c r="A1091" s="10" t="s">
        <v>3415</v>
      </c>
      <c r="B1091" s="16" t="s">
        <v>3412</v>
      </c>
      <c r="C1091" s="12">
        <v>28124</v>
      </c>
      <c r="D1091" s="10" t="str">
        <f t="shared" si="49"/>
        <v>A.J.</v>
      </c>
      <c r="E1091" s="10" t="str">
        <f t="shared" si="50"/>
        <v>Pierzynski</v>
      </c>
      <c r="F1091" s="10" t="s">
        <v>29</v>
      </c>
      <c r="G1091" s="10" t="str">
        <f t="shared" si="51"/>
        <v>NL</v>
      </c>
      <c r="H1091" s="10" t="s">
        <v>206</v>
      </c>
      <c r="I1091" s="13">
        <v>746</v>
      </c>
      <c r="J1091" s="10">
        <v>150229</v>
      </c>
      <c r="K1091" s="14" t="s">
        <v>3412</v>
      </c>
      <c r="L1091" s="14">
        <v>18720</v>
      </c>
      <c r="M1091" s="14" t="s">
        <v>3412</v>
      </c>
      <c r="N1091" s="14" t="s">
        <v>3417</v>
      </c>
      <c r="O1091" s="14" t="s">
        <v>3416</v>
      </c>
      <c r="P1091" s="14" t="s">
        <v>3415</v>
      </c>
      <c r="Q1091" s="14">
        <v>6109</v>
      </c>
      <c r="R1091" s="14" t="s">
        <v>3412</v>
      </c>
      <c r="S1091" s="14">
        <v>3948</v>
      </c>
      <c r="T1091" s="14" t="s">
        <v>3412</v>
      </c>
      <c r="U1091" s="14" t="s">
        <v>3412</v>
      </c>
      <c r="V1091" s="14" t="s">
        <v>3414</v>
      </c>
      <c r="W1091" s="14">
        <v>1501</v>
      </c>
      <c r="X1091" s="14">
        <v>6109</v>
      </c>
      <c r="Y1091" s="14" t="s">
        <v>3412</v>
      </c>
      <c r="Z1091" s="14" t="s">
        <v>3413</v>
      </c>
      <c r="AA1091" s="14" t="s">
        <v>1086</v>
      </c>
      <c r="AB1091" s="14" t="s">
        <v>1072</v>
      </c>
      <c r="AC1091" s="14" t="s">
        <v>3412</v>
      </c>
      <c r="AD1091" s="14" t="s">
        <v>3413</v>
      </c>
      <c r="AE1091" s="14">
        <v>5650</v>
      </c>
      <c r="AF1091" s="15" t="s">
        <v>3412</v>
      </c>
      <c r="AG1091" s="14">
        <v>5332</v>
      </c>
      <c r="AH1091" s="14" t="s">
        <v>3412</v>
      </c>
    </row>
    <row r="1092" spans="1:34" x14ac:dyDescent="0.25">
      <c r="A1092" s="10" t="s">
        <v>3410</v>
      </c>
      <c r="B1092" s="16" t="s">
        <v>3407</v>
      </c>
      <c r="C1092" s="12">
        <v>32512</v>
      </c>
      <c r="D1092" s="10" t="str">
        <f t="shared" si="49"/>
        <v>Kevin</v>
      </c>
      <c r="E1092" s="10" t="str">
        <f t="shared" si="50"/>
        <v>Pillar</v>
      </c>
      <c r="F1092" s="10" t="s">
        <v>1510</v>
      </c>
      <c r="G1092" s="10" t="str">
        <f t="shared" si="51"/>
        <v>AL</v>
      </c>
      <c r="H1092" s="10" t="s">
        <v>31</v>
      </c>
      <c r="I1092" s="13">
        <v>12434</v>
      </c>
      <c r="J1092" s="10">
        <v>607680</v>
      </c>
      <c r="K1092" s="14" t="s">
        <v>3407</v>
      </c>
      <c r="L1092" s="14">
        <v>2046044</v>
      </c>
      <c r="M1092" s="14" t="s">
        <v>3407</v>
      </c>
      <c r="N1092" s="14"/>
      <c r="O1092" s="14" t="s">
        <v>3411</v>
      </c>
      <c r="P1092" s="14" t="s">
        <v>3410</v>
      </c>
      <c r="Q1092" s="14">
        <v>9490</v>
      </c>
      <c r="R1092" s="14" t="s">
        <v>3407</v>
      </c>
      <c r="S1092" s="14">
        <v>32859</v>
      </c>
      <c r="T1092" s="14" t="s">
        <v>3407</v>
      </c>
      <c r="U1092" s="14"/>
      <c r="V1092" s="14" t="s">
        <v>3409</v>
      </c>
      <c r="W1092" s="14">
        <v>70093</v>
      </c>
      <c r="X1092" s="14">
        <v>9490</v>
      </c>
      <c r="Y1092" s="14" t="s">
        <v>3407</v>
      </c>
      <c r="Z1092" s="14"/>
      <c r="AA1092" s="14" t="s">
        <v>1072</v>
      </c>
      <c r="AB1092" s="14" t="s">
        <v>1072</v>
      </c>
      <c r="AC1092" s="14" t="s">
        <v>3407</v>
      </c>
      <c r="AD1092" s="14" t="s">
        <v>3408</v>
      </c>
      <c r="AE1092" s="14"/>
      <c r="AF1092" s="15" t="s">
        <v>3407</v>
      </c>
      <c r="AG1092" s="14">
        <v>38299</v>
      </c>
      <c r="AH1092" s="14" t="s">
        <v>3407</v>
      </c>
    </row>
    <row r="1093" spans="1:34" x14ac:dyDescent="0.25">
      <c r="A1093" s="10" t="s">
        <v>3404</v>
      </c>
      <c r="B1093" s="16" t="s">
        <v>3402</v>
      </c>
      <c r="C1093" s="12">
        <v>30934</v>
      </c>
      <c r="D1093" s="10" t="str">
        <f t="shared" si="49"/>
        <v>Brett</v>
      </c>
      <c r="E1093" s="10" t="str">
        <f t="shared" si="50"/>
        <v>Pill</v>
      </c>
      <c r="F1093" s="10" t="s">
        <v>1551</v>
      </c>
      <c r="G1093" s="10" t="str">
        <f t="shared" si="51"/>
        <v>NL</v>
      </c>
      <c r="H1093" s="10" t="s">
        <v>68</v>
      </c>
      <c r="I1093" s="13">
        <v>5834</v>
      </c>
      <c r="J1093" s="10">
        <v>489209</v>
      </c>
      <c r="K1093" s="14" t="s">
        <v>3402</v>
      </c>
      <c r="L1093" s="14">
        <v>1666694</v>
      </c>
      <c r="M1093" s="14" t="s">
        <v>3402</v>
      </c>
      <c r="N1093" s="14" t="s">
        <v>3406</v>
      </c>
      <c r="O1093" s="14" t="s">
        <v>3405</v>
      </c>
      <c r="P1093" s="14" t="s">
        <v>3404</v>
      </c>
      <c r="Q1093" s="14">
        <v>9041</v>
      </c>
      <c r="R1093" s="14" t="s">
        <v>3402</v>
      </c>
      <c r="S1093" s="14">
        <v>30389</v>
      </c>
      <c r="T1093" s="14" t="s">
        <v>3402</v>
      </c>
      <c r="U1093" s="14"/>
      <c r="V1093" s="14" t="s">
        <v>3403</v>
      </c>
      <c r="W1093" s="14">
        <v>51815</v>
      </c>
      <c r="X1093" s="14">
        <v>9041</v>
      </c>
      <c r="Y1093" s="14" t="s">
        <v>3402</v>
      </c>
      <c r="Z1093" s="14"/>
      <c r="AA1093" s="14" t="s">
        <v>1072</v>
      </c>
      <c r="AB1093" s="14" t="s">
        <v>1072</v>
      </c>
      <c r="AC1093" s="14"/>
      <c r="AD1093" s="14" t="s">
        <v>3401</v>
      </c>
      <c r="AE1093" s="14"/>
      <c r="AF1093" s="15" t="s">
        <v>1065</v>
      </c>
      <c r="AG1093" s="14" t="s">
        <v>1065</v>
      </c>
      <c r="AH1093" s="14" t="s">
        <v>1065</v>
      </c>
    </row>
    <row r="1094" spans="1:34" x14ac:dyDescent="0.25">
      <c r="A1094" s="10" t="s">
        <v>3397</v>
      </c>
      <c r="B1094" s="16" t="s">
        <v>3400</v>
      </c>
      <c r="C1094" s="12">
        <v>31933</v>
      </c>
      <c r="D1094" s="10" t="str">
        <f t="shared" si="49"/>
        <v>Manny</v>
      </c>
      <c r="E1094" s="10" t="str">
        <f t="shared" si="50"/>
        <v>Pina</v>
      </c>
      <c r="F1094" s="10" t="s">
        <v>1156</v>
      </c>
      <c r="G1094" s="10" t="str">
        <f t="shared" si="51"/>
        <v>AL</v>
      </c>
      <c r="H1094" s="10" t="s">
        <v>206</v>
      </c>
      <c r="I1094" s="13">
        <v>2829</v>
      </c>
      <c r="J1094" s="10">
        <v>444489</v>
      </c>
      <c r="K1094" s="14" t="s">
        <v>3400</v>
      </c>
      <c r="L1094" s="14">
        <v>1662811</v>
      </c>
      <c r="M1094" s="14" t="s">
        <v>3400</v>
      </c>
      <c r="N1094" s="14" t="s">
        <v>3399</v>
      </c>
      <c r="O1094" s="14" t="s">
        <v>3398</v>
      </c>
      <c r="P1094" s="14" t="s">
        <v>3397</v>
      </c>
      <c r="Q1094" s="14">
        <v>9004</v>
      </c>
      <c r="R1094" s="14" t="s">
        <v>3395</v>
      </c>
      <c r="S1094" s="14">
        <v>30268</v>
      </c>
      <c r="T1094" s="14" t="s">
        <v>3395</v>
      </c>
      <c r="U1094" s="14"/>
      <c r="V1094" s="14" t="s">
        <v>3396</v>
      </c>
      <c r="W1094" s="14">
        <v>48685</v>
      </c>
      <c r="X1094" s="14">
        <v>9004</v>
      </c>
      <c r="Y1094" s="14" t="s">
        <v>3395</v>
      </c>
      <c r="Z1094" s="14"/>
      <c r="AA1094" s="14" t="s">
        <v>1072</v>
      </c>
      <c r="AB1094" s="14" t="s">
        <v>1072</v>
      </c>
      <c r="AC1094" s="14"/>
      <c r="AD1094" s="14" t="s">
        <v>3394</v>
      </c>
      <c r="AE1094" s="14"/>
      <c r="AF1094" s="15" t="s">
        <v>1065</v>
      </c>
      <c r="AG1094" s="14" t="s">
        <v>1065</v>
      </c>
      <c r="AH1094" s="14" t="s">
        <v>1065</v>
      </c>
    </row>
    <row r="1095" spans="1:34" x14ac:dyDescent="0.25">
      <c r="A1095" s="10" t="s">
        <v>3391</v>
      </c>
      <c r="B1095" s="16" t="s">
        <v>3388</v>
      </c>
      <c r="C1095" s="12">
        <v>32526</v>
      </c>
      <c r="D1095" s="10" t="str">
        <f t="shared" si="49"/>
        <v>Michael</v>
      </c>
      <c r="E1095" s="10" t="str">
        <f t="shared" si="50"/>
        <v>Pineda</v>
      </c>
      <c r="F1095" s="10" t="s">
        <v>24</v>
      </c>
      <c r="G1095" s="10" t="str">
        <f t="shared" si="51"/>
        <v>AL</v>
      </c>
      <c r="H1095" s="10" t="s">
        <v>14</v>
      </c>
      <c r="I1095" s="13">
        <v>5372</v>
      </c>
      <c r="J1095" s="10">
        <v>501381</v>
      </c>
      <c r="K1095" s="14" t="s">
        <v>3388</v>
      </c>
      <c r="L1095" s="14">
        <v>1741763</v>
      </c>
      <c r="M1095" s="14" t="s">
        <v>3388</v>
      </c>
      <c r="N1095" s="14" t="s">
        <v>3393</v>
      </c>
      <c r="O1095" s="14" t="s">
        <v>3392</v>
      </c>
      <c r="P1095" s="14" t="s">
        <v>3391</v>
      </c>
      <c r="Q1095" s="14">
        <v>8759</v>
      </c>
      <c r="R1095" s="14" t="s">
        <v>3388</v>
      </c>
      <c r="S1095" s="14">
        <v>30937</v>
      </c>
      <c r="T1095" s="14" t="s">
        <v>3388</v>
      </c>
      <c r="U1095" s="14"/>
      <c r="V1095" s="14" t="s">
        <v>3390</v>
      </c>
      <c r="W1095" s="14">
        <v>50704</v>
      </c>
      <c r="X1095" s="14">
        <v>8759</v>
      </c>
      <c r="Y1095" s="14" t="s">
        <v>3388</v>
      </c>
      <c r="Z1095" s="14" t="s">
        <v>3389</v>
      </c>
      <c r="AA1095" s="14" t="s">
        <v>1072</v>
      </c>
      <c r="AB1095" s="14" t="s">
        <v>1072</v>
      </c>
      <c r="AC1095" s="14" t="s">
        <v>3388</v>
      </c>
      <c r="AD1095" s="14" t="s">
        <v>3389</v>
      </c>
      <c r="AE1095" s="14">
        <v>10916</v>
      </c>
      <c r="AF1095" s="15" t="s">
        <v>3388</v>
      </c>
      <c r="AG1095" s="14">
        <v>12864</v>
      </c>
      <c r="AH1095" s="14" t="s">
        <v>3388</v>
      </c>
    </row>
    <row r="1096" spans="1:34" x14ac:dyDescent="0.25">
      <c r="A1096" s="10" t="s">
        <v>3385</v>
      </c>
      <c r="B1096" s="16" t="s">
        <v>3387</v>
      </c>
      <c r="C1096" s="12">
        <v>28758</v>
      </c>
      <c r="D1096" s="10" t="str">
        <f t="shared" si="49"/>
        <v>Joel</v>
      </c>
      <c r="E1096" s="10" t="str">
        <f t="shared" si="50"/>
        <v>Pineiro</v>
      </c>
      <c r="F1096" s="10" t="s">
        <v>1092</v>
      </c>
      <c r="G1096" s="10" t="str">
        <f t="shared" si="51"/>
        <v/>
      </c>
      <c r="H1096" s="10" t="s">
        <v>14</v>
      </c>
      <c r="I1096" s="13">
        <v>1094</v>
      </c>
      <c r="J1096" s="10">
        <v>334492</v>
      </c>
      <c r="K1096" s="14"/>
      <c r="L1096" s="14">
        <v>200754</v>
      </c>
      <c r="M1096" s="14" t="s">
        <v>3387</v>
      </c>
      <c r="N1096" s="14"/>
      <c r="O1096" s="14" t="s">
        <v>3386</v>
      </c>
      <c r="P1096" s="14" t="s">
        <v>3385</v>
      </c>
      <c r="Q1096" s="14"/>
      <c r="R1096" s="14"/>
      <c r="S1096" s="14"/>
      <c r="T1096" s="14"/>
      <c r="U1096" s="14"/>
      <c r="V1096" s="14" t="s">
        <v>3384</v>
      </c>
      <c r="W1096" s="14">
        <v>1173</v>
      </c>
      <c r="X1096" s="14"/>
      <c r="Y1096" s="14"/>
      <c r="Z1096" s="14"/>
      <c r="AA1096" s="14" t="s">
        <v>1072</v>
      </c>
      <c r="AB1096" s="14" t="s">
        <v>1072</v>
      </c>
      <c r="AC1096" s="14"/>
      <c r="AD1096" s="14" t="s">
        <v>3383</v>
      </c>
      <c r="AE1096" s="14"/>
      <c r="AF1096" s="15" t="s">
        <v>1065</v>
      </c>
      <c r="AG1096" s="14" t="s">
        <v>1065</v>
      </c>
      <c r="AH1096" s="14" t="s">
        <v>1065</v>
      </c>
    </row>
    <row r="1097" spans="1:34" x14ac:dyDescent="0.25">
      <c r="A1097" s="10" t="s">
        <v>3381</v>
      </c>
      <c r="B1097" s="16" t="s">
        <v>3378</v>
      </c>
      <c r="C1097" s="12">
        <v>32598</v>
      </c>
      <c r="D1097" s="10" t="str">
        <f t="shared" si="49"/>
        <v>Josmil</v>
      </c>
      <c r="E1097" s="10" t="str">
        <f t="shared" si="50"/>
        <v>Pinto</v>
      </c>
      <c r="F1097" s="10" t="s">
        <v>23</v>
      </c>
      <c r="G1097" s="10" t="str">
        <f t="shared" si="51"/>
        <v>AL</v>
      </c>
      <c r="H1097" s="10" t="s">
        <v>206</v>
      </c>
      <c r="I1097" s="13">
        <v>6806</v>
      </c>
      <c r="J1097" s="10">
        <v>500887</v>
      </c>
      <c r="K1097" s="14" t="s">
        <v>3378</v>
      </c>
      <c r="L1097" s="14">
        <v>1961512</v>
      </c>
      <c r="M1097" s="14" t="s">
        <v>3378</v>
      </c>
      <c r="N1097" s="14"/>
      <c r="O1097" s="14" t="s">
        <v>3382</v>
      </c>
      <c r="P1097" s="14" t="s">
        <v>3381</v>
      </c>
      <c r="Q1097" s="14">
        <v>9505</v>
      </c>
      <c r="R1097" s="14" t="s">
        <v>3378</v>
      </c>
      <c r="S1097" s="14">
        <v>31851</v>
      </c>
      <c r="T1097" s="14" t="s">
        <v>3378</v>
      </c>
      <c r="U1097" s="14" t="s">
        <v>3378</v>
      </c>
      <c r="V1097" s="14" t="s">
        <v>3380</v>
      </c>
      <c r="W1097" s="14">
        <v>51667</v>
      </c>
      <c r="X1097" s="14">
        <v>9505</v>
      </c>
      <c r="Y1097" s="14" t="s">
        <v>3378</v>
      </c>
      <c r="Z1097" s="14" t="s">
        <v>3379</v>
      </c>
      <c r="AA1097" s="14" t="s">
        <v>1072</v>
      </c>
      <c r="AB1097" s="14" t="s">
        <v>1072</v>
      </c>
      <c r="AC1097" s="14" t="s">
        <v>3378</v>
      </c>
      <c r="AD1097" s="14" t="s">
        <v>3379</v>
      </c>
      <c r="AE1097" s="14">
        <v>12765</v>
      </c>
      <c r="AF1097" s="15" t="s">
        <v>1065</v>
      </c>
      <c r="AG1097" s="14" t="s">
        <v>1065</v>
      </c>
      <c r="AH1097" s="14" t="s">
        <v>3378</v>
      </c>
    </row>
    <row r="1098" spans="1:34" x14ac:dyDescent="0.25">
      <c r="A1098" s="10" t="s">
        <v>3375</v>
      </c>
      <c r="B1098" s="16" t="s">
        <v>3371</v>
      </c>
      <c r="C1098" s="22">
        <v>32833</v>
      </c>
      <c r="D1098" s="10" t="str">
        <f t="shared" si="49"/>
        <v>Jose</v>
      </c>
      <c r="E1098" s="10" t="str">
        <f t="shared" si="50"/>
        <v>Pirela</v>
      </c>
      <c r="F1098" s="10" t="s">
        <v>24</v>
      </c>
      <c r="G1098" s="10" t="str">
        <f t="shared" si="51"/>
        <v>AL</v>
      </c>
      <c r="H1098" s="17" t="s">
        <v>73</v>
      </c>
      <c r="I1098" s="13">
        <v>5485</v>
      </c>
      <c r="J1098" s="17">
        <v>517369</v>
      </c>
      <c r="K1098" s="14" t="s">
        <v>3371</v>
      </c>
      <c r="L1098" s="14">
        <v>1741055</v>
      </c>
      <c r="M1098" s="14" t="s">
        <v>3371</v>
      </c>
      <c r="N1098" s="14" t="s">
        <v>3377</v>
      </c>
      <c r="O1098" s="14" t="s">
        <v>3376</v>
      </c>
      <c r="P1098" s="14" t="s">
        <v>3375</v>
      </c>
      <c r="Q1098" s="14">
        <v>9843</v>
      </c>
      <c r="R1098" s="14" t="s">
        <v>3371</v>
      </c>
      <c r="S1098" s="14">
        <v>30817</v>
      </c>
      <c r="T1098" s="14" t="s">
        <v>3371</v>
      </c>
      <c r="U1098" s="14"/>
      <c r="V1098" s="14" t="s">
        <v>3374</v>
      </c>
      <c r="W1098" s="14">
        <v>57268</v>
      </c>
      <c r="X1098" s="14">
        <v>9843</v>
      </c>
      <c r="Y1098" s="14" t="s">
        <v>3373</v>
      </c>
      <c r="Z1098" s="14"/>
      <c r="AA1098" s="14" t="s">
        <v>1072</v>
      </c>
      <c r="AB1098" s="14" t="s">
        <v>1072</v>
      </c>
      <c r="AC1098" s="14"/>
      <c r="AD1098" s="14" t="s">
        <v>3372</v>
      </c>
      <c r="AE1098" s="14"/>
      <c r="AF1098" s="15" t="s">
        <v>3371</v>
      </c>
      <c r="AG1098" s="14">
        <v>13575</v>
      </c>
      <c r="AH1098" s="14" t="s">
        <v>1065</v>
      </c>
    </row>
    <row r="1099" spans="1:34" x14ac:dyDescent="0.25">
      <c r="A1099" s="10" t="s">
        <v>3369</v>
      </c>
      <c r="B1099" s="16" t="s">
        <v>3366</v>
      </c>
      <c r="C1099" s="22">
        <v>33295</v>
      </c>
      <c r="D1099" s="10" t="str">
        <f t="shared" ref="D1099:D1162" si="52">LEFT(B1099,FIND(" ",B1099,1)-1)</f>
        <v>Kevin</v>
      </c>
      <c r="E1099" s="10" t="str">
        <f t="shared" ref="E1099:E1162" si="53">MID(B1099,FIND(" ",B1099,1)+1,255)</f>
        <v>Plawecki</v>
      </c>
      <c r="F1099" s="10" t="s">
        <v>49</v>
      </c>
      <c r="G1099" s="10" t="str">
        <f t="shared" si="51"/>
        <v>NL</v>
      </c>
      <c r="H1099" s="17" t="s">
        <v>206</v>
      </c>
      <c r="I1099" s="13">
        <v>13807</v>
      </c>
      <c r="J1099" s="17">
        <v>608700</v>
      </c>
      <c r="K1099" s="14" t="s">
        <v>3366</v>
      </c>
      <c r="L1099" s="14">
        <v>2066320</v>
      </c>
      <c r="M1099" s="14" t="s">
        <v>3366</v>
      </c>
      <c r="N1099" s="14" t="s">
        <v>3370</v>
      </c>
      <c r="O1099" s="14"/>
      <c r="P1099" s="14" t="s">
        <v>3369</v>
      </c>
      <c r="Q1099" s="14">
        <v>9596</v>
      </c>
      <c r="R1099" s="14" t="s">
        <v>3366</v>
      </c>
      <c r="S1099" s="14">
        <v>33132</v>
      </c>
      <c r="T1099" s="14" t="s">
        <v>3366</v>
      </c>
      <c r="U1099" s="14"/>
      <c r="V1099" s="14" t="s">
        <v>3368</v>
      </c>
      <c r="W1099" s="14">
        <v>100316</v>
      </c>
      <c r="X1099" s="14">
        <v>9596</v>
      </c>
      <c r="Y1099" s="14" t="s">
        <v>3366</v>
      </c>
      <c r="Z1099" s="14"/>
      <c r="AA1099" s="14" t="s">
        <v>1072</v>
      </c>
      <c r="AB1099" s="14" t="s">
        <v>1072</v>
      </c>
      <c r="AC1099" s="14"/>
      <c r="AD1099" s="14" t="s">
        <v>3367</v>
      </c>
      <c r="AE1099" s="14"/>
      <c r="AF1099" s="15" t="s">
        <v>3366</v>
      </c>
      <c r="AG1099" s="14">
        <v>52171</v>
      </c>
      <c r="AH1099" s="14" t="s">
        <v>3366</v>
      </c>
    </row>
    <row r="1100" spans="1:34" x14ac:dyDescent="0.25">
      <c r="A1100" s="10" t="s">
        <v>3363</v>
      </c>
      <c r="B1100" s="16" t="s">
        <v>3360</v>
      </c>
      <c r="C1100" s="12">
        <v>31578</v>
      </c>
      <c r="D1100" s="10" t="str">
        <f t="shared" si="52"/>
        <v>Trevor</v>
      </c>
      <c r="E1100" s="10" t="str">
        <f t="shared" si="53"/>
        <v>Plouffe</v>
      </c>
      <c r="F1100" s="10" t="s">
        <v>23</v>
      </c>
      <c r="G1100" s="10" t="str">
        <f t="shared" si="51"/>
        <v>AL</v>
      </c>
      <c r="H1100" s="10" t="s">
        <v>164</v>
      </c>
      <c r="I1100" s="13">
        <v>7462</v>
      </c>
      <c r="J1100" s="10">
        <v>461858</v>
      </c>
      <c r="K1100" s="14" t="s">
        <v>3360</v>
      </c>
      <c r="L1100" s="14">
        <v>1103761</v>
      </c>
      <c r="M1100" s="14" t="s">
        <v>3360</v>
      </c>
      <c r="N1100" s="14" t="s">
        <v>3365</v>
      </c>
      <c r="O1100" s="14" t="s">
        <v>3364</v>
      </c>
      <c r="P1100" s="14" t="s">
        <v>3363</v>
      </c>
      <c r="Q1100" s="14">
        <v>8733</v>
      </c>
      <c r="R1100" s="14" t="s">
        <v>3360</v>
      </c>
      <c r="S1100" s="14">
        <v>29441</v>
      </c>
      <c r="T1100" s="14" t="s">
        <v>3360</v>
      </c>
      <c r="U1100" s="14" t="s">
        <v>3360</v>
      </c>
      <c r="V1100" s="14" t="s">
        <v>3362</v>
      </c>
      <c r="W1100" s="14">
        <v>46607</v>
      </c>
      <c r="X1100" s="14">
        <v>8733</v>
      </c>
      <c r="Y1100" s="14" t="s">
        <v>3360</v>
      </c>
      <c r="Z1100" s="14" t="s">
        <v>3361</v>
      </c>
      <c r="AA1100" s="14" t="s">
        <v>1072</v>
      </c>
      <c r="AB1100" s="14" t="s">
        <v>1072</v>
      </c>
      <c r="AC1100" s="14" t="s">
        <v>3360</v>
      </c>
      <c r="AD1100" s="14" t="s">
        <v>3361</v>
      </c>
      <c r="AE1100" s="14">
        <v>8273</v>
      </c>
      <c r="AF1100" s="15" t="s">
        <v>3360</v>
      </c>
      <c r="AG1100" s="14">
        <v>12236</v>
      </c>
      <c r="AH1100" s="14" t="s">
        <v>3360</v>
      </c>
    </row>
    <row r="1101" spans="1:34" x14ac:dyDescent="0.25">
      <c r="A1101" s="10" t="s">
        <v>3358</v>
      </c>
      <c r="B1101" s="16" t="s">
        <v>3357</v>
      </c>
      <c r="C1101" s="12">
        <v>27837</v>
      </c>
      <c r="D1101" s="10" t="str">
        <f t="shared" si="52"/>
        <v>Scott</v>
      </c>
      <c r="E1101" s="10" t="str">
        <f t="shared" si="53"/>
        <v>Podsednik</v>
      </c>
      <c r="F1101" s="10" t="s">
        <v>1092</v>
      </c>
      <c r="G1101" s="10" t="str">
        <f t="shared" si="51"/>
        <v/>
      </c>
      <c r="H1101" s="10" t="s">
        <v>31</v>
      </c>
      <c r="I1101" s="10">
        <v>1095</v>
      </c>
      <c r="J1101" s="10">
        <v>325392</v>
      </c>
      <c r="K1101" s="14" t="s">
        <v>3357</v>
      </c>
      <c r="L1101" s="14">
        <v>223569</v>
      </c>
      <c r="M1101" s="14" t="s">
        <v>3357</v>
      </c>
      <c r="N1101" s="14"/>
      <c r="O1101" s="14" t="s">
        <v>3359</v>
      </c>
      <c r="P1101" s="14" t="s">
        <v>3358</v>
      </c>
      <c r="Q1101" s="14">
        <v>6489</v>
      </c>
      <c r="R1101" s="14" t="s">
        <v>3357</v>
      </c>
      <c r="S1101" s="14"/>
      <c r="T1101" s="14"/>
      <c r="U1101" s="14"/>
      <c r="V1101" s="14" t="s">
        <v>3356</v>
      </c>
      <c r="W1101" s="14">
        <v>12481</v>
      </c>
      <c r="X1101" s="14"/>
      <c r="Y1101" s="14"/>
      <c r="Z1101" s="14"/>
      <c r="AA1101" s="14" t="s">
        <v>1086</v>
      </c>
      <c r="AB1101" s="14" t="s">
        <v>1086</v>
      </c>
      <c r="AC1101" s="14"/>
      <c r="AD1101" s="14" t="s">
        <v>3355</v>
      </c>
      <c r="AE1101" s="14"/>
      <c r="AF1101" s="15" t="s">
        <v>1065</v>
      </c>
      <c r="AG1101" s="14" t="s">
        <v>1065</v>
      </c>
      <c r="AH1101" s="14" t="s">
        <v>1065</v>
      </c>
    </row>
    <row r="1102" spans="1:34" x14ac:dyDescent="0.25">
      <c r="A1102" s="10" t="s">
        <v>3353</v>
      </c>
      <c r="B1102" s="16" t="s">
        <v>3350</v>
      </c>
      <c r="C1102" s="12">
        <v>33495</v>
      </c>
      <c r="D1102" s="10" t="str">
        <f t="shared" si="52"/>
        <v>Gregory</v>
      </c>
      <c r="E1102" s="10" t="str">
        <f t="shared" si="53"/>
        <v>Polanco</v>
      </c>
      <c r="F1102" s="10" t="s">
        <v>81</v>
      </c>
      <c r="G1102" s="10" t="str">
        <f t="shared" si="51"/>
        <v>NL</v>
      </c>
      <c r="H1102" s="10" t="s">
        <v>31</v>
      </c>
      <c r="I1102" s="13">
        <v>12907</v>
      </c>
      <c r="J1102" s="10">
        <v>570256</v>
      </c>
      <c r="K1102" s="14" t="s">
        <v>3350</v>
      </c>
      <c r="L1102" s="14">
        <v>1954592</v>
      </c>
      <c r="M1102" s="14" t="s">
        <v>3350</v>
      </c>
      <c r="N1102" s="14"/>
      <c r="O1102" s="14" t="s">
        <v>3354</v>
      </c>
      <c r="P1102" s="14" t="s">
        <v>3353</v>
      </c>
      <c r="Q1102" s="14">
        <v>9613</v>
      </c>
      <c r="R1102" s="14" t="s">
        <v>3350</v>
      </c>
      <c r="S1102" s="14">
        <v>32950</v>
      </c>
      <c r="T1102" s="14" t="s">
        <v>3350</v>
      </c>
      <c r="U1102" s="14" t="s">
        <v>3350</v>
      </c>
      <c r="V1102" s="14" t="s">
        <v>3352</v>
      </c>
      <c r="W1102" s="14">
        <v>66245</v>
      </c>
      <c r="X1102" s="14">
        <v>9613</v>
      </c>
      <c r="Y1102" s="14" t="s">
        <v>3350</v>
      </c>
      <c r="Z1102" s="14" t="s">
        <v>3351</v>
      </c>
      <c r="AA1102" s="14" t="s">
        <v>1086</v>
      </c>
      <c r="AB1102" s="14" t="s">
        <v>1086</v>
      </c>
      <c r="AC1102" s="14" t="s">
        <v>3350</v>
      </c>
      <c r="AD1102" s="14" t="s">
        <v>3351</v>
      </c>
      <c r="AE1102" s="14">
        <v>12634</v>
      </c>
      <c r="AF1102" s="15" t="s">
        <v>3350</v>
      </c>
      <c r="AG1102" s="14">
        <v>17382</v>
      </c>
      <c r="AH1102" s="14" t="s">
        <v>3350</v>
      </c>
    </row>
    <row r="1103" spans="1:34" x14ac:dyDescent="0.25">
      <c r="A1103" s="10" t="s">
        <v>3347</v>
      </c>
      <c r="B1103" s="16" t="s">
        <v>3345</v>
      </c>
      <c r="C1103" s="12">
        <v>27677</v>
      </c>
      <c r="D1103" s="10" t="str">
        <f t="shared" si="52"/>
        <v>Placido</v>
      </c>
      <c r="E1103" s="10" t="str">
        <f t="shared" si="53"/>
        <v>Polanco</v>
      </c>
      <c r="F1103" s="10" t="s">
        <v>1169</v>
      </c>
      <c r="G1103" s="10" t="str">
        <f t="shared" si="51"/>
        <v>NL</v>
      </c>
      <c r="H1103" s="10" t="s">
        <v>164</v>
      </c>
      <c r="I1103" s="13">
        <v>1176</v>
      </c>
      <c r="J1103" s="10">
        <v>135784</v>
      </c>
      <c r="K1103" s="14" t="s">
        <v>3345</v>
      </c>
      <c r="L1103" s="14">
        <v>11714</v>
      </c>
      <c r="M1103" s="14" t="s">
        <v>3345</v>
      </c>
      <c r="N1103" s="14" t="s">
        <v>3349</v>
      </c>
      <c r="O1103" s="14" t="s">
        <v>3348</v>
      </c>
      <c r="P1103" s="14" t="s">
        <v>3347</v>
      </c>
      <c r="Q1103" s="14">
        <v>6049</v>
      </c>
      <c r="R1103" s="14" t="s">
        <v>3345</v>
      </c>
      <c r="S1103" s="14">
        <v>3888</v>
      </c>
      <c r="T1103" s="14" t="s">
        <v>3345</v>
      </c>
      <c r="U1103" s="14"/>
      <c r="V1103" s="14" t="s">
        <v>3346</v>
      </c>
      <c r="W1103" s="14">
        <v>684</v>
      </c>
      <c r="X1103" s="14">
        <v>6049</v>
      </c>
      <c r="Y1103" s="14" t="s">
        <v>3345</v>
      </c>
      <c r="Z1103" s="14"/>
      <c r="AA1103" s="14" t="s">
        <v>1072</v>
      </c>
      <c r="AB1103" s="14" t="s">
        <v>1072</v>
      </c>
      <c r="AC1103" s="14"/>
      <c r="AD1103" s="14" t="s">
        <v>3344</v>
      </c>
      <c r="AE1103" s="14"/>
      <c r="AF1103" s="15" t="s">
        <v>1065</v>
      </c>
      <c r="AG1103" s="14" t="s">
        <v>1065</v>
      </c>
      <c r="AH1103" s="14" t="s">
        <v>1065</v>
      </c>
    </row>
    <row r="1104" spans="1:34" x14ac:dyDescent="0.25">
      <c r="A1104" s="10" t="s">
        <v>3342</v>
      </c>
      <c r="B1104" s="16" t="s">
        <v>3338</v>
      </c>
      <c r="C1104" s="12">
        <v>32116</v>
      </c>
      <c r="D1104" s="10" t="str">
        <f t="shared" si="52"/>
        <v>A.J.</v>
      </c>
      <c r="E1104" s="10" t="str">
        <f t="shared" si="53"/>
        <v>Pollock</v>
      </c>
      <c r="F1104" s="10" t="s">
        <v>1111</v>
      </c>
      <c r="G1104" s="10" t="str">
        <f t="shared" si="51"/>
        <v>NL</v>
      </c>
      <c r="H1104" s="10" t="s">
        <v>31</v>
      </c>
      <c r="I1104" s="13">
        <v>9256</v>
      </c>
      <c r="J1104" s="10">
        <v>572041</v>
      </c>
      <c r="K1104" s="14" t="s">
        <v>3338</v>
      </c>
      <c r="L1104" s="14">
        <v>1740992</v>
      </c>
      <c r="M1104" s="14" t="s">
        <v>3338</v>
      </c>
      <c r="N1104" s="14"/>
      <c r="O1104" s="14" t="s">
        <v>3343</v>
      </c>
      <c r="P1104" s="14" t="s">
        <v>3342</v>
      </c>
      <c r="Q1104" s="14">
        <v>9157</v>
      </c>
      <c r="R1104" s="14" t="s">
        <v>3341</v>
      </c>
      <c r="S1104" s="14">
        <v>30699</v>
      </c>
      <c r="T1104" s="14" t="s">
        <v>3338</v>
      </c>
      <c r="U1104" s="14" t="s">
        <v>3338</v>
      </c>
      <c r="V1104" s="14" t="s">
        <v>3340</v>
      </c>
      <c r="W1104" s="14">
        <v>60932</v>
      </c>
      <c r="X1104" s="14">
        <v>9157</v>
      </c>
      <c r="Y1104" s="14" t="s">
        <v>3338</v>
      </c>
      <c r="Z1104" s="14" t="s">
        <v>3339</v>
      </c>
      <c r="AA1104" s="14" t="s">
        <v>1072</v>
      </c>
      <c r="AB1104" s="14" t="s">
        <v>1072</v>
      </c>
      <c r="AC1104" s="14" t="s">
        <v>3338</v>
      </c>
      <c r="AD1104" s="14" t="s">
        <v>3339</v>
      </c>
      <c r="AE1104" s="14">
        <v>10968</v>
      </c>
      <c r="AF1104" s="15" t="s">
        <v>3338</v>
      </c>
      <c r="AG1104" s="14">
        <v>12970</v>
      </c>
      <c r="AH1104" s="14" t="s">
        <v>3338</v>
      </c>
    </row>
    <row r="1105" spans="1:34" x14ac:dyDescent="0.25">
      <c r="A1105" s="10" t="s">
        <v>3335</v>
      </c>
      <c r="B1105" s="16" t="s">
        <v>3332</v>
      </c>
      <c r="C1105" s="12">
        <v>32469</v>
      </c>
      <c r="D1105" s="10" t="str">
        <f t="shared" si="52"/>
        <v>Drew</v>
      </c>
      <c r="E1105" s="10" t="str">
        <f t="shared" si="53"/>
        <v>Pomeranz</v>
      </c>
      <c r="F1105" s="10" t="s">
        <v>1084</v>
      </c>
      <c r="G1105" s="10" t="str">
        <f t="shared" si="51"/>
        <v>AL</v>
      </c>
      <c r="H1105" s="10" t="s">
        <v>14</v>
      </c>
      <c r="I1105" s="13">
        <v>11426</v>
      </c>
      <c r="J1105" s="10">
        <v>519141</v>
      </c>
      <c r="K1105" s="14" t="s">
        <v>3332</v>
      </c>
      <c r="L1105" s="14">
        <v>1765810</v>
      </c>
      <c r="M1105" s="14" t="s">
        <v>3332</v>
      </c>
      <c r="N1105" s="14" t="s">
        <v>3337</v>
      </c>
      <c r="O1105" s="14" t="s">
        <v>3336</v>
      </c>
      <c r="P1105" s="14" t="s">
        <v>3335</v>
      </c>
      <c r="Q1105" s="14">
        <v>9068</v>
      </c>
      <c r="R1105" s="14" t="s">
        <v>3332</v>
      </c>
      <c r="S1105" s="14">
        <v>31010</v>
      </c>
      <c r="T1105" s="14" t="s">
        <v>3332</v>
      </c>
      <c r="U1105" s="14"/>
      <c r="V1105" s="14" t="s">
        <v>3334</v>
      </c>
      <c r="W1105" s="14">
        <v>68404</v>
      </c>
      <c r="X1105" s="14">
        <v>9068</v>
      </c>
      <c r="Y1105" s="14" t="s">
        <v>3332</v>
      </c>
      <c r="Z1105" s="14" t="s">
        <v>3333</v>
      </c>
      <c r="AA1105" s="14" t="s">
        <v>1072</v>
      </c>
      <c r="AB1105" s="14" t="s">
        <v>1086</v>
      </c>
      <c r="AC1105" s="14" t="s">
        <v>3332</v>
      </c>
      <c r="AD1105" s="14" t="s">
        <v>3333</v>
      </c>
      <c r="AE1105" s="14">
        <v>11436</v>
      </c>
      <c r="AF1105" s="15" t="s">
        <v>3332</v>
      </c>
      <c r="AG1105" s="14">
        <v>13438</v>
      </c>
      <c r="AH1105" s="14" t="s">
        <v>3332</v>
      </c>
    </row>
    <row r="1106" spans="1:34" x14ac:dyDescent="0.25">
      <c r="A1106" s="10" t="s">
        <v>3330</v>
      </c>
      <c r="B1106" s="16" t="s">
        <v>3329</v>
      </c>
      <c r="C1106" s="12">
        <v>31033</v>
      </c>
      <c r="D1106" s="10" t="str">
        <f t="shared" si="52"/>
        <v>Stuart</v>
      </c>
      <c r="E1106" s="10" t="str">
        <f t="shared" si="53"/>
        <v>Pomeranz</v>
      </c>
      <c r="F1106" s="10" t="s">
        <v>19</v>
      </c>
      <c r="G1106" s="10" t="str">
        <f t="shared" si="51"/>
        <v>AL</v>
      </c>
      <c r="H1106" s="10" t="s">
        <v>14</v>
      </c>
      <c r="I1106" s="13">
        <v>6382</v>
      </c>
      <c r="J1106" s="10">
        <v>456421</v>
      </c>
      <c r="K1106" s="14" t="s">
        <v>3329</v>
      </c>
      <c r="L1106" s="14">
        <v>1568447</v>
      </c>
      <c r="M1106" s="14" t="s">
        <v>3327</v>
      </c>
      <c r="N1106" s="14"/>
      <c r="O1106" s="14" t="s">
        <v>3331</v>
      </c>
      <c r="P1106" s="14" t="s">
        <v>3330</v>
      </c>
      <c r="Q1106" s="14">
        <v>9175</v>
      </c>
      <c r="R1106" s="14" t="s">
        <v>3329</v>
      </c>
      <c r="S1106" s="14"/>
      <c r="T1106" s="14"/>
      <c r="U1106" s="14"/>
      <c r="V1106" s="14" t="s">
        <v>3328</v>
      </c>
      <c r="W1106" s="14">
        <v>45573</v>
      </c>
      <c r="X1106" s="14">
        <v>9175</v>
      </c>
      <c r="Y1106" s="14" t="s">
        <v>3327</v>
      </c>
      <c r="Z1106" s="14"/>
      <c r="AA1106" s="14" t="s">
        <v>1072</v>
      </c>
      <c r="AB1106" s="14" t="s">
        <v>1072</v>
      </c>
      <c r="AC1106" s="14"/>
      <c r="AD1106" s="14" t="s">
        <v>3326</v>
      </c>
      <c r="AE1106" s="14"/>
      <c r="AF1106" s="15" t="s">
        <v>1065</v>
      </c>
      <c r="AG1106" s="14" t="s">
        <v>1065</v>
      </c>
      <c r="AH1106" s="14" t="s">
        <v>1065</v>
      </c>
    </row>
    <row r="1107" spans="1:34" x14ac:dyDescent="0.25">
      <c r="A1107" s="10" t="s">
        <v>3323</v>
      </c>
      <c r="B1107" s="16" t="s">
        <v>3320</v>
      </c>
      <c r="C1107" s="12">
        <v>33949</v>
      </c>
      <c r="D1107" s="10" t="str">
        <f t="shared" si="52"/>
        <v>Dalton</v>
      </c>
      <c r="E1107" s="10" t="str">
        <f t="shared" si="53"/>
        <v>Pompey</v>
      </c>
      <c r="F1107" s="10" t="s">
        <v>1510</v>
      </c>
      <c r="G1107" s="10" t="s">
        <v>3325</v>
      </c>
      <c r="H1107" s="10" t="s">
        <v>31</v>
      </c>
      <c r="I1107" s="13">
        <v>12797</v>
      </c>
      <c r="J1107" s="10">
        <v>592647</v>
      </c>
      <c r="K1107" s="14" t="s">
        <v>3320</v>
      </c>
      <c r="L1107" s="14">
        <v>1953811</v>
      </c>
      <c r="M1107" s="14" t="s">
        <v>3320</v>
      </c>
      <c r="N1107" s="14"/>
      <c r="O1107" s="14" t="s">
        <v>3324</v>
      </c>
      <c r="P1107" s="14" t="s">
        <v>3323</v>
      </c>
      <c r="Q1107" s="14">
        <v>9822</v>
      </c>
      <c r="R1107" s="14" t="s">
        <v>3320</v>
      </c>
      <c r="S1107" s="14">
        <v>32210</v>
      </c>
      <c r="T1107" s="14" t="s">
        <v>3320</v>
      </c>
      <c r="U1107" s="14"/>
      <c r="V1107" s="14" t="s">
        <v>3322</v>
      </c>
      <c r="W1107" s="14">
        <v>67078</v>
      </c>
      <c r="X1107" s="14">
        <v>9822</v>
      </c>
      <c r="Y1107" s="14" t="s">
        <v>3320</v>
      </c>
      <c r="Z1107" s="14" t="s">
        <v>3321</v>
      </c>
      <c r="AA1107" s="14" t="s">
        <v>1079</v>
      </c>
      <c r="AB1107" s="14" t="s">
        <v>1072</v>
      </c>
      <c r="AC1107" s="14" t="s">
        <v>3320</v>
      </c>
      <c r="AD1107" s="14" t="s">
        <v>3321</v>
      </c>
      <c r="AE1107" s="14">
        <v>12860</v>
      </c>
      <c r="AF1107" s="15" t="s">
        <v>3320</v>
      </c>
      <c r="AG1107" s="14">
        <v>17151</v>
      </c>
      <c r="AH1107" s="14" t="s">
        <v>1065</v>
      </c>
    </row>
    <row r="1108" spans="1:34" x14ac:dyDescent="0.25">
      <c r="A1108" s="10" t="s">
        <v>3317</v>
      </c>
      <c r="B1108" s="16" t="s">
        <v>3314</v>
      </c>
      <c r="C1108" s="12">
        <v>32504</v>
      </c>
      <c r="D1108" s="10" t="str">
        <f t="shared" si="52"/>
        <v>Rick</v>
      </c>
      <c r="E1108" s="10" t="str">
        <f t="shared" si="53"/>
        <v>Porcello</v>
      </c>
      <c r="F1108" s="10" t="s">
        <v>1181</v>
      </c>
      <c r="G1108" s="10" t="str">
        <f t="shared" ref="G1108:G1171" si="54">IF(F1108="N/A","",IF(F1108="","",IF(OR(F1108="BAL",F1108="BOS",F1108="NYY",F1108="TB",F1108="TOR",F1108="CHW",F1108="CLE",F1108="DET",F1108="KC",F1108="MIN",F1108="HOU",F1108="LAA",F1108="OAK",F1108="SEA",F1108="TEX")=TRUE,"AL","NL")))</f>
        <v>AL</v>
      </c>
      <c r="H1108" s="10" t="s">
        <v>14</v>
      </c>
      <c r="I1108" s="13">
        <v>2717</v>
      </c>
      <c r="J1108" s="10">
        <v>519144</v>
      </c>
      <c r="K1108" s="14" t="s">
        <v>3314</v>
      </c>
      <c r="L1108" s="14">
        <v>1232129</v>
      </c>
      <c r="M1108" s="14" t="s">
        <v>3314</v>
      </c>
      <c r="N1108" s="14" t="s">
        <v>3319</v>
      </c>
      <c r="O1108" s="14" t="s">
        <v>3318</v>
      </c>
      <c r="P1108" s="14" t="s">
        <v>3317</v>
      </c>
      <c r="Q1108" s="14">
        <v>8419</v>
      </c>
      <c r="R1108" s="14" t="s">
        <v>3314</v>
      </c>
      <c r="S1108" s="14">
        <v>29966</v>
      </c>
      <c r="T1108" s="14" t="s">
        <v>3314</v>
      </c>
      <c r="U1108" s="14"/>
      <c r="V1108" s="14" t="s">
        <v>3316</v>
      </c>
      <c r="W1108" s="14">
        <v>57745</v>
      </c>
      <c r="X1108" s="14">
        <v>8419</v>
      </c>
      <c r="Y1108" s="14" t="s">
        <v>3314</v>
      </c>
      <c r="Z1108" s="14" t="s">
        <v>3315</v>
      </c>
      <c r="AA1108" s="14" t="s">
        <v>1072</v>
      </c>
      <c r="AB1108" s="14" t="s">
        <v>1072</v>
      </c>
      <c r="AC1108" s="14" t="s">
        <v>3314</v>
      </c>
      <c r="AD1108" s="14" t="s">
        <v>3315</v>
      </c>
      <c r="AE1108" s="14">
        <v>9759</v>
      </c>
      <c r="AF1108" s="15" t="s">
        <v>3314</v>
      </c>
      <c r="AG1108" s="14">
        <v>5659</v>
      </c>
      <c r="AH1108" s="14" t="s">
        <v>3314</v>
      </c>
    </row>
    <row r="1109" spans="1:34" x14ac:dyDescent="0.25">
      <c r="A1109" s="10" t="s">
        <v>3312</v>
      </c>
      <c r="B1109" s="16" t="s">
        <v>3311</v>
      </c>
      <c r="C1109" s="12">
        <v>26162</v>
      </c>
      <c r="D1109" s="10" t="str">
        <f t="shared" si="52"/>
        <v>Jorge</v>
      </c>
      <c r="E1109" s="10" t="str">
        <f t="shared" si="53"/>
        <v>Posada</v>
      </c>
      <c r="F1109" s="10" t="s">
        <v>1092</v>
      </c>
      <c r="G1109" s="10" t="str">
        <f t="shared" si="54"/>
        <v/>
      </c>
      <c r="H1109" s="10" t="s">
        <v>206</v>
      </c>
      <c r="I1109" s="10">
        <v>841</v>
      </c>
      <c r="J1109" s="10">
        <v>120691</v>
      </c>
      <c r="K1109" s="14"/>
      <c r="L1109" s="14">
        <v>7987</v>
      </c>
      <c r="M1109" s="14" t="s">
        <v>3311</v>
      </c>
      <c r="N1109" s="14"/>
      <c r="O1109" s="14" t="s">
        <v>3313</v>
      </c>
      <c r="P1109" s="14" t="s">
        <v>3312</v>
      </c>
      <c r="Q1109" s="14"/>
      <c r="R1109" s="14"/>
      <c r="S1109" s="14">
        <v>3341</v>
      </c>
      <c r="T1109" s="23" t="s">
        <v>3311</v>
      </c>
      <c r="U1109" s="14"/>
      <c r="V1109" s="14" t="s">
        <v>3310</v>
      </c>
      <c r="W1109" s="14">
        <v>1602</v>
      </c>
      <c r="X1109" s="14"/>
      <c r="Y1109" s="14"/>
      <c r="Z1109" s="14"/>
      <c r="AA1109" s="14" t="s">
        <v>1079</v>
      </c>
      <c r="AB1109" s="14" t="s">
        <v>1072</v>
      </c>
      <c r="AC1109" s="14"/>
      <c r="AD1109" s="14" t="s">
        <v>3309</v>
      </c>
      <c r="AE1109" s="14"/>
      <c r="AF1109" s="15" t="s">
        <v>1065</v>
      </c>
      <c r="AG1109" s="14" t="s">
        <v>1065</v>
      </c>
      <c r="AH1109" s="14" t="s">
        <v>1065</v>
      </c>
    </row>
    <row r="1110" spans="1:34" x14ac:dyDescent="0.25">
      <c r="A1110" s="10" t="s">
        <v>3306</v>
      </c>
      <c r="B1110" s="16" t="s">
        <v>3303</v>
      </c>
      <c r="C1110" s="12">
        <v>31863</v>
      </c>
      <c r="D1110" s="10" t="str">
        <f t="shared" si="52"/>
        <v>Buster</v>
      </c>
      <c r="E1110" s="10" t="str">
        <f t="shared" si="53"/>
        <v>Posey</v>
      </c>
      <c r="F1110" s="10" t="s">
        <v>1551</v>
      </c>
      <c r="G1110" s="10" t="str">
        <f t="shared" si="54"/>
        <v>NL</v>
      </c>
      <c r="H1110" s="10" t="s">
        <v>206</v>
      </c>
      <c r="I1110" s="13">
        <v>9166</v>
      </c>
      <c r="J1110" s="10">
        <v>457763</v>
      </c>
      <c r="K1110" s="14" t="s">
        <v>3303</v>
      </c>
      <c r="L1110" s="14">
        <v>1660162</v>
      </c>
      <c r="M1110" s="14" t="s">
        <v>3303</v>
      </c>
      <c r="N1110" s="14" t="s">
        <v>3308</v>
      </c>
      <c r="O1110" s="14" t="s">
        <v>3307</v>
      </c>
      <c r="P1110" s="14" t="s">
        <v>3306</v>
      </c>
      <c r="Q1110" s="14">
        <v>8578</v>
      </c>
      <c r="R1110" s="14" t="s">
        <v>3303</v>
      </c>
      <c r="S1110" s="14">
        <v>30112</v>
      </c>
      <c r="T1110" s="14" t="s">
        <v>3303</v>
      </c>
      <c r="U1110" s="14" t="s">
        <v>3303</v>
      </c>
      <c r="V1110" s="14" t="s">
        <v>3305</v>
      </c>
      <c r="W1110" s="14">
        <v>58548</v>
      </c>
      <c r="X1110" s="14">
        <v>8578</v>
      </c>
      <c r="Y1110" s="14" t="s">
        <v>3303</v>
      </c>
      <c r="Z1110" s="14" t="s">
        <v>3304</v>
      </c>
      <c r="AA1110" s="14" t="s">
        <v>1072</v>
      </c>
      <c r="AB1110" s="14" t="s">
        <v>1072</v>
      </c>
      <c r="AC1110" s="14" t="s">
        <v>3303</v>
      </c>
      <c r="AD1110" s="14" t="s">
        <v>3304</v>
      </c>
      <c r="AE1110" s="14">
        <v>10426</v>
      </c>
      <c r="AF1110" s="15" t="s">
        <v>3303</v>
      </c>
      <c r="AG1110" s="14">
        <v>6292</v>
      </c>
      <c r="AH1110" s="14" t="s">
        <v>3303</v>
      </c>
    </row>
    <row r="1111" spans="1:34" x14ac:dyDescent="0.25">
      <c r="A1111" s="10" t="s">
        <v>3300</v>
      </c>
      <c r="B1111" s="16" t="s">
        <v>3297</v>
      </c>
      <c r="C1111" s="12">
        <v>30616</v>
      </c>
      <c r="D1111" s="10" t="str">
        <f t="shared" si="52"/>
        <v>Martin</v>
      </c>
      <c r="E1111" s="10" t="str">
        <f t="shared" si="53"/>
        <v>Prado</v>
      </c>
      <c r="F1111" s="10" t="s">
        <v>1169</v>
      </c>
      <c r="G1111" s="10" t="str">
        <f t="shared" si="54"/>
        <v>NL</v>
      </c>
      <c r="H1111" s="10" t="s">
        <v>73</v>
      </c>
      <c r="I1111" s="13">
        <v>3312</v>
      </c>
      <c r="J1111" s="10">
        <v>445988</v>
      </c>
      <c r="K1111" s="14" t="s">
        <v>3297</v>
      </c>
      <c r="L1111" s="14">
        <v>548120</v>
      </c>
      <c r="M1111" s="14" t="s">
        <v>3297</v>
      </c>
      <c r="N1111" s="14" t="s">
        <v>3302</v>
      </c>
      <c r="O1111" s="14" t="s">
        <v>3301</v>
      </c>
      <c r="P1111" s="14" t="s">
        <v>3300</v>
      </c>
      <c r="Q1111" s="14">
        <v>7737</v>
      </c>
      <c r="R1111" s="14" t="s">
        <v>3297</v>
      </c>
      <c r="S1111" s="14">
        <v>6513</v>
      </c>
      <c r="T1111" s="14" t="s">
        <v>3297</v>
      </c>
      <c r="U1111" s="14" t="s">
        <v>3297</v>
      </c>
      <c r="V1111" s="14" t="s">
        <v>3299</v>
      </c>
      <c r="W1111" s="14">
        <v>48560</v>
      </c>
      <c r="X1111" s="14">
        <v>7737</v>
      </c>
      <c r="Y1111" s="14" t="s">
        <v>3297</v>
      </c>
      <c r="Z1111" s="14" t="s">
        <v>3298</v>
      </c>
      <c r="AA1111" s="14" t="s">
        <v>1072</v>
      </c>
      <c r="AB1111" s="14" t="s">
        <v>1072</v>
      </c>
      <c r="AC1111" s="14" t="s">
        <v>3297</v>
      </c>
      <c r="AD1111" s="14" t="s">
        <v>3298</v>
      </c>
      <c r="AE1111" s="14">
        <v>8922</v>
      </c>
      <c r="AF1111" s="15" t="s">
        <v>3297</v>
      </c>
      <c r="AG1111" s="14">
        <v>5399</v>
      </c>
      <c r="AH1111" s="14" t="s">
        <v>3297</v>
      </c>
    </row>
    <row r="1112" spans="1:34" x14ac:dyDescent="0.25">
      <c r="A1112" s="10" t="s">
        <v>3295</v>
      </c>
      <c r="B1112" s="16" t="s">
        <v>3292</v>
      </c>
      <c r="C1112" s="12">
        <v>31253</v>
      </c>
      <c r="D1112" s="10" t="str">
        <f t="shared" si="52"/>
        <v>Alex</v>
      </c>
      <c r="E1112" s="10" t="str">
        <f t="shared" si="53"/>
        <v>Presley</v>
      </c>
      <c r="F1112" s="10" t="s">
        <v>72</v>
      </c>
      <c r="G1112" s="10" t="str">
        <f t="shared" si="54"/>
        <v>AL</v>
      </c>
      <c r="H1112" s="10" t="s">
        <v>31</v>
      </c>
      <c r="I1112" s="13">
        <v>5305</v>
      </c>
      <c r="J1112" s="10">
        <v>502100</v>
      </c>
      <c r="K1112" s="14" t="s">
        <v>3292</v>
      </c>
      <c r="L1112" s="14">
        <v>1603038</v>
      </c>
      <c r="M1112" s="14" t="s">
        <v>3292</v>
      </c>
      <c r="N1112" s="14"/>
      <c r="O1112" s="14" t="s">
        <v>3296</v>
      </c>
      <c r="P1112" s="14" t="s">
        <v>3295</v>
      </c>
      <c r="Q1112" s="14">
        <v>8823</v>
      </c>
      <c r="R1112" s="14" t="s">
        <v>3292</v>
      </c>
      <c r="S1112" s="14">
        <v>29683</v>
      </c>
      <c r="T1112" s="14" t="s">
        <v>3292</v>
      </c>
      <c r="U1112" s="14" t="s">
        <v>3292</v>
      </c>
      <c r="V1112" s="14" t="s">
        <v>3294</v>
      </c>
      <c r="W1112" s="14">
        <v>50126</v>
      </c>
      <c r="X1112" s="14">
        <v>8823</v>
      </c>
      <c r="Y1112" s="14" t="s">
        <v>3292</v>
      </c>
      <c r="Z1112" s="14" t="s">
        <v>3293</v>
      </c>
      <c r="AA1112" s="14" t="s">
        <v>1086</v>
      </c>
      <c r="AB1112" s="14" t="s">
        <v>1086</v>
      </c>
      <c r="AC1112" s="14" t="s">
        <v>3292</v>
      </c>
      <c r="AD1112" s="14" t="s">
        <v>3293</v>
      </c>
      <c r="AE1112" s="14"/>
      <c r="AF1112" s="15" t="s">
        <v>3292</v>
      </c>
      <c r="AG1112" s="14">
        <v>12584</v>
      </c>
      <c r="AH1112" s="14" t="s">
        <v>1065</v>
      </c>
    </row>
    <row r="1113" spans="1:34" x14ac:dyDescent="0.25">
      <c r="A1113" s="10" t="s">
        <v>3289</v>
      </c>
      <c r="B1113" s="16" t="s">
        <v>3286</v>
      </c>
      <c r="C1113" s="12">
        <v>31285</v>
      </c>
      <c r="D1113" s="10" t="str">
        <f t="shared" si="52"/>
        <v>David</v>
      </c>
      <c r="E1113" s="10" t="str">
        <f t="shared" si="53"/>
        <v>Price</v>
      </c>
      <c r="F1113" s="10" t="s">
        <v>1067</v>
      </c>
      <c r="G1113" s="10" t="str">
        <f t="shared" si="54"/>
        <v>AL</v>
      </c>
      <c r="H1113" s="10" t="s">
        <v>14</v>
      </c>
      <c r="I1113" s="13">
        <v>3184</v>
      </c>
      <c r="J1113" s="10">
        <v>456034</v>
      </c>
      <c r="K1113" s="14" t="s">
        <v>3286</v>
      </c>
      <c r="L1113" s="14">
        <v>1232130</v>
      </c>
      <c r="M1113" s="14" t="s">
        <v>3286</v>
      </c>
      <c r="N1113" s="14" t="s">
        <v>3291</v>
      </c>
      <c r="O1113" s="14" t="s">
        <v>3290</v>
      </c>
      <c r="P1113" s="14" t="s">
        <v>3289</v>
      </c>
      <c r="Q1113" s="14">
        <v>8175</v>
      </c>
      <c r="R1113" s="14" t="s">
        <v>3286</v>
      </c>
      <c r="S1113" s="14">
        <v>28958</v>
      </c>
      <c r="T1113" s="14" t="s">
        <v>3286</v>
      </c>
      <c r="U1113" s="14"/>
      <c r="V1113" s="14" t="s">
        <v>3288</v>
      </c>
      <c r="W1113" s="14">
        <v>54694</v>
      </c>
      <c r="X1113" s="14">
        <v>8175</v>
      </c>
      <c r="Y1113" s="14" t="s">
        <v>3286</v>
      </c>
      <c r="Z1113" s="14" t="s">
        <v>3287</v>
      </c>
      <c r="AA1113" s="14" t="s">
        <v>1086</v>
      </c>
      <c r="AB1113" s="14" t="s">
        <v>1086</v>
      </c>
      <c r="AC1113" s="14" t="s">
        <v>3286</v>
      </c>
      <c r="AD1113" s="14" t="s">
        <v>3287</v>
      </c>
      <c r="AE1113" s="14">
        <v>8348</v>
      </c>
      <c r="AF1113" s="15" t="s">
        <v>3286</v>
      </c>
      <c r="AG1113" s="14">
        <v>5784</v>
      </c>
      <c r="AH1113" s="14" t="s">
        <v>3286</v>
      </c>
    </row>
    <row r="1114" spans="1:34" x14ac:dyDescent="0.25">
      <c r="A1114" s="10" t="s">
        <v>3283</v>
      </c>
      <c r="B1114" s="16" t="s">
        <v>3281</v>
      </c>
      <c r="C1114" s="12">
        <v>30598</v>
      </c>
      <c r="D1114" s="10" t="str">
        <f t="shared" si="52"/>
        <v>Jason</v>
      </c>
      <c r="E1114" s="10" t="str">
        <f t="shared" si="53"/>
        <v>Pridie</v>
      </c>
      <c r="F1114" s="10" t="s">
        <v>1092</v>
      </c>
      <c r="G1114" s="10" t="str">
        <f t="shared" si="54"/>
        <v/>
      </c>
      <c r="H1114" s="10" t="s">
        <v>31</v>
      </c>
      <c r="I1114" s="13">
        <v>4611</v>
      </c>
      <c r="J1114" s="10">
        <v>445095</v>
      </c>
      <c r="K1114" s="14" t="s">
        <v>3281</v>
      </c>
      <c r="L1114" s="14">
        <v>489859</v>
      </c>
      <c r="M1114" s="14" t="s">
        <v>3281</v>
      </c>
      <c r="N1114" s="14" t="s">
        <v>3285</v>
      </c>
      <c r="O1114" s="14" t="s">
        <v>3284</v>
      </c>
      <c r="P1114" s="14" t="s">
        <v>3283</v>
      </c>
      <c r="Q1114" s="14">
        <v>7693</v>
      </c>
      <c r="R1114" s="14" t="s">
        <v>3281</v>
      </c>
      <c r="S1114" s="14">
        <v>6463</v>
      </c>
      <c r="T1114" s="14" t="s">
        <v>3281</v>
      </c>
      <c r="U1114" s="14"/>
      <c r="V1114" s="14" t="s">
        <v>3282</v>
      </c>
      <c r="W1114" s="14">
        <v>31652</v>
      </c>
      <c r="X1114" s="14">
        <v>7693</v>
      </c>
      <c r="Y1114" s="14" t="s">
        <v>3281</v>
      </c>
      <c r="Z1114" s="14" t="s">
        <v>3280</v>
      </c>
      <c r="AA1114" s="14" t="s">
        <v>1086</v>
      </c>
      <c r="AB1114" s="14" t="s">
        <v>1072</v>
      </c>
      <c r="AC1114" s="14"/>
      <c r="AD1114" s="14" t="s">
        <v>3280</v>
      </c>
      <c r="AE1114" s="14"/>
      <c r="AF1114" s="15" t="s">
        <v>1065</v>
      </c>
      <c r="AG1114" s="14" t="s">
        <v>1065</v>
      </c>
      <c r="AH1114" s="14" t="s">
        <v>1065</v>
      </c>
    </row>
    <row r="1115" spans="1:34" x14ac:dyDescent="0.25">
      <c r="A1115" s="10" t="s">
        <v>3278</v>
      </c>
      <c r="B1115" s="16" t="s">
        <v>3276</v>
      </c>
      <c r="C1115" s="12">
        <v>32168</v>
      </c>
      <c r="D1115" s="10" t="str">
        <f t="shared" si="52"/>
        <v>Josh</v>
      </c>
      <c r="E1115" s="10" t="str">
        <f t="shared" si="53"/>
        <v>Prince</v>
      </c>
      <c r="F1115" s="10" t="s">
        <v>1866</v>
      </c>
      <c r="G1115" s="10" t="str">
        <f t="shared" si="54"/>
        <v>NL</v>
      </c>
      <c r="H1115" s="10" t="s">
        <v>31</v>
      </c>
      <c r="I1115" s="13">
        <v>6746</v>
      </c>
      <c r="J1115" s="10">
        <v>572389</v>
      </c>
      <c r="K1115" s="14" t="s">
        <v>3276</v>
      </c>
      <c r="L1115" s="14">
        <v>1740993</v>
      </c>
      <c r="M1115" s="14" t="s">
        <v>3276</v>
      </c>
      <c r="N1115" s="14"/>
      <c r="O1115" s="14" t="s">
        <v>3279</v>
      </c>
      <c r="P1115" s="14" t="s">
        <v>3278</v>
      </c>
      <c r="Q1115" s="14">
        <v>9362</v>
      </c>
      <c r="R1115" s="14" t="s">
        <v>3276</v>
      </c>
      <c r="S1115" s="14">
        <v>30660</v>
      </c>
      <c r="T1115" s="14" t="s">
        <v>3276</v>
      </c>
      <c r="U1115" s="14"/>
      <c r="V1115" s="14" t="s">
        <v>3277</v>
      </c>
      <c r="W1115" s="14">
        <v>60148</v>
      </c>
      <c r="X1115" s="14">
        <v>9362</v>
      </c>
      <c r="Y1115" s="14" t="s">
        <v>3276</v>
      </c>
      <c r="Z1115" s="14"/>
      <c r="AA1115" s="14" t="s">
        <v>1072</v>
      </c>
      <c r="AB1115" s="14" t="s">
        <v>1072</v>
      </c>
      <c r="AC1115" s="14"/>
      <c r="AD1115" s="14" t="s">
        <v>3275</v>
      </c>
      <c r="AE1115" s="14"/>
      <c r="AF1115" s="15" t="s">
        <v>1065</v>
      </c>
      <c r="AG1115" s="14" t="s">
        <v>1065</v>
      </c>
      <c r="AH1115" s="14" t="s">
        <v>1065</v>
      </c>
    </row>
    <row r="1116" spans="1:34" x14ac:dyDescent="0.25">
      <c r="A1116" s="10" t="s">
        <v>3273</v>
      </c>
      <c r="B1116" s="16" t="s">
        <v>3270</v>
      </c>
      <c r="C1116" s="12">
        <v>34020</v>
      </c>
      <c r="D1116" s="10" t="str">
        <f t="shared" si="52"/>
        <v>Jurickson</v>
      </c>
      <c r="E1116" s="10" t="str">
        <f t="shared" si="53"/>
        <v>Profar</v>
      </c>
      <c r="F1116" s="10" t="s">
        <v>37</v>
      </c>
      <c r="G1116" s="10" t="str">
        <f t="shared" si="54"/>
        <v>AL</v>
      </c>
      <c r="H1116" s="10" t="s">
        <v>73</v>
      </c>
      <c r="I1116" s="13">
        <v>10815</v>
      </c>
      <c r="J1116" s="10">
        <v>595777</v>
      </c>
      <c r="K1116" s="14" t="s">
        <v>3270</v>
      </c>
      <c r="L1116" s="14">
        <v>1796123</v>
      </c>
      <c r="M1116" s="14" t="s">
        <v>3270</v>
      </c>
      <c r="N1116" s="14"/>
      <c r="O1116" s="14" t="s">
        <v>3274</v>
      </c>
      <c r="P1116" s="14" t="s">
        <v>3273</v>
      </c>
      <c r="Q1116" s="14">
        <v>9112</v>
      </c>
      <c r="R1116" s="14" t="s">
        <v>3270</v>
      </c>
      <c r="S1116" s="14">
        <v>31117</v>
      </c>
      <c r="T1116" s="14" t="s">
        <v>3270</v>
      </c>
      <c r="U1116" s="14" t="s">
        <v>3270</v>
      </c>
      <c r="V1116" s="14" t="s">
        <v>3272</v>
      </c>
      <c r="W1116" s="14">
        <v>68066</v>
      </c>
      <c r="X1116" s="14">
        <v>9112</v>
      </c>
      <c r="Y1116" s="14" t="s">
        <v>3270</v>
      </c>
      <c r="Z1116" s="14" t="s">
        <v>3271</v>
      </c>
      <c r="AA1116" s="14" t="s">
        <v>1079</v>
      </c>
      <c r="AB1116" s="14" t="s">
        <v>1072</v>
      </c>
      <c r="AC1116" s="14" t="s">
        <v>3270</v>
      </c>
      <c r="AD1116" s="14" t="s">
        <v>3271</v>
      </c>
      <c r="AE1116" s="14">
        <v>11361</v>
      </c>
      <c r="AF1116" s="15" t="s">
        <v>1065</v>
      </c>
      <c r="AG1116" s="14" t="s">
        <v>1065</v>
      </c>
      <c r="AH1116" s="14" t="s">
        <v>3270</v>
      </c>
    </row>
    <row r="1117" spans="1:34" x14ac:dyDescent="0.25">
      <c r="A1117" s="10" t="s">
        <v>3267</v>
      </c>
      <c r="B1117" s="16" t="s">
        <v>3265</v>
      </c>
      <c r="C1117" s="12">
        <v>32712</v>
      </c>
      <c r="D1117" s="10" t="str">
        <f t="shared" si="52"/>
        <v>Stephen</v>
      </c>
      <c r="E1117" s="10" t="str">
        <f t="shared" si="53"/>
        <v>Pryor</v>
      </c>
      <c r="F1117" s="10" t="s">
        <v>23</v>
      </c>
      <c r="G1117" s="10" t="str">
        <f t="shared" si="54"/>
        <v>AL</v>
      </c>
      <c r="H1117" s="10" t="s">
        <v>14</v>
      </c>
      <c r="I1117" s="13">
        <v>10663</v>
      </c>
      <c r="J1117" s="10">
        <v>543668</v>
      </c>
      <c r="K1117" s="14" t="s">
        <v>3265</v>
      </c>
      <c r="L1117" s="14">
        <v>1939520</v>
      </c>
      <c r="M1117" s="14" t="s">
        <v>3265</v>
      </c>
      <c r="N1117" s="14" t="s">
        <v>3269</v>
      </c>
      <c r="O1117" s="14" t="s">
        <v>3268</v>
      </c>
      <c r="P1117" s="14" t="s">
        <v>3267</v>
      </c>
      <c r="Q1117" s="14">
        <v>9202</v>
      </c>
      <c r="R1117" s="14" t="s">
        <v>3265</v>
      </c>
      <c r="S1117" s="14">
        <v>31922</v>
      </c>
      <c r="T1117" s="14" t="s">
        <v>3265</v>
      </c>
      <c r="U1117" s="14"/>
      <c r="V1117" s="14" t="s">
        <v>3266</v>
      </c>
      <c r="W1117" s="14">
        <v>65986</v>
      </c>
      <c r="X1117" s="14">
        <v>9202</v>
      </c>
      <c r="Y1117" s="14" t="s">
        <v>3265</v>
      </c>
      <c r="Z1117" s="14" t="s">
        <v>3264</v>
      </c>
      <c r="AA1117" s="14" t="s">
        <v>1072</v>
      </c>
      <c r="AB1117" s="14" t="s">
        <v>1072</v>
      </c>
      <c r="AC1117" s="14"/>
      <c r="AD1117" s="14" t="s">
        <v>3264</v>
      </c>
      <c r="AE1117" s="14"/>
      <c r="AF1117" s="15" t="s">
        <v>1065</v>
      </c>
      <c r="AG1117" s="14" t="s">
        <v>1065</v>
      </c>
      <c r="AH1117" s="14" t="s">
        <v>1065</v>
      </c>
    </row>
    <row r="1118" spans="1:34" x14ac:dyDescent="0.25">
      <c r="A1118" s="10" t="s">
        <v>3262</v>
      </c>
      <c r="B1118" s="16" t="s">
        <v>3259</v>
      </c>
      <c r="C1118" s="12">
        <v>33214</v>
      </c>
      <c r="D1118" s="10" t="str">
        <f t="shared" si="52"/>
        <v>Yasiel</v>
      </c>
      <c r="E1118" s="10" t="str">
        <f t="shared" si="53"/>
        <v>Puig</v>
      </c>
      <c r="F1118" s="10" t="s">
        <v>1279</v>
      </c>
      <c r="G1118" s="10" t="str">
        <f t="shared" si="54"/>
        <v>NL</v>
      </c>
      <c r="H1118" s="10" t="s">
        <v>31</v>
      </c>
      <c r="I1118" s="13">
        <v>14225</v>
      </c>
      <c r="J1118" s="10">
        <v>624577</v>
      </c>
      <c r="K1118" s="14" t="s">
        <v>3259</v>
      </c>
      <c r="L1118" s="14">
        <v>1992864</v>
      </c>
      <c r="M1118" s="14" t="s">
        <v>3259</v>
      </c>
      <c r="N1118" s="14"/>
      <c r="O1118" s="14" t="s">
        <v>3263</v>
      </c>
      <c r="P1118" s="14" t="s">
        <v>3262</v>
      </c>
      <c r="Q1118" s="14">
        <v>9341</v>
      </c>
      <c r="R1118" s="14" t="s">
        <v>3259</v>
      </c>
      <c r="S1118" s="14">
        <v>32574</v>
      </c>
      <c r="T1118" s="14" t="s">
        <v>3259</v>
      </c>
      <c r="U1118" s="14" t="s">
        <v>3259</v>
      </c>
      <c r="V1118" s="14" t="s">
        <v>3261</v>
      </c>
      <c r="W1118" s="14">
        <v>101652</v>
      </c>
      <c r="X1118" s="14">
        <v>9341</v>
      </c>
      <c r="Y1118" s="14" t="s">
        <v>3259</v>
      </c>
      <c r="Z1118" s="14" t="s">
        <v>3260</v>
      </c>
      <c r="AA1118" s="14" t="s">
        <v>1072</v>
      </c>
      <c r="AB1118" s="14" t="s">
        <v>1072</v>
      </c>
      <c r="AC1118" s="14" t="s">
        <v>3259</v>
      </c>
      <c r="AD1118" s="14" t="s">
        <v>3260</v>
      </c>
      <c r="AE1118" s="14">
        <v>12588</v>
      </c>
      <c r="AF1118" s="15" t="s">
        <v>3259</v>
      </c>
      <c r="AG1118" s="14">
        <v>38005</v>
      </c>
      <c r="AH1118" s="14" t="s">
        <v>3259</v>
      </c>
    </row>
    <row r="1119" spans="1:34" x14ac:dyDescent="0.25">
      <c r="A1119" s="10" t="s">
        <v>3256</v>
      </c>
      <c r="B1119" s="16" t="s">
        <v>3253</v>
      </c>
      <c r="C1119" s="12">
        <v>29236</v>
      </c>
      <c r="D1119" s="10" t="str">
        <f t="shared" si="52"/>
        <v>Albert</v>
      </c>
      <c r="E1119" s="10" t="str">
        <f t="shared" si="53"/>
        <v>Pujols</v>
      </c>
      <c r="F1119" s="10" t="s">
        <v>38</v>
      </c>
      <c r="G1119" s="10" t="str">
        <f t="shared" si="54"/>
        <v>AL</v>
      </c>
      <c r="H1119" s="10" t="s">
        <v>68</v>
      </c>
      <c r="I1119" s="13">
        <v>1177</v>
      </c>
      <c r="J1119" s="10">
        <v>405395</v>
      </c>
      <c r="K1119" s="14" t="s">
        <v>3253</v>
      </c>
      <c r="L1119" s="14">
        <v>223571</v>
      </c>
      <c r="M1119" s="14" t="s">
        <v>3253</v>
      </c>
      <c r="N1119" s="14" t="s">
        <v>3258</v>
      </c>
      <c r="O1119" s="14" t="s">
        <v>3257</v>
      </c>
      <c r="P1119" s="14" t="s">
        <v>3256</v>
      </c>
      <c r="Q1119" s="14">
        <v>6619</v>
      </c>
      <c r="R1119" s="14" t="s">
        <v>3253</v>
      </c>
      <c r="S1119" s="14">
        <v>4574</v>
      </c>
      <c r="T1119" s="14" t="s">
        <v>3253</v>
      </c>
      <c r="U1119" s="14" t="s">
        <v>3253</v>
      </c>
      <c r="V1119" s="14" t="s">
        <v>3255</v>
      </c>
      <c r="W1119" s="14">
        <v>204</v>
      </c>
      <c r="X1119" s="14">
        <v>6619</v>
      </c>
      <c r="Y1119" s="14" t="s">
        <v>3253</v>
      </c>
      <c r="Z1119" s="14" t="s">
        <v>3254</v>
      </c>
      <c r="AA1119" s="14" t="s">
        <v>1072</v>
      </c>
      <c r="AB1119" s="14" t="s">
        <v>1072</v>
      </c>
      <c r="AC1119" s="14" t="s">
        <v>3253</v>
      </c>
      <c r="AD1119" s="14" t="s">
        <v>3254</v>
      </c>
      <c r="AE1119" s="14">
        <v>6642</v>
      </c>
      <c r="AF1119" s="15" t="s">
        <v>3253</v>
      </c>
      <c r="AG1119" s="14">
        <v>5177</v>
      </c>
      <c r="AH1119" s="14" t="s">
        <v>3253</v>
      </c>
    </row>
    <row r="1120" spans="1:34" x14ac:dyDescent="0.25">
      <c r="A1120" s="10" t="s">
        <v>3250</v>
      </c>
      <c r="B1120" s="16" t="s">
        <v>3248</v>
      </c>
      <c r="C1120" s="12">
        <v>28437</v>
      </c>
      <c r="D1120" s="10" t="str">
        <f t="shared" si="52"/>
        <v>Nick</v>
      </c>
      <c r="E1120" s="10" t="str">
        <f t="shared" si="53"/>
        <v>Punto</v>
      </c>
      <c r="F1120" s="10" t="s">
        <v>1092</v>
      </c>
      <c r="G1120" s="10" t="str">
        <f t="shared" si="54"/>
        <v/>
      </c>
      <c r="H1120" s="10" t="s">
        <v>73</v>
      </c>
      <c r="I1120" s="13">
        <v>1429</v>
      </c>
      <c r="J1120" s="10">
        <v>346857</v>
      </c>
      <c r="K1120" s="14" t="s">
        <v>3248</v>
      </c>
      <c r="L1120" s="14">
        <v>129299</v>
      </c>
      <c r="M1120" s="14" t="s">
        <v>3248</v>
      </c>
      <c r="N1120" s="14" t="s">
        <v>3252</v>
      </c>
      <c r="O1120" s="14" t="s">
        <v>3251</v>
      </c>
      <c r="P1120" s="14" t="s">
        <v>3250</v>
      </c>
      <c r="Q1120" s="14">
        <v>6793</v>
      </c>
      <c r="R1120" s="14" t="s">
        <v>3248</v>
      </c>
      <c r="S1120" s="14">
        <v>4946</v>
      </c>
      <c r="T1120" s="14" t="s">
        <v>3248</v>
      </c>
      <c r="U1120" s="14" t="s">
        <v>3248</v>
      </c>
      <c r="V1120" s="14" t="s">
        <v>3249</v>
      </c>
      <c r="W1120" s="14">
        <v>686</v>
      </c>
      <c r="X1120" s="14">
        <v>6793</v>
      </c>
      <c r="Y1120" s="14" t="s">
        <v>3248</v>
      </c>
      <c r="Z1120" s="14" t="s">
        <v>3247</v>
      </c>
      <c r="AA1120" s="14" t="s">
        <v>1079</v>
      </c>
      <c r="AB1120" s="14" t="s">
        <v>1072</v>
      </c>
      <c r="AC1120" s="14" t="s">
        <v>3248</v>
      </c>
      <c r="AD1120" s="14" t="s">
        <v>3247</v>
      </c>
      <c r="AE1120" s="14">
        <v>6770</v>
      </c>
      <c r="AF1120" s="15" t="s">
        <v>1065</v>
      </c>
      <c r="AG1120" s="14" t="s">
        <v>1065</v>
      </c>
      <c r="AH1120" s="14" t="s">
        <v>1065</v>
      </c>
    </row>
    <row r="1121" spans="1:34" x14ac:dyDescent="0.25">
      <c r="A1121" s="10" t="s">
        <v>3245</v>
      </c>
      <c r="B1121" s="16" t="s">
        <v>3242</v>
      </c>
      <c r="C1121" s="12">
        <v>31961</v>
      </c>
      <c r="D1121" s="10" t="str">
        <f t="shared" si="52"/>
        <v>Zach</v>
      </c>
      <c r="E1121" s="10" t="str">
        <f t="shared" si="53"/>
        <v>Putnam</v>
      </c>
      <c r="F1121" s="10" t="s">
        <v>1415</v>
      </c>
      <c r="G1121" s="10" t="str">
        <f t="shared" si="54"/>
        <v>AL</v>
      </c>
      <c r="H1121" s="10" t="s">
        <v>14</v>
      </c>
      <c r="I1121" s="13">
        <v>9080</v>
      </c>
      <c r="J1121" s="10">
        <v>474029</v>
      </c>
      <c r="K1121" s="14" t="s">
        <v>3242</v>
      </c>
      <c r="L1121" s="14">
        <v>1734605</v>
      </c>
      <c r="M1121" s="14" t="s">
        <v>3242</v>
      </c>
      <c r="N1121" s="14"/>
      <c r="O1121" s="14" t="s">
        <v>3246</v>
      </c>
      <c r="P1121" s="14" t="s">
        <v>3245</v>
      </c>
      <c r="Q1121" s="14">
        <v>9083</v>
      </c>
      <c r="R1121" s="14" t="s">
        <v>3242</v>
      </c>
      <c r="S1121" s="14">
        <v>30483</v>
      </c>
      <c r="T1121" s="14" t="s">
        <v>3242</v>
      </c>
      <c r="U1121" s="14"/>
      <c r="V1121" s="14" t="s">
        <v>3244</v>
      </c>
      <c r="W1121" s="14">
        <v>58563</v>
      </c>
      <c r="X1121" s="14">
        <v>9083</v>
      </c>
      <c r="Y1121" s="14" t="s">
        <v>3242</v>
      </c>
      <c r="Z1121" s="14" t="s">
        <v>3243</v>
      </c>
      <c r="AA1121" s="14" t="s">
        <v>1072</v>
      </c>
      <c r="AB1121" s="14" t="s">
        <v>1072</v>
      </c>
      <c r="AC1121" s="14" t="s">
        <v>3242</v>
      </c>
      <c r="AD1121" s="14" t="s">
        <v>3243</v>
      </c>
      <c r="AE1121" s="14">
        <v>10515</v>
      </c>
      <c r="AF1121" s="15" t="s">
        <v>3242</v>
      </c>
      <c r="AG1121" s="14">
        <v>13218</v>
      </c>
      <c r="AH1121" s="14" t="s">
        <v>3242</v>
      </c>
    </row>
    <row r="1122" spans="1:34" x14ac:dyDescent="0.25">
      <c r="A1122" s="10" t="s">
        <v>3239</v>
      </c>
      <c r="B1122" s="16" t="s">
        <v>3237</v>
      </c>
      <c r="C1122" s="12">
        <v>28178</v>
      </c>
      <c r="D1122" s="10" t="str">
        <f t="shared" si="52"/>
        <v>J.J.</v>
      </c>
      <c r="E1122" s="10" t="str">
        <f t="shared" si="53"/>
        <v>Putz</v>
      </c>
      <c r="F1122" s="10" t="s">
        <v>1092</v>
      </c>
      <c r="G1122" s="10" t="str">
        <f t="shared" si="54"/>
        <v/>
      </c>
      <c r="H1122" s="10" t="s">
        <v>14</v>
      </c>
      <c r="I1122" s="13">
        <v>1795</v>
      </c>
      <c r="J1122" s="10">
        <v>407816</v>
      </c>
      <c r="K1122" s="14" t="s">
        <v>3237</v>
      </c>
      <c r="L1122" s="14">
        <v>225422</v>
      </c>
      <c r="M1122" s="14" t="s">
        <v>3237</v>
      </c>
      <c r="N1122" s="14" t="s">
        <v>3241</v>
      </c>
      <c r="O1122" s="14" t="s">
        <v>3240</v>
      </c>
      <c r="P1122" s="14" t="s">
        <v>3239</v>
      </c>
      <c r="Q1122" s="14">
        <v>7205</v>
      </c>
      <c r="R1122" s="14" t="s">
        <v>3237</v>
      </c>
      <c r="S1122" s="14">
        <v>5640</v>
      </c>
      <c r="T1122" s="14" t="s">
        <v>3237</v>
      </c>
      <c r="U1122" s="14"/>
      <c r="V1122" s="14" t="s">
        <v>3238</v>
      </c>
      <c r="W1122" s="14">
        <v>31680</v>
      </c>
      <c r="X1122" s="14">
        <v>7205</v>
      </c>
      <c r="Y1122" s="14" t="s">
        <v>3237</v>
      </c>
      <c r="Z1122" s="14"/>
      <c r="AA1122" s="14" t="s">
        <v>1072</v>
      </c>
      <c r="AB1122" s="14" t="s">
        <v>1072</v>
      </c>
      <c r="AC1122" s="14"/>
      <c r="AD1122" s="14" t="s">
        <v>3236</v>
      </c>
      <c r="AE1122" s="14"/>
      <c r="AF1122" s="15" t="s">
        <v>1065</v>
      </c>
      <c r="AG1122" s="14" t="s">
        <v>1065</v>
      </c>
      <c r="AH1122" s="14" t="s">
        <v>1065</v>
      </c>
    </row>
    <row r="1123" spans="1:34" x14ac:dyDescent="0.25">
      <c r="A1123" s="10" t="s">
        <v>3234</v>
      </c>
      <c r="B1123" s="16" t="s">
        <v>3231</v>
      </c>
      <c r="C1123" s="12">
        <v>32475</v>
      </c>
      <c r="D1123" s="10" t="str">
        <f t="shared" si="52"/>
        <v>Kevin</v>
      </c>
      <c r="E1123" s="10" t="str">
        <f t="shared" si="53"/>
        <v>Quackenbush</v>
      </c>
      <c r="F1123" s="10" t="s">
        <v>1254</v>
      </c>
      <c r="G1123" s="10" t="str">
        <f t="shared" si="54"/>
        <v>NL</v>
      </c>
      <c r="H1123" s="10" t="s">
        <v>14</v>
      </c>
      <c r="I1123" s="13">
        <v>12360</v>
      </c>
      <c r="J1123" s="10">
        <v>534812</v>
      </c>
      <c r="K1123" s="14" t="s">
        <v>3231</v>
      </c>
      <c r="L1123" s="14">
        <v>1960793</v>
      </c>
      <c r="M1123" s="14" t="s">
        <v>3231</v>
      </c>
      <c r="N1123" s="14"/>
      <c r="O1123" s="14" t="s">
        <v>3235</v>
      </c>
      <c r="P1123" s="14" t="s">
        <v>3234</v>
      </c>
      <c r="Q1123" s="14">
        <v>9683</v>
      </c>
      <c r="R1123" s="14" t="s">
        <v>3231</v>
      </c>
      <c r="S1123" s="14">
        <v>32396</v>
      </c>
      <c r="T1123" s="14" t="s">
        <v>3231</v>
      </c>
      <c r="U1123" s="14"/>
      <c r="V1123" s="14" t="s">
        <v>3233</v>
      </c>
      <c r="W1123" s="14">
        <v>69154</v>
      </c>
      <c r="X1123" s="14">
        <v>9683</v>
      </c>
      <c r="Y1123" s="14" t="s">
        <v>3231</v>
      </c>
      <c r="Z1123" s="14" t="s">
        <v>3232</v>
      </c>
      <c r="AA1123" s="14" t="s">
        <v>1072</v>
      </c>
      <c r="AB1123" s="14" t="s">
        <v>1072</v>
      </c>
      <c r="AC1123" s="14" t="s">
        <v>3231</v>
      </c>
      <c r="AD1123" s="14" t="s">
        <v>3232</v>
      </c>
      <c r="AE1123" s="14">
        <v>13309</v>
      </c>
      <c r="AF1123" s="15" t="s">
        <v>3231</v>
      </c>
      <c r="AG1123" s="14">
        <v>21679</v>
      </c>
      <c r="AH1123" s="14" t="s">
        <v>3231</v>
      </c>
    </row>
    <row r="1124" spans="1:34" x14ac:dyDescent="0.25">
      <c r="A1124" s="10" t="s">
        <v>3229</v>
      </c>
      <c r="B1124" s="16" t="s">
        <v>3226</v>
      </c>
      <c r="C1124" s="12">
        <v>28719</v>
      </c>
      <c r="D1124" s="10" t="str">
        <f t="shared" si="52"/>
        <v>Chad</v>
      </c>
      <c r="E1124" s="10" t="str">
        <f t="shared" si="53"/>
        <v>Qualls</v>
      </c>
      <c r="F1124" s="10" t="s">
        <v>72</v>
      </c>
      <c r="G1124" s="10" t="str">
        <f t="shared" si="54"/>
        <v>AL</v>
      </c>
      <c r="H1124" s="10" t="s">
        <v>14</v>
      </c>
      <c r="I1124" s="13">
        <v>2170</v>
      </c>
      <c r="J1124" s="10">
        <v>430589</v>
      </c>
      <c r="K1124" s="14" t="s">
        <v>3226</v>
      </c>
      <c r="L1124" s="14">
        <v>448415</v>
      </c>
      <c r="M1124" s="14" t="s">
        <v>3226</v>
      </c>
      <c r="N1124" s="14"/>
      <c r="O1124" s="14" t="s">
        <v>3230</v>
      </c>
      <c r="P1124" s="14" t="s">
        <v>3229</v>
      </c>
      <c r="Q1124" s="14">
        <v>7381</v>
      </c>
      <c r="R1124" s="14" t="s">
        <v>3226</v>
      </c>
      <c r="S1124" s="14">
        <v>6034</v>
      </c>
      <c r="T1124" s="14" t="s">
        <v>3226</v>
      </c>
      <c r="U1124" s="14"/>
      <c r="V1124" s="14" t="s">
        <v>3228</v>
      </c>
      <c r="W1124" s="14">
        <v>31330</v>
      </c>
      <c r="X1124" s="14">
        <v>7381</v>
      </c>
      <c r="Y1124" s="14" t="s">
        <v>3226</v>
      </c>
      <c r="Z1124" s="14" t="s">
        <v>3227</v>
      </c>
      <c r="AA1124" s="14" t="s">
        <v>1072</v>
      </c>
      <c r="AB1124" s="14" t="s">
        <v>1072</v>
      </c>
      <c r="AC1124" s="14" t="s">
        <v>3226</v>
      </c>
      <c r="AD1124" s="14" t="s">
        <v>3227</v>
      </c>
      <c r="AE1124" s="14">
        <v>7554</v>
      </c>
      <c r="AF1124" s="15" t="s">
        <v>3226</v>
      </c>
      <c r="AG1124" s="14">
        <v>5579</v>
      </c>
      <c r="AH1124" s="14" t="s">
        <v>3226</v>
      </c>
    </row>
    <row r="1125" spans="1:34" x14ac:dyDescent="0.25">
      <c r="A1125" s="10" t="s">
        <v>3223</v>
      </c>
      <c r="B1125" s="16" t="s">
        <v>3221</v>
      </c>
      <c r="C1125" s="12">
        <v>30191</v>
      </c>
      <c r="D1125" s="10" t="str">
        <f t="shared" si="52"/>
        <v>Carlos</v>
      </c>
      <c r="E1125" s="10" t="str">
        <f t="shared" si="53"/>
        <v>Quentin</v>
      </c>
      <c r="F1125" s="10" t="s">
        <v>1254</v>
      </c>
      <c r="G1125" s="10" t="str">
        <f t="shared" si="54"/>
        <v>NL</v>
      </c>
      <c r="H1125" s="10" t="s">
        <v>31</v>
      </c>
      <c r="I1125" s="13">
        <v>6274</v>
      </c>
      <c r="J1125" s="10">
        <v>435041</v>
      </c>
      <c r="K1125" s="14" t="s">
        <v>3221</v>
      </c>
      <c r="L1125" s="14">
        <v>490156</v>
      </c>
      <c r="M1125" s="14" t="s">
        <v>3221</v>
      </c>
      <c r="N1125" s="14" t="s">
        <v>3225</v>
      </c>
      <c r="O1125" s="14" t="s">
        <v>3224</v>
      </c>
      <c r="P1125" s="14" t="s">
        <v>3223</v>
      </c>
      <c r="Q1125" s="14">
        <v>7485</v>
      </c>
      <c r="R1125" s="14" t="s">
        <v>3221</v>
      </c>
      <c r="S1125" s="14">
        <v>6192</v>
      </c>
      <c r="T1125" s="14" t="s">
        <v>3221</v>
      </c>
      <c r="U1125" s="14" t="s">
        <v>3221</v>
      </c>
      <c r="V1125" s="14" t="s">
        <v>3222</v>
      </c>
      <c r="W1125" s="14">
        <v>45468</v>
      </c>
      <c r="X1125" s="14">
        <v>7485</v>
      </c>
      <c r="Y1125" s="14" t="s">
        <v>3221</v>
      </c>
      <c r="Z1125" s="14" t="s">
        <v>3220</v>
      </c>
      <c r="AA1125" s="14" t="s">
        <v>1072</v>
      </c>
      <c r="AB1125" s="14" t="s">
        <v>1072</v>
      </c>
      <c r="AC1125" s="14" t="s">
        <v>3221</v>
      </c>
      <c r="AD1125" s="14" t="s">
        <v>3220</v>
      </c>
      <c r="AE1125" s="14">
        <v>7903</v>
      </c>
      <c r="AF1125" s="15" t="s">
        <v>1065</v>
      </c>
      <c r="AG1125" s="14" t="s">
        <v>1065</v>
      </c>
      <c r="AH1125" s="14" t="s">
        <v>1065</v>
      </c>
    </row>
    <row r="1126" spans="1:34" x14ac:dyDescent="0.25">
      <c r="A1126" s="10" t="s">
        <v>3217</v>
      </c>
      <c r="B1126" s="16" t="s">
        <v>3215</v>
      </c>
      <c r="C1126" s="12">
        <v>29075</v>
      </c>
      <c r="D1126" s="10" t="str">
        <f t="shared" si="52"/>
        <v>Humberto</v>
      </c>
      <c r="E1126" s="10" t="str">
        <f t="shared" si="53"/>
        <v>Quintero</v>
      </c>
      <c r="F1126" s="10" t="s">
        <v>1076</v>
      </c>
      <c r="G1126" s="10" t="str">
        <f t="shared" si="54"/>
        <v>AL</v>
      </c>
      <c r="H1126" s="10" t="s">
        <v>206</v>
      </c>
      <c r="I1126" s="13">
        <v>1824</v>
      </c>
      <c r="J1126" s="10">
        <v>279827</v>
      </c>
      <c r="K1126" s="14" t="s">
        <v>3215</v>
      </c>
      <c r="L1126" s="14">
        <v>174796</v>
      </c>
      <c r="M1126" s="14" t="s">
        <v>3215</v>
      </c>
      <c r="N1126" s="14" t="s">
        <v>3219</v>
      </c>
      <c r="O1126" s="14" t="s">
        <v>3218</v>
      </c>
      <c r="P1126" s="14" t="s">
        <v>3217</v>
      </c>
      <c r="Q1126" s="14">
        <v>7235</v>
      </c>
      <c r="R1126" s="14" t="s">
        <v>3215</v>
      </c>
      <c r="S1126" s="14">
        <v>5794</v>
      </c>
      <c r="T1126" s="14" t="s">
        <v>3215</v>
      </c>
      <c r="U1126" s="14" t="s">
        <v>3215</v>
      </c>
      <c r="V1126" s="14" t="s">
        <v>3216</v>
      </c>
      <c r="W1126" s="14">
        <v>41401</v>
      </c>
      <c r="X1126" s="14">
        <v>7235</v>
      </c>
      <c r="Y1126" s="14" t="s">
        <v>3215</v>
      </c>
      <c r="Z1126" s="14" t="s">
        <v>3214</v>
      </c>
      <c r="AA1126" s="14" t="s">
        <v>1072</v>
      </c>
      <c r="AB1126" s="14" t="s">
        <v>1072</v>
      </c>
      <c r="AC1126" s="14" t="s">
        <v>3215</v>
      </c>
      <c r="AD1126" s="14" t="s">
        <v>3214</v>
      </c>
      <c r="AE1126" s="14"/>
      <c r="AF1126" s="15" t="s">
        <v>1065</v>
      </c>
      <c r="AG1126" s="14" t="s">
        <v>1065</v>
      </c>
      <c r="AH1126" s="14" t="s">
        <v>1065</v>
      </c>
    </row>
    <row r="1127" spans="1:34" x14ac:dyDescent="0.25">
      <c r="A1127" s="10" t="s">
        <v>3211</v>
      </c>
      <c r="B1127" s="16" t="s">
        <v>3208</v>
      </c>
      <c r="C1127" s="12">
        <v>32532</v>
      </c>
      <c r="D1127" s="10" t="str">
        <f t="shared" si="52"/>
        <v>Jose</v>
      </c>
      <c r="E1127" s="10" t="str">
        <f t="shared" si="53"/>
        <v>Quintana</v>
      </c>
      <c r="F1127" s="10" t="s">
        <v>1415</v>
      </c>
      <c r="G1127" s="10" t="str">
        <f t="shared" si="54"/>
        <v>AL</v>
      </c>
      <c r="H1127" s="10" t="s">
        <v>14</v>
      </c>
      <c r="I1127" s="13">
        <v>11423</v>
      </c>
      <c r="J1127" s="10">
        <v>500779</v>
      </c>
      <c r="K1127" s="14" t="s">
        <v>3208</v>
      </c>
      <c r="L1127" s="14">
        <v>1913316</v>
      </c>
      <c r="M1127" s="14" t="s">
        <v>3208</v>
      </c>
      <c r="N1127" s="14" t="s">
        <v>3213</v>
      </c>
      <c r="O1127" s="14" t="s">
        <v>3212</v>
      </c>
      <c r="P1127" s="14" t="s">
        <v>3211</v>
      </c>
      <c r="Q1127" s="14">
        <v>9176</v>
      </c>
      <c r="R1127" s="14" t="s">
        <v>3208</v>
      </c>
      <c r="S1127" s="14">
        <v>32106</v>
      </c>
      <c r="T1127" s="14" t="s">
        <v>3208</v>
      </c>
      <c r="U1127" s="14"/>
      <c r="V1127" s="14" t="s">
        <v>3210</v>
      </c>
      <c r="W1127" s="14">
        <v>51645</v>
      </c>
      <c r="X1127" s="14">
        <v>9176</v>
      </c>
      <c r="Y1127" s="14" t="s">
        <v>3208</v>
      </c>
      <c r="Z1127" s="14" t="s">
        <v>3209</v>
      </c>
      <c r="AA1127" s="14" t="s">
        <v>1072</v>
      </c>
      <c r="AB1127" s="14" t="s">
        <v>1086</v>
      </c>
      <c r="AC1127" s="14" t="s">
        <v>3208</v>
      </c>
      <c r="AD1127" s="14" t="s">
        <v>3209</v>
      </c>
      <c r="AE1127" s="14">
        <v>12329</v>
      </c>
      <c r="AF1127" s="15" t="s">
        <v>3208</v>
      </c>
      <c r="AG1127" s="14">
        <v>21099</v>
      </c>
      <c r="AH1127" s="14" t="s">
        <v>3208</v>
      </c>
    </row>
    <row r="1128" spans="1:34" x14ac:dyDescent="0.25">
      <c r="A1128" s="10" t="s">
        <v>3205</v>
      </c>
      <c r="B1128" s="16" t="s">
        <v>3203</v>
      </c>
      <c r="C1128" s="12">
        <v>29883</v>
      </c>
      <c r="D1128" s="10" t="str">
        <f t="shared" si="52"/>
        <v>Omar</v>
      </c>
      <c r="E1128" s="10" t="str">
        <f t="shared" si="53"/>
        <v>Quintanilla</v>
      </c>
      <c r="F1128" s="10" t="s">
        <v>1092</v>
      </c>
      <c r="G1128" s="10" t="str">
        <f t="shared" si="54"/>
        <v/>
      </c>
      <c r="H1128" s="10" t="s">
        <v>25</v>
      </c>
      <c r="I1128" s="13">
        <v>6335</v>
      </c>
      <c r="J1128" s="10">
        <v>435560</v>
      </c>
      <c r="K1128" s="14" t="s">
        <v>3203</v>
      </c>
      <c r="L1128" s="14">
        <v>490393</v>
      </c>
      <c r="M1128" s="14" t="s">
        <v>3203</v>
      </c>
      <c r="N1128" s="14" t="s">
        <v>3207</v>
      </c>
      <c r="O1128" s="14" t="s">
        <v>3206</v>
      </c>
      <c r="P1128" s="14" t="s">
        <v>3205</v>
      </c>
      <c r="Q1128" s="14">
        <v>7615</v>
      </c>
      <c r="R1128" s="14" t="s">
        <v>3203</v>
      </c>
      <c r="S1128" s="14">
        <v>6374</v>
      </c>
      <c r="T1128" s="14" t="s">
        <v>3203</v>
      </c>
      <c r="U1128" s="14" t="s">
        <v>3203</v>
      </c>
      <c r="V1128" s="14" t="s">
        <v>3204</v>
      </c>
      <c r="W1128" s="14">
        <v>45469</v>
      </c>
      <c r="X1128" s="14">
        <v>7615</v>
      </c>
      <c r="Y1128" s="14" t="s">
        <v>3203</v>
      </c>
      <c r="Z1128" s="14" t="s">
        <v>3202</v>
      </c>
      <c r="AA1128" s="14" t="s">
        <v>1086</v>
      </c>
      <c r="AB1128" s="14" t="s">
        <v>1072</v>
      </c>
      <c r="AC1128" s="14" t="s">
        <v>3203</v>
      </c>
      <c r="AD1128" s="14" t="s">
        <v>3202</v>
      </c>
      <c r="AE1128" s="14"/>
      <c r="AF1128" s="15" t="s">
        <v>1065</v>
      </c>
      <c r="AG1128" s="14" t="s">
        <v>1065</v>
      </c>
      <c r="AH1128" s="14" t="s">
        <v>1065</v>
      </c>
    </row>
    <row r="1129" spans="1:34" x14ac:dyDescent="0.25">
      <c r="A1129" s="10" t="s">
        <v>3199</v>
      </c>
      <c r="B1129" s="16" t="s">
        <v>3196</v>
      </c>
      <c r="C1129" s="12">
        <v>29693</v>
      </c>
      <c r="D1129" s="10" t="str">
        <f t="shared" si="52"/>
        <v>Ryan</v>
      </c>
      <c r="E1129" s="10" t="str">
        <f t="shared" si="53"/>
        <v>Raburn</v>
      </c>
      <c r="F1129" s="10" t="s">
        <v>90</v>
      </c>
      <c r="G1129" s="10" t="str">
        <f t="shared" si="54"/>
        <v>AL</v>
      </c>
      <c r="H1129" s="10" t="s">
        <v>31</v>
      </c>
      <c r="I1129" s="13">
        <v>2218</v>
      </c>
      <c r="J1129" s="10">
        <v>430605</v>
      </c>
      <c r="K1129" s="14" t="s">
        <v>3196</v>
      </c>
      <c r="L1129" s="14">
        <v>448416</v>
      </c>
      <c r="M1129" s="14" t="s">
        <v>3196</v>
      </c>
      <c r="N1129" s="14" t="s">
        <v>3201</v>
      </c>
      <c r="O1129" s="14" t="s">
        <v>3200</v>
      </c>
      <c r="P1129" s="14" t="s">
        <v>3199</v>
      </c>
      <c r="Q1129" s="14">
        <v>7454</v>
      </c>
      <c r="R1129" s="14" t="s">
        <v>3196</v>
      </c>
      <c r="S1129" s="14">
        <v>6124</v>
      </c>
      <c r="T1129" s="14" t="s">
        <v>3196</v>
      </c>
      <c r="U1129" s="14" t="s">
        <v>3196</v>
      </c>
      <c r="V1129" s="14" t="s">
        <v>3198</v>
      </c>
      <c r="W1129" s="14">
        <v>41409</v>
      </c>
      <c r="X1129" s="14">
        <v>7454</v>
      </c>
      <c r="Y1129" s="14" t="s">
        <v>3196</v>
      </c>
      <c r="Z1129" s="14" t="s">
        <v>3197</v>
      </c>
      <c r="AA1129" s="14" t="s">
        <v>1072</v>
      </c>
      <c r="AB1129" s="14" t="s">
        <v>1072</v>
      </c>
      <c r="AC1129" s="14" t="s">
        <v>3196</v>
      </c>
      <c r="AD1129" s="14" t="s">
        <v>3197</v>
      </c>
      <c r="AE1129" s="14">
        <v>8017</v>
      </c>
      <c r="AF1129" s="15" t="s">
        <v>3196</v>
      </c>
      <c r="AG1129" s="14">
        <v>5121</v>
      </c>
      <c r="AH1129" s="14" t="s">
        <v>3196</v>
      </c>
    </row>
    <row r="1130" spans="1:34" x14ac:dyDescent="0.25">
      <c r="A1130" s="10" t="s">
        <v>3194</v>
      </c>
      <c r="B1130" s="16" t="s">
        <v>3191</v>
      </c>
      <c r="C1130" s="12">
        <v>29851</v>
      </c>
      <c r="D1130" s="10" t="str">
        <f t="shared" si="52"/>
        <v>Alexei</v>
      </c>
      <c r="E1130" s="10" t="str">
        <f t="shared" si="53"/>
        <v>Ramirez</v>
      </c>
      <c r="F1130" s="10" t="s">
        <v>1415</v>
      </c>
      <c r="G1130" s="10" t="str">
        <f t="shared" si="54"/>
        <v>AL</v>
      </c>
      <c r="H1130" s="10" t="s">
        <v>25</v>
      </c>
      <c r="I1130" s="13">
        <v>5133</v>
      </c>
      <c r="J1130" s="10">
        <v>493351</v>
      </c>
      <c r="K1130" s="14" t="s">
        <v>3191</v>
      </c>
      <c r="L1130" s="14">
        <v>1507970</v>
      </c>
      <c r="M1130" s="14" t="s">
        <v>3191</v>
      </c>
      <c r="N1130" s="14" t="s">
        <v>3190</v>
      </c>
      <c r="O1130" s="14" t="s">
        <v>3195</v>
      </c>
      <c r="P1130" s="14" t="s">
        <v>3194</v>
      </c>
      <c r="Q1130" s="14">
        <v>8169</v>
      </c>
      <c r="R1130" s="14" t="s">
        <v>3191</v>
      </c>
      <c r="S1130" s="14">
        <v>28952</v>
      </c>
      <c r="T1130" s="14" t="s">
        <v>3191</v>
      </c>
      <c r="U1130" s="14" t="s">
        <v>3191</v>
      </c>
      <c r="V1130" s="14" t="s">
        <v>3193</v>
      </c>
      <c r="W1130" s="14">
        <v>51421</v>
      </c>
      <c r="X1130" s="14">
        <v>8169</v>
      </c>
      <c r="Y1130" s="14" t="s">
        <v>3191</v>
      </c>
      <c r="Z1130" s="14" t="s">
        <v>3192</v>
      </c>
      <c r="AA1130" s="14" t="s">
        <v>1072</v>
      </c>
      <c r="AB1130" s="14" t="s">
        <v>1072</v>
      </c>
      <c r="AC1130" s="14" t="s">
        <v>3191</v>
      </c>
      <c r="AD1130" s="14" t="s">
        <v>3192</v>
      </c>
      <c r="AE1130" s="14">
        <v>10261</v>
      </c>
      <c r="AF1130" s="15" t="s">
        <v>3191</v>
      </c>
      <c r="AG1130" s="14">
        <v>5334</v>
      </c>
      <c r="AH1130" s="14" t="s">
        <v>3191</v>
      </c>
    </row>
    <row r="1131" spans="1:34" x14ac:dyDescent="0.25">
      <c r="A1131" s="10" t="s">
        <v>3188</v>
      </c>
      <c r="B1131" s="16" t="s">
        <v>3185</v>
      </c>
      <c r="C1131" s="12">
        <v>28666</v>
      </c>
      <c r="D1131" s="10" t="str">
        <f t="shared" si="52"/>
        <v>Aramis</v>
      </c>
      <c r="E1131" s="10" t="str">
        <f t="shared" si="53"/>
        <v>Ramirez</v>
      </c>
      <c r="F1131" s="10" t="s">
        <v>1866</v>
      </c>
      <c r="G1131" s="10" t="str">
        <f t="shared" si="54"/>
        <v>NL</v>
      </c>
      <c r="H1131" s="10" t="s">
        <v>164</v>
      </c>
      <c r="I1131" s="13">
        <v>1002</v>
      </c>
      <c r="J1131" s="10">
        <v>133380</v>
      </c>
      <c r="K1131" s="14" t="s">
        <v>3185</v>
      </c>
      <c r="L1131" s="14">
        <v>11073</v>
      </c>
      <c r="M1131" s="14" t="s">
        <v>3185</v>
      </c>
      <c r="N1131" s="14" t="s">
        <v>3190</v>
      </c>
      <c r="O1131" s="14" t="s">
        <v>3189</v>
      </c>
      <c r="P1131" s="14" t="s">
        <v>3188</v>
      </c>
      <c r="Q1131" s="14">
        <v>6014</v>
      </c>
      <c r="R1131" s="14" t="s">
        <v>3185</v>
      </c>
      <c r="S1131" s="14">
        <v>3853</v>
      </c>
      <c r="T1131" s="14" t="s">
        <v>3185</v>
      </c>
      <c r="U1131" s="14" t="s">
        <v>3185</v>
      </c>
      <c r="V1131" s="14" t="s">
        <v>3187</v>
      </c>
      <c r="W1131" s="14">
        <v>734</v>
      </c>
      <c r="X1131" s="14">
        <v>6014</v>
      </c>
      <c r="Y1131" s="14" t="s">
        <v>3185</v>
      </c>
      <c r="Z1131" s="14" t="s">
        <v>3186</v>
      </c>
      <c r="AA1131" s="14" t="s">
        <v>1072</v>
      </c>
      <c r="AB1131" s="14" t="s">
        <v>1072</v>
      </c>
      <c r="AC1131" s="14" t="s">
        <v>3185</v>
      </c>
      <c r="AD1131" s="14" t="s">
        <v>3186</v>
      </c>
      <c r="AE1131" s="14">
        <v>5603</v>
      </c>
      <c r="AF1131" s="15" t="s">
        <v>3185</v>
      </c>
      <c r="AG1131" s="14">
        <v>5049</v>
      </c>
      <c r="AH1131" s="14" t="s">
        <v>3185</v>
      </c>
    </row>
    <row r="1132" spans="1:34" x14ac:dyDescent="0.25">
      <c r="A1132" s="10" t="s">
        <v>3182</v>
      </c>
      <c r="B1132" s="16" t="s">
        <v>3180</v>
      </c>
      <c r="C1132" s="12">
        <v>32060</v>
      </c>
      <c r="D1132" s="10" t="str">
        <f t="shared" si="52"/>
        <v>Elvin</v>
      </c>
      <c r="E1132" s="10" t="str">
        <f t="shared" si="53"/>
        <v>Ramirez</v>
      </c>
      <c r="F1132" s="10" t="s">
        <v>49</v>
      </c>
      <c r="G1132" s="10" t="str">
        <f t="shared" si="54"/>
        <v>NL</v>
      </c>
      <c r="H1132" s="10" t="s">
        <v>14</v>
      </c>
      <c r="I1132" s="13">
        <v>2247</v>
      </c>
      <c r="J1132" s="10">
        <v>468517</v>
      </c>
      <c r="K1132" s="14" t="s">
        <v>3180</v>
      </c>
      <c r="L1132" s="14">
        <v>1787651</v>
      </c>
      <c r="M1132" s="14" t="s">
        <v>3180</v>
      </c>
      <c r="N1132" s="14" t="s">
        <v>3184</v>
      </c>
      <c r="O1132" s="14" t="s">
        <v>3183</v>
      </c>
      <c r="P1132" s="14" t="s">
        <v>3182</v>
      </c>
      <c r="Q1132" s="14">
        <v>8892</v>
      </c>
      <c r="R1132" s="14" t="s">
        <v>3180</v>
      </c>
      <c r="S1132" s="14">
        <v>31121</v>
      </c>
      <c r="T1132" s="14" t="s">
        <v>3180</v>
      </c>
      <c r="U1132" s="14"/>
      <c r="V1132" s="14" t="s">
        <v>3181</v>
      </c>
      <c r="W1132" s="14">
        <v>49931</v>
      </c>
      <c r="X1132" s="14">
        <v>8892</v>
      </c>
      <c r="Y1132" s="14" t="s">
        <v>3180</v>
      </c>
      <c r="Z1132" s="14"/>
      <c r="AA1132" s="14" t="s">
        <v>1072</v>
      </c>
      <c r="AB1132" s="14" t="s">
        <v>1072</v>
      </c>
      <c r="AC1132" s="14"/>
      <c r="AD1132" s="14" t="s">
        <v>3179</v>
      </c>
      <c r="AE1132" s="14"/>
      <c r="AF1132" s="15" t="s">
        <v>1065</v>
      </c>
      <c r="AG1132" s="14" t="s">
        <v>1065</v>
      </c>
      <c r="AH1132" s="14" t="s">
        <v>1065</v>
      </c>
    </row>
    <row r="1133" spans="1:34" x14ac:dyDescent="0.25">
      <c r="A1133" s="10" t="s">
        <v>3176</v>
      </c>
      <c r="B1133" s="16" t="s">
        <v>3173</v>
      </c>
      <c r="C1133" s="12">
        <v>32995</v>
      </c>
      <c r="D1133" s="10" t="str">
        <f t="shared" si="52"/>
        <v>Erasmo</v>
      </c>
      <c r="E1133" s="10" t="str">
        <f t="shared" si="53"/>
        <v>Ramirez</v>
      </c>
      <c r="F1133" s="10" t="s">
        <v>1076</v>
      </c>
      <c r="G1133" s="10" t="str">
        <f t="shared" si="54"/>
        <v>AL</v>
      </c>
      <c r="H1133" s="10" t="s">
        <v>14</v>
      </c>
      <c r="I1133" s="13">
        <v>10314</v>
      </c>
      <c r="J1133" s="10">
        <v>541640</v>
      </c>
      <c r="K1133" s="14" t="s">
        <v>3173</v>
      </c>
      <c r="L1133" s="14">
        <v>1939521</v>
      </c>
      <c r="M1133" s="14" t="s">
        <v>3173</v>
      </c>
      <c r="N1133" s="14" t="s">
        <v>3178</v>
      </c>
      <c r="O1133" s="14" t="s">
        <v>3177</v>
      </c>
      <c r="P1133" s="14" t="s">
        <v>3176</v>
      </c>
      <c r="Q1133" s="14">
        <v>9135</v>
      </c>
      <c r="R1133" s="14" t="s">
        <v>3173</v>
      </c>
      <c r="S1133" s="14">
        <v>31983</v>
      </c>
      <c r="T1133" s="14" t="s">
        <v>3173</v>
      </c>
      <c r="U1133" s="14"/>
      <c r="V1133" s="14" t="s">
        <v>3175</v>
      </c>
      <c r="W1133" s="14">
        <v>59012</v>
      </c>
      <c r="X1133" s="14">
        <v>9135</v>
      </c>
      <c r="Y1133" s="14" t="s">
        <v>3173</v>
      </c>
      <c r="Z1133" s="14" t="s">
        <v>3174</v>
      </c>
      <c r="AA1133" s="14" t="s">
        <v>1072</v>
      </c>
      <c r="AB1133" s="14" t="s">
        <v>1072</v>
      </c>
      <c r="AC1133" s="14" t="s">
        <v>3173</v>
      </c>
      <c r="AD1133" s="14" t="s">
        <v>3174</v>
      </c>
      <c r="AE1133" s="14">
        <v>12117</v>
      </c>
      <c r="AF1133" s="15" t="s">
        <v>3173</v>
      </c>
      <c r="AG1133" s="14">
        <v>21096</v>
      </c>
      <c r="AH1133" s="14" t="s">
        <v>3173</v>
      </c>
    </row>
    <row r="1134" spans="1:34" x14ac:dyDescent="0.25">
      <c r="A1134" s="10" t="s">
        <v>3170</v>
      </c>
      <c r="B1134" s="16" t="s">
        <v>3167</v>
      </c>
      <c r="C1134" s="12">
        <v>30673</v>
      </c>
      <c r="D1134" s="10" t="str">
        <f t="shared" si="52"/>
        <v>Hanley</v>
      </c>
      <c r="E1134" s="10" t="str">
        <f t="shared" si="53"/>
        <v>Ramirez</v>
      </c>
      <c r="F1134" s="10" t="s">
        <v>1181</v>
      </c>
      <c r="G1134" s="10" t="str">
        <f t="shared" si="54"/>
        <v>AL</v>
      </c>
      <c r="H1134" s="10" t="s">
        <v>25</v>
      </c>
      <c r="I1134" s="13">
        <v>8001</v>
      </c>
      <c r="J1134" s="10">
        <v>434670</v>
      </c>
      <c r="K1134" s="14" t="s">
        <v>3167</v>
      </c>
      <c r="L1134" s="14">
        <v>393458</v>
      </c>
      <c r="M1134" s="14" t="s">
        <v>3167</v>
      </c>
      <c r="N1134" s="14" t="s">
        <v>3172</v>
      </c>
      <c r="O1134" s="14" t="s">
        <v>3171</v>
      </c>
      <c r="P1134" s="14" t="s">
        <v>3170</v>
      </c>
      <c r="Q1134" s="14">
        <v>7488</v>
      </c>
      <c r="R1134" s="14" t="s">
        <v>3167</v>
      </c>
      <c r="S1134" s="14">
        <v>6195</v>
      </c>
      <c r="T1134" s="14" t="s">
        <v>3167</v>
      </c>
      <c r="U1134" s="14" t="s">
        <v>3167</v>
      </c>
      <c r="V1134" s="14" t="s">
        <v>3169</v>
      </c>
      <c r="W1134" s="14">
        <v>31724</v>
      </c>
      <c r="X1134" s="14">
        <v>7488</v>
      </c>
      <c r="Y1134" s="14" t="s">
        <v>3167</v>
      </c>
      <c r="Z1134" s="14" t="s">
        <v>3168</v>
      </c>
      <c r="AA1134" s="14" t="s">
        <v>1072</v>
      </c>
      <c r="AB1134" s="14" t="s">
        <v>1072</v>
      </c>
      <c r="AC1134" s="14" t="s">
        <v>3167</v>
      </c>
      <c r="AD1134" s="14" t="s">
        <v>3168</v>
      </c>
      <c r="AE1134" s="14">
        <v>7543</v>
      </c>
      <c r="AF1134" s="15" t="s">
        <v>3167</v>
      </c>
      <c r="AG1134" s="14">
        <v>5153</v>
      </c>
      <c r="AH1134" s="14" t="s">
        <v>3167</v>
      </c>
    </row>
    <row r="1135" spans="1:34" x14ac:dyDescent="0.25">
      <c r="A1135" s="10" t="s">
        <v>3165</v>
      </c>
      <c r="B1135" s="16" t="s">
        <v>3162</v>
      </c>
      <c r="C1135" s="12">
        <v>33864</v>
      </c>
      <c r="D1135" s="10" t="str">
        <f t="shared" si="52"/>
        <v>Jose</v>
      </c>
      <c r="E1135" s="10" t="str">
        <f t="shared" si="53"/>
        <v>Ramirez</v>
      </c>
      <c r="F1135" s="10" t="s">
        <v>90</v>
      </c>
      <c r="G1135" s="10" t="str">
        <f t="shared" si="54"/>
        <v>AL</v>
      </c>
      <c r="H1135" s="10" t="s">
        <v>25</v>
      </c>
      <c r="I1135" s="13">
        <v>13510</v>
      </c>
      <c r="J1135" s="10">
        <v>608070</v>
      </c>
      <c r="K1135" s="14" t="s">
        <v>3162</v>
      </c>
      <c r="L1135" s="14">
        <v>2044495</v>
      </c>
      <c r="M1135" s="14" t="s">
        <v>3162</v>
      </c>
      <c r="N1135" s="14"/>
      <c r="O1135" s="14" t="s">
        <v>3166</v>
      </c>
      <c r="P1135" s="14" t="s">
        <v>3165</v>
      </c>
      <c r="Q1135" s="14">
        <v>9507</v>
      </c>
      <c r="R1135" s="14" t="s">
        <v>3162</v>
      </c>
      <c r="S1135" s="14">
        <v>32801</v>
      </c>
      <c r="T1135" s="14" t="s">
        <v>3162</v>
      </c>
      <c r="U1135" s="14"/>
      <c r="V1135" s="14" t="s">
        <v>3164</v>
      </c>
      <c r="W1135" s="14">
        <v>70217</v>
      </c>
      <c r="X1135" s="14">
        <v>9507</v>
      </c>
      <c r="Y1135" s="14" t="s">
        <v>3162</v>
      </c>
      <c r="Z1135" s="14" t="s">
        <v>3163</v>
      </c>
      <c r="AA1135" s="14" t="s">
        <v>1079</v>
      </c>
      <c r="AB1135" s="14" t="s">
        <v>1072</v>
      </c>
      <c r="AC1135" s="14" t="s">
        <v>3162</v>
      </c>
      <c r="AD1135" s="14" t="s">
        <v>3163</v>
      </c>
      <c r="AE1135" s="14">
        <v>12840</v>
      </c>
      <c r="AF1135" s="15" t="s">
        <v>3162</v>
      </c>
      <c r="AG1135" s="14">
        <v>38976</v>
      </c>
      <c r="AH1135" s="14" t="s">
        <v>1065</v>
      </c>
    </row>
    <row r="1136" spans="1:34" x14ac:dyDescent="0.25">
      <c r="A1136" s="10" t="s">
        <v>3160</v>
      </c>
      <c r="B1136" s="16" t="s">
        <v>3159</v>
      </c>
      <c r="C1136" s="12">
        <v>26449</v>
      </c>
      <c r="D1136" s="10" t="str">
        <f t="shared" si="52"/>
        <v>Manny</v>
      </c>
      <c r="E1136" s="10" t="str">
        <f t="shared" si="53"/>
        <v>Ramirez</v>
      </c>
      <c r="F1136" s="10" t="s">
        <v>1092</v>
      </c>
      <c r="G1136" s="10" t="str">
        <f t="shared" si="54"/>
        <v/>
      </c>
      <c r="H1136" s="10" t="s">
        <v>31</v>
      </c>
      <c r="I1136" s="13">
        <v>210</v>
      </c>
      <c r="J1136" s="10">
        <v>120903</v>
      </c>
      <c r="K1136" s="14"/>
      <c r="L1136" s="14">
        <v>7996</v>
      </c>
      <c r="M1136" s="14" t="s">
        <v>3159</v>
      </c>
      <c r="N1136" s="14"/>
      <c r="O1136" s="14" t="s">
        <v>3161</v>
      </c>
      <c r="P1136" s="14" t="s">
        <v>3160</v>
      </c>
      <c r="Q1136" s="14"/>
      <c r="R1136" s="14"/>
      <c r="S1136" s="14">
        <v>2974</v>
      </c>
      <c r="T1136" s="23" t="s">
        <v>3159</v>
      </c>
      <c r="U1136" s="14"/>
      <c r="V1136" s="14" t="s">
        <v>3158</v>
      </c>
      <c r="W1136" s="14">
        <v>1342</v>
      </c>
      <c r="X1136" s="14"/>
      <c r="Y1136" s="14"/>
      <c r="Z1136" s="14"/>
      <c r="AA1136" s="14" t="s">
        <v>1072</v>
      </c>
      <c r="AB1136" s="14" t="s">
        <v>1072</v>
      </c>
      <c r="AC1136" s="14"/>
      <c r="AD1136" s="14" t="s">
        <v>3157</v>
      </c>
      <c r="AE1136" s="14"/>
      <c r="AF1136" s="15" t="s">
        <v>1065</v>
      </c>
      <c r="AG1136" s="14" t="s">
        <v>1065</v>
      </c>
      <c r="AH1136" s="14" t="s">
        <v>1065</v>
      </c>
    </row>
    <row r="1137" spans="1:34" x14ac:dyDescent="0.25">
      <c r="A1137" s="10" t="s">
        <v>3155</v>
      </c>
      <c r="B1137" s="16" t="s">
        <v>3151</v>
      </c>
      <c r="C1137" s="12">
        <v>32653</v>
      </c>
      <c r="D1137" s="10" t="str">
        <f t="shared" si="52"/>
        <v>Neil</v>
      </c>
      <c r="E1137" s="10" t="str">
        <f t="shared" si="53"/>
        <v>Ramirez</v>
      </c>
      <c r="F1137" s="10" t="s">
        <v>42</v>
      </c>
      <c r="G1137" s="10" t="str">
        <f t="shared" si="54"/>
        <v>NL</v>
      </c>
      <c r="H1137" s="10" t="s">
        <v>14</v>
      </c>
      <c r="I1137" s="13">
        <v>7677</v>
      </c>
      <c r="J1137" s="13">
        <v>519166</v>
      </c>
      <c r="K1137" s="14" t="s">
        <v>3151</v>
      </c>
      <c r="L1137" s="14">
        <v>1804112</v>
      </c>
      <c r="M1137" s="14" t="s">
        <v>3151</v>
      </c>
      <c r="N1137" s="14"/>
      <c r="O1137" s="14" t="s">
        <v>3156</v>
      </c>
      <c r="P1137" s="14" t="s">
        <v>3155</v>
      </c>
      <c r="Q1137" s="14">
        <v>9682</v>
      </c>
      <c r="R1137" s="14" t="s">
        <v>3151</v>
      </c>
      <c r="S1137" s="14">
        <v>29942</v>
      </c>
      <c r="T1137" s="14" t="s">
        <v>3151</v>
      </c>
      <c r="U1137" s="14"/>
      <c r="V1137" s="14" t="s">
        <v>3154</v>
      </c>
      <c r="W1137" s="14">
        <v>58568</v>
      </c>
      <c r="X1137" s="14">
        <v>9682</v>
      </c>
      <c r="Y1137" s="14" t="s">
        <v>3153</v>
      </c>
      <c r="Z1137" s="14"/>
      <c r="AA1137" s="14" t="s">
        <v>1072</v>
      </c>
      <c r="AB1137" s="14" t="s">
        <v>1072</v>
      </c>
      <c r="AC1137" s="14" t="s">
        <v>3151</v>
      </c>
      <c r="AD1137" s="14" t="s">
        <v>3152</v>
      </c>
      <c r="AE1137" s="14">
        <v>9858</v>
      </c>
      <c r="AF1137" s="15" t="s">
        <v>3151</v>
      </c>
      <c r="AG1137" s="14">
        <v>13383</v>
      </c>
      <c r="AH1137" s="14" t="s">
        <v>3151</v>
      </c>
    </row>
    <row r="1138" spans="1:34" x14ac:dyDescent="0.25">
      <c r="A1138" s="10" t="s">
        <v>3148</v>
      </c>
      <c r="B1138" s="16" t="s">
        <v>3146</v>
      </c>
      <c r="C1138" s="12">
        <v>29829</v>
      </c>
      <c r="D1138" s="10" t="str">
        <f t="shared" si="52"/>
        <v>Ramon</v>
      </c>
      <c r="E1138" s="10" t="str">
        <f t="shared" si="53"/>
        <v>Ramirez</v>
      </c>
      <c r="F1138" s="10" t="s">
        <v>1092</v>
      </c>
      <c r="G1138" s="10" t="str">
        <f t="shared" si="54"/>
        <v/>
      </c>
      <c r="H1138" s="10" t="s">
        <v>14</v>
      </c>
      <c r="I1138" s="13">
        <v>7986</v>
      </c>
      <c r="J1138" s="10">
        <v>430673</v>
      </c>
      <c r="K1138" s="14" t="s">
        <v>3146</v>
      </c>
      <c r="L1138" s="14">
        <v>448960</v>
      </c>
      <c r="M1138" s="14" t="s">
        <v>3146</v>
      </c>
      <c r="N1138" s="14" t="s">
        <v>3150</v>
      </c>
      <c r="O1138" s="14" t="s">
        <v>3149</v>
      </c>
      <c r="P1138" s="14" t="s">
        <v>3148</v>
      </c>
      <c r="Q1138" s="14">
        <v>7730</v>
      </c>
      <c r="R1138" s="14" t="s">
        <v>3146</v>
      </c>
      <c r="S1138" s="14"/>
      <c r="T1138" s="14"/>
      <c r="U1138" s="14"/>
      <c r="V1138" s="14" t="s">
        <v>3147</v>
      </c>
      <c r="W1138" s="14">
        <v>45575</v>
      </c>
      <c r="X1138" s="14">
        <v>7730</v>
      </c>
      <c r="Y1138" s="14" t="s">
        <v>3146</v>
      </c>
      <c r="Z1138" s="14" t="s">
        <v>3145</v>
      </c>
      <c r="AA1138" s="14" t="s">
        <v>1072</v>
      </c>
      <c r="AB1138" s="14" t="s">
        <v>1072</v>
      </c>
      <c r="AC1138" s="14"/>
      <c r="AD1138" s="14" t="s">
        <v>3145</v>
      </c>
      <c r="AE1138" s="14"/>
      <c r="AF1138" s="15" t="s">
        <v>1065</v>
      </c>
      <c r="AG1138" s="14" t="s">
        <v>1065</v>
      </c>
      <c r="AH1138" s="14" t="s">
        <v>1065</v>
      </c>
    </row>
    <row r="1139" spans="1:34" x14ac:dyDescent="0.25">
      <c r="A1139" s="10" t="s">
        <v>3143</v>
      </c>
      <c r="B1139" s="16" t="s">
        <v>3140</v>
      </c>
      <c r="C1139" s="12">
        <v>31675</v>
      </c>
      <c r="D1139" s="10" t="str">
        <f t="shared" si="52"/>
        <v>A.J.</v>
      </c>
      <c r="E1139" s="10" t="str">
        <f t="shared" si="53"/>
        <v>Ramos</v>
      </c>
      <c r="F1139" s="10" t="s">
        <v>1169</v>
      </c>
      <c r="G1139" s="10" t="str">
        <f t="shared" si="54"/>
        <v>NL</v>
      </c>
      <c r="H1139" s="10" t="s">
        <v>14</v>
      </c>
      <c r="I1139" s="13">
        <v>8350</v>
      </c>
      <c r="J1139" s="10">
        <v>573109</v>
      </c>
      <c r="K1139" s="14" t="s">
        <v>3140</v>
      </c>
      <c r="L1139" s="14">
        <v>1945284</v>
      </c>
      <c r="M1139" s="14" t="s">
        <v>3140</v>
      </c>
      <c r="N1139" s="14"/>
      <c r="O1139" s="14" t="s">
        <v>3144</v>
      </c>
      <c r="P1139" s="14" t="s">
        <v>3143</v>
      </c>
      <c r="Q1139" s="14">
        <v>9298</v>
      </c>
      <c r="R1139" s="14" t="s">
        <v>3140</v>
      </c>
      <c r="S1139" s="14">
        <v>32104</v>
      </c>
      <c r="T1139" s="14" t="s">
        <v>3140</v>
      </c>
      <c r="U1139" s="14"/>
      <c r="V1139" s="14" t="s">
        <v>3142</v>
      </c>
      <c r="W1139" s="14">
        <v>60504</v>
      </c>
      <c r="X1139" s="14">
        <v>9298</v>
      </c>
      <c r="Y1139" s="14" t="s">
        <v>3140</v>
      </c>
      <c r="Z1139" s="14" t="s">
        <v>3141</v>
      </c>
      <c r="AA1139" s="14" t="s">
        <v>1072</v>
      </c>
      <c r="AB1139" s="14" t="s">
        <v>1072</v>
      </c>
      <c r="AC1139" s="14" t="s">
        <v>3140</v>
      </c>
      <c r="AD1139" s="14" t="s">
        <v>3141</v>
      </c>
      <c r="AE1139" s="14">
        <v>12371</v>
      </c>
      <c r="AF1139" s="15" t="s">
        <v>3140</v>
      </c>
      <c r="AG1139" s="14">
        <v>17143</v>
      </c>
      <c r="AH1139" s="14" t="s">
        <v>3140</v>
      </c>
    </row>
    <row r="1140" spans="1:34" x14ac:dyDescent="0.25">
      <c r="A1140" s="10" t="s">
        <v>3137</v>
      </c>
      <c r="B1140" s="16" t="s">
        <v>3134</v>
      </c>
      <c r="C1140" s="12">
        <v>30855</v>
      </c>
      <c r="D1140" s="10" t="str">
        <f t="shared" si="52"/>
        <v>Cesar</v>
      </c>
      <c r="E1140" s="10" t="str">
        <f t="shared" si="53"/>
        <v>Ramos</v>
      </c>
      <c r="F1140" s="10" t="s">
        <v>38</v>
      </c>
      <c r="G1140" s="10" t="str">
        <f t="shared" si="54"/>
        <v>AL</v>
      </c>
      <c r="H1140" s="10" t="s">
        <v>14</v>
      </c>
      <c r="I1140" s="13">
        <v>3357</v>
      </c>
      <c r="J1140" s="10">
        <v>459987</v>
      </c>
      <c r="K1140" s="14" t="s">
        <v>3134</v>
      </c>
      <c r="L1140" s="14">
        <v>1543512</v>
      </c>
      <c r="M1140" s="14" t="s">
        <v>3134</v>
      </c>
      <c r="N1140" s="14" t="s">
        <v>3139</v>
      </c>
      <c r="O1140" s="14" t="s">
        <v>3138</v>
      </c>
      <c r="P1140" s="14" t="s">
        <v>3137</v>
      </c>
      <c r="Q1140" s="14">
        <v>8593</v>
      </c>
      <c r="R1140" s="14" t="s">
        <v>3134</v>
      </c>
      <c r="S1140" s="14">
        <v>29734</v>
      </c>
      <c r="T1140" s="14" t="s">
        <v>3134</v>
      </c>
      <c r="U1140" s="14"/>
      <c r="V1140" s="14" t="s">
        <v>3136</v>
      </c>
      <c r="W1140" s="14">
        <v>48736</v>
      </c>
      <c r="X1140" s="14">
        <v>8593</v>
      </c>
      <c r="Y1140" s="14" t="s">
        <v>3134</v>
      </c>
      <c r="Z1140" s="14" t="s">
        <v>3135</v>
      </c>
      <c r="AA1140" s="14" t="s">
        <v>1086</v>
      </c>
      <c r="AB1140" s="14" t="s">
        <v>1086</v>
      </c>
      <c r="AC1140" s="14"/>
      <c r="AD1140" s="14" t="s">
        <v>3135</v>
      </c>
      <c r="AE1140" s="14">
        <v>8733</v>
      </c>
      <c r="AF1140" s="15" t="s">
        <v>3134</v>
      </c>
      <c r="AG1140" s="14">
        <v>6325</v>
      </c>
      <c r="AH1140" s="14" t="s">
        <v>3134</v>
      </c>
    </row>
    <row r="1141" spans="1:34" x14ac:dyDescent="0.25">
      <c r="A1141" s="10" t="s">
        <v>3131</v>
      </c>
      <c r="B1141" s="16" t="s">
        <v>3128</v>
      </c>
      <c r="C1141" s="12">
        <v>31999</v>
      </c>
      <c r="D1141" s="10" t="str">
        <f t="shared" si="52"/>
        <v>Wilson</v>
      </c>
      <c r="E1141" s="10" t="str">
        <f t="shared" si="53"/>
        <v>Ramos</v>
      </c>
      <c r="F1141" s="10" t="s">
        <v>80</v>
      </c>
      <c r="G1141" s="10" t="str">
        <f t="shared" si="54"/>
        <v>NL</v>
      </c>
      <c r="H1141" s="10" t="s">
        <v>206</v>
      </c>
      <c r="I1141" s="13">
        <v>1433</v>
      </c>
      <c r="J1141" s="10">
        <v>467092</v>
      </c>
      <c r="K1141" s="14" t="s">
        <v>3128</v>
      </c>
      <c r="L1141" s="14">
        <v>1654347</v>
      </c>
      <c r="M1141" s="14" t="s">
        <v>3128</v>
      </c>
      <c r="N1141" s="14" t="s">
        <v>3133</v>
      </c>
      <c r="O1141" s="14" t="s">
        <v>3132</v>
      </c>
      <c r="P1141" s="14" t="s">
        <v>3131</v>
      </c>
      <c r="Q1141" s="14">
        <v>8620</v>
      </c>
      <c r="R1141" s="14" t="s">
        <v>3128</v>
      </c>
      <c r="S1141" s="14">
        <v>30173</v>
      </c>
      <c r="T1141" s="14" t="s">
        <v>3128</v>
      </c>
      <c r="U1141" s="14" t="s">
        <v>3128</v>
      </c>
      <c r="V1141" s="14" t="s">
        <v>3130</v>
      </c>
      <c r="W1141" s="14">
        <v>49829</v>
      </c>
      <c r="X1141" s="14">
        <v>8620</v>
      </c>
      <c r="Y1141" s="14" t="s">
        <v>3128</v>
      </c>
      <c r="Z1141" s="14" t="s">
        <v>3129</v>
      </c>
      <c r="AA1141" s="14" t="s">
        <v>1072</v>
      </c>
      <c r="AB1141" s="14" t="s">
        <v>1072</v>
      </c>
      <c r="AC1141" s="14" t="s">
        <v>3128</v>
      </c>
      <c r="AD1141" s="14" t="s">
        <v>3129</v>
      </c>
      <c r="AE1141" s="14">
        <v>10284</v>
      </c>
      <c r="AF1141" s="15" t="s">
        <v>3128</v>
      </c>
      <c r="AG1141" s="14">
        <v>12123</v>
      </c>
      <c r="AH1141" s="14" t="s">
        <v>3128</v>
      </c>
    </row>
    <row r="1142" spans="1:34" x14ac:dyDescent="0.25">
      <c r="A1142" s="10" t="s">
        <v>3125</v>
      </c>
      <c r="B1142" s="16" t="s">
        <v>3123</v>
      </c>
      <c r="C1142" s="12">
        <v>29654</v>
      </c>
      <c r="D1142" s="10" t="str">
        <f t="shared" si="52"/>
        <v>Clay</v>
      </c>
      <c r="E1142" s="10" t="str">
        <f t="shared" si="53"/>
        <v>Rapada</v>
      </c>
      <c r="F1142" s="10" t="s">
        <v>24</v>
      </c>
      <c r="G1142" s="10" t="str">
        <f t="shared" si="54"/>
        <v>AL</v>
      </c>
      <c r="H1142" s="10" t="s">
        <v>14</v>
      </c>
      <c r="I1142" s="13">
        <v>4831</v>
      </c>
      <c r="J1142" s="10">
        <v>449060</v>
      </c>
      <c r="K1142" s="14" t="s">
        <v>3123</v>
      </c>
      <c r="L1142" s="14">
        <v>1174235</v>
      </c>
      <c r="M1142" s="14" t="s">
        <v>3123</v>
      </c>
      <c r="N1142" s="14" t="s">
        <v>3127</v>
      </c>
      <c r="O1142" s="14" t="s">
        <v>3126</v>
      </c>
      <c r="P1142" s="14" t="s">
        <v>3125</v>
      </c>
      <c r="Q1142" s="14">
        <v>8056</v>
      </c>
      <c r="R1142" s="14" t="s">
        <v>3123</v>
      </c>
      <c r="S1142" s="14">
        <v>28807</v>
      </c>
      <c r="T1142" s="14" t="s">
        <v>3123</v>
      </c>
      <c r="U1142" s="14"/>
      <c r="V1142" s="14" t="s">
        <v>3124</v>
      </c>
      <c r="W1142" s="14">
        <v>41492</v>
      </c>
      <c r="X1142" s="14">
        <v>8056</v>
      </c>
      <c r="Y1142" s="14" t="s">
        <v>3123</v>
      </c>
      <c r="Z1142" s="14"/>
      <c r="AA1142" s="14" t="s">
        <v>1072</v>
      </c>
      <c r="AB1142" s="14" t="s">
        <v>1086</v>
      </c>
      <c r="AC1142" s="14"/>
      <c r="AD1142" s="14" t="s">
        <v>3122</v>
      </c>
      <c r="AE1142" s="14"/>
      <c r="AF1142" s="15" t="s">
        <v>1065</v>
      </c>
      <c r="AG1142" s="14" t="s">
        <v>1065</v>
      </c>
      <c r="AH1142" s="14" t="s">
        <v>1065</v>
      </c>
    </row>
    <row r="1143" spans="1:34" x14ac:dyDescent="0.25">
      <c r="A1143" s="10" t="s">
        <v>3119</v>
      </c>
      <c r="B1143" s="16" t="s">
        <v>3116</v>
      </c>
      <c r="C1143" s="12">
        <v>31635</v>
      </c>
      <c r="D1143" s="10" t="str">
        <f t="shared" si="52"/>
        <v>Colby</v>
      </c>
      <c r="E1143" s="10" t="str">
        <f t="shared" si="53"/>
        <v>Rasmus</v>
      </c>
      <c r="F1143" s="10" t="s">
        <v>72</v>
      </c>
      <c r="G1143" s="10" t="str">
        <f t="shared" si="54"/>
        <v>AL</v>
      </c>
      <c r="H1143" s="10" t="s">
        <v>31</v>
      </c>
      <c r="I1143" s="13">
        <v>9893</v>
      </c>
      <c r="J1143" s="10">
        <v>458675</v>
      </c>
      <c r="K1143" s="14" t="s">
        <v>3116</v>
      </c>
      <c r="L1143" s="14">
        <v>1184596</v>
      </c>
      <c r="M1143" s="14" t="s">
        <v>3116</v>
      </c>
      <c r="N1143" s="14" t="s">
        <v>3121</v>
      </c>
      <c r="O1143" s="14" t="s">
        <v>3120</v>
      </c>
      <c r="P1143" s="14" t="s">
        <v>3119</v>
      </c>
      <c r="Q1143" s="14">
        <v>8190</v>
      </c>
      <c r="R1143" s="14" t="s">
        <v>3116</v>
      </c>
      <c r="S1143" s="14">
        <v>28973</v>
      </c>
      <c r="T1143" s="14" t="s">
        <v>3116</v>
      </c>
      <c r="U1143" s="14" t="s">
        <v>3116</v>
      </c>
      <c r="V1143" s="14" t="s">
        <v>3118</v>
      </c>
      <c r="W1143" s="14">
        <v>46522</v>
      </c>
      <c r="X1143" s="14">
        <v>8190</v>
      </c>
      <c r="Y1143" s="14" t="s">
        <v>3116</v>
      </c>
      <c r="Z1143" s="14" t="s">
        <v>3117</v>
      </c>
      <c r="AA1143" s="14" t="s">
        <v>1086</v>
      </c>
      <c r="AB1143" s="14" t="s">
        <v>1086</v>
      </c>
      <c r="AC1143" s="14" t="s">
        <v>3116</v>
      </c>
      <c r="AD1143" s="14" t="s">
        <v>3117</v>
      </c>
      <c r="AE1143" s="14">
        <v>8664</v>
      </c>
      <c r="AF1143" s="15" t="s">
        <v>3116</v>
      </c>
      <c r="AG1143" s="14">
        <v>5175</v>
      </c>
      <c r="AH1143" s="14" t="s">
        <v>3116</v>
      </c>
    </row>
    <row r="1144" spans="1:34" x14ac:dyDescent="0.25">
      <c r="A1144" s="14" t="s">
        <v>3114</v>
      </c>
      <c r="B1144" s="16" t="s">
        <v>3111</v>
      </c>
      <c r="C1144" s="22">
        <v>32087</v>
      </c>
      <c r="D1144" s="17" t="str">
        <f t="shared" si="52"/>
        <v>Cory</v>
      </c>
      <c r="E1144" s="17" t="str">
        <f t="shared" si="53"/>
        <v>Rasmus</v>
      </c>
      <c r="F1144" s="14" t="s">
        <v>38</v>
      </c>
      <c r="G1144" s="17" t="str">
        <f t="shared" si="54"/>
        <v>AL</v>
      </c>
      <c r="H1144" s="14" t="s">
        <v>14</v>
      </c>
      <c r="I1144" s="13">
        <v>2413</v>
      </c>
      <c r="J1144" s="13">
        <v>474284</v>
      </c>
      <c r="K1144" s="14" t="s">
        <v>3111</v>
      </c>
      <c r="L1144" s="14">
        <v>2027392</v>
      </c>
      <c r="M1144" s="14" t="s">
        <v>3111</v>
      </c>
      <c r="N1144" s="14"/>
      <c r="O1144" s="14" t="s">
        <v>3115</v>
      </c>
      <c r="P1144" s="14" t="s">
        <v>3114</v>
      </c>
      <c r="Q1144" s="14">
        <v>9400</v>
      </c>
      <c r="R1144" s="14" t="s">
        <v>3111</v>
      </c>
      <c r="S1144" s="14">
        <v>31984</v>
      </c>
      <c r="T1144" s="14" t="s">
        <v>3111</v>
      </c>
      <c r="U1144" s="14"/>
      <c r="V1144" s="14" t="s">
        <v>3113</v>
      </c>
      <c r="W1144" s="14">
        <v>49758</v>
      </c>
      <c r="X1144" s="14">
        <v>9400</v>
      </c>
      <c r="Y1144" s="14" t="s">
        <v>3111</v>
      </c>
      <c r="Z1144" s="14"/>
      <c r="AA1144" s="14" t="s">
        <v>1072</v>
      </c>
      <c r="AB1144" s="14" t="s">
        <v>1072</v>
      </c>
      <c r="AC1144" s="14"/>
      <c r="AD1144" s="14" t="s">
        <v>3112</v>
      </c>
      <c r="AE1144" s="14"/>
      <c r="AF1144" s="23" t="s">
        <v>3111</v>
      </c>
      <c r="AG1144" s="14">
        <v>38027</v>
      </c>
      <c r="AH1144" s="14" t="s">
        <v>1065</v>
      </c>
    </row>
    <row r="1145" spans="1:34" x14ac:dyDescent="0.25">
      <c r="A1145" s="10" t="s">
        <v>3108</v>
      </c>
      <c r="B1145" s="16" t="s">
        <v>3106</v>
      </c>
      <c r="C1145" s="12">
        <v>28760</v>
      </c>
      <c r="D1145" s="10" t="str">
        <f t="shared" si="52"/>
        <v>Jon</v>
      </c>
      <c r="E1145" s="10" t="str">
        <f t="shared" si="53"/>
        <v>Rauch</v>
      </c>
      <c r="F1145" s="10" t="s">
        <v>1092</v>
      </c>
      <c r="G1145" s="10" t="str">
        <f t="shared" si="54"/>
        <v/>
      </c>
      <c r="H1145" s="10" t="s">
        <v>14</v>
      </c>
      <c r="I1145" s="13">
        <v>1475</v>
      </c>
      <c r="J1145" s="10">
        <v>400010</v>
      </c>
      <c r="K1145" s="14" t="s">
        <v>3106</v>
      </c>
      <c r="L1145" s="14">
        <v>220082</v>
      </c>
      <c r="M1145" s="14" t="s">
        <v>3106</v>
      </c>
      <c r="N1145" s="14" t="s">
        <v>3110</v>
      </c>
      <c r="O1145" s="14" t="s">
        <v>3109</v>
      </c>
      <c r="P1145" s="14" t="s">
        <v>3108</v>
      </c>
      <c r="Q1145" s="14">
        <v>6620</v>
      </c>
      <c r="R1145" s="14" t="s">
        <v>3106</v>
      </c>
      <c r="S1145" s="14">
        <v>4572</v>
      </c>
      <c r="T1145" s="14" t="s">
        <v>3106</v>
      </c>
      <c r="U1145" s="14"/>
      <c r="V1145" s="14" t="s">
        <v>3107</v>
      </c>
      <c r="W1145" s="14">
        <v>1556</v>
      </c>
      <c r="X1145" s="14">
        <v>6620</v>
      </c>
      <c r="Y1145" s="14" t="s">
        <v>3106</v>
      </c>
      <c r="Z1145" s="14"/>
      <c r="AA1145" s="14" t="s">
        <v>1072</v>
      </c>
      <c r="AB1145" s="14" t="s">
        <v>1072</v>
      </c>
      <c r="AC1145" s="14"/>
      <c r="AD1145" s="14" t="s">
        <v>3105</v>
      </c>
      <c r="AE1145" s="14"/>
      <c r="AF1145" s="15" t="s">
        <v>1065</v>
      </c>
      <c r="AG1145" s="14" t="s">
        <v>1065</v>
      </c>
      <c r="AH1145" s="14" t="s">
        <v>1065</v>
      </c>
    </row>
    <row r="1146" spans="1:34" x14ac:dyDescent="0.25">
      <c r="A1146" s="10" t="s">
        <v>3103</v>
      </c>
      <c r="B1146" s="16" t="s">
        <v>3100</v>
      </c>
      <c r="C1146" s="12">
        <v>33512</v>
      </c>
      <c r="D1146" s="10" t="str">
        <f t="shared" si="52"/>
        <v>Robbie</v>
      </c>
      <c r="E1146" s="10" t="str">
        <f t="shared" si="53"/>
        <v>Ray</v>
      </c>
      <c r="F1146" s="10" t="s">
        <v>1111</v>
      </c>
      <c r="G1146" s="10" t="str">
        <f t="shared" si="54"/>
        <v>NL</v>
      </c>
      <c r="H1146" s="10" t="s">
        <v>14</v>
      </c>
      <c r="I1146" s="13">
        <v>11486</v>
      </c>
      <c r="J1146" s="10">
        <v>592662</v>
      </c>
      <c r="K1146" s="14" t="s">
        <v>3100</v>
      </c>
      <c r="L1146" s="14">
        <v>1947846</v>
      </c>
      <c r="M1146" s="14" t="s">
        <v>3100</v>
      </c>
      <c r="N1146" s="14"/>
      <c r="O1146" s="14" t="s">
        <v>3104</v>
      </c>
      <c r="P1146" s="14" t="s">
        <v>3103</v>
      </c>
      <c r="Q1146" s="14">
        <v>9691</v>
      </c>
      <c r="R1146" s="14" t="s">
        <v>3100</v>
      </c>
      <c r="S1146" s="14">
        <v>32175</v>
      </c>
      <c r="T1146" s="14" t="s">
        <v>3100</v>
      </c>
      <c r="U1146" s="14"/>
      <c r="V1146" s="14" t="s">
        <v>3102</v>
      </c>
      <c r="W1146" s="14">
        <v>67083</v>
      </c>
      <c r="X1146" s="14">
        <v>9691</v>
      </c>
      <c r="Y1146" s="14" t="s">
        <v>3100</v>
      </c>
      <c r="Z1146" s="14" t="s">
        <v>3101</v>
      </c>
      <c r="AA1146" s="14" t="s">
        <v>1086</v>
      </c>
      <c r="AB1146" s="14" t="s">
        <v>1086</v>
      </c>
      <c r="AC1146" s="14"/>
      <c r="AD1146" s="14" t="s">
        <v>3101</v>
      </c>
      <c r="AE1146" s="14">
        <v>11599</v>
      </c>
      <c r="AF1146" s="15" t="s">
        <v>3100</v>
      </c>
      <c r="AG1146" s="14">
        <v>53029</v>
      </c>
      <c r="AH1146" s="14" t="s">
        <v>3100</v>
      </c>
    </row>
    <row r="1147" spans="1:34" x14ac:dyDescent="0.25">
      <c r="A1147" s="10" t="s">
        <v>3097</v>
      </c>
      <c r="B1147" s="16" t="s">
        <v>3093</v>
      </c>
      <c r="C1147" s="12">
        <v>33315</v>
      </c>
      <c r="D1147" s="10" t="str">
        <f t="shared" si="52"/>
        <v>J.T.</v>
      </c>
      <c r="E1147" s="10" t="str">
        <f t="shared" si="53"/>
        <v>Realmuto</v>
      </c>
      <c r="F1147" s="10" t="s">
        <v>1169</v>
      </c>
      <c r="G1147" s="10" t="str">
        <f t="shared" si="54"/>
        <v>NL</v>
      </c>
      <c r="H1147" s="10" t="s">
        <v>206</v>
      </c>
      <c r="I1147" s="13">
        <v>11739</v>
      </c>
      <c r="J1147" s="17">
        <v>592663</v>
      </c>
      <c r="K1147" s="14" t="s">
        <v>3093</v>
      </c>
      <c r="L1147" s="14">
        <v>1947839</v>
      </c>
      <c r="M1147" s="14" t="s">
        <v>3093</v>
      </c>
      <c r="N1147" s="14" t="s">
        <v>3099</v>
      </c>
      <c r="O1147" s="14" t="s">
        <v>3098</v>
      </c>
      <c r="P1147" s="14" t="s">
        <v>3097</v>
      </c>
      <c r="Q1147" s="14">
        <v>9718</v>
      </c>
      <c r="R1147" s="14" t="s">
        <v>3093</v>
      </c>
      <c r="S1147" s="14">
        <v>32177</v>
      </c>
      <c r="T1147" s="14" t="s">
        <v>3093</v>
      </c>
      <c r="U1147" s="14"/>
      <c r="V1147" s="14" t="s">
        <v>3096</v>
      </c>
      <c r="W1147" s="14">
        <v>67084</v>
      </c>
      <c r="X1147" s="14">
        <v>9718</v>
      </c>
      <c r="Y1147" s="14" t="s">
        <v>3093</v>
      </c>
      <c r="Z1147" s="14"/>
      <c r="AA1147" s="14" t="s">
        <v>1072</v>
      </c>
      <c r="AB1147" s="14" t="s">
        <v>1072</v>
      </c>
      <c r="AC1147" s="14"/>
      <c r="AD1147" s="14" t="s">
        <v>3095</v>
      </c>
      <c r="AE1147" s="14"/>
      <c r="AF1147" s="15" t="s">
        <v>3094</v>
      </c>
      <c r="AG1147" s="14">
        <v>17139</v>
      </c>
      <c r="AH1147" s="14" t="s">
        <v>3093</v>
      </c>
    </row>
    <row r="1148" spans="1:34" x14ac:dyDescent="0.25">
      <c r="A1148" s="10" t="s">
        <v>3091</v>
      </c>
      <c r="B1148" s="16" t="s">
        <v>3088</v>
      </c>
      <c r="C1148" s="12">
        <v>30557</v>
      </c>
      <c r="D1148" s="10" t="str">
        <f t="shared" si="52"/>
        <v>Anthony</v>
      </c>
      <c r="E1148" s="10" t="str">
        <f t="shared" si="53"/>
        <v>Recker</v>
      </c>
      <c r="F1148" s="10" t="s">
        <v>49</v>
      </c>
      <c r="G1148" s="10" t="str">
        <f t="shared" si="54"/>
        <v>NL</v>
      </c>
      <c r="H1148" s="10" t="s">
        <v>206</v>
      </c>
      <c r="I1148" s="13">
        <v>4063</v>
      </c>
      <c r="J1148" s="10">
        <v>489232</v>
      </c>
      <c r="K1148" s="14" t="s">
        <v>3088</v>
      </c>
      <c r="L1148" s="14">
        <v>1520598</v>
      </c>
      <c r="M1148" s="14" t="s">
        <v>3088</v>
      </c>
      <c r="N1148" s="14"/>
      <c r="O1148" s="14" t="s">
        <v>3092</v>
      </c>
      <c r="P1148" s="14" t="s">
        <v>3091</v>
      </c>
      <c r="Q1148" s="14">
        <v>9023</v>
      </c>
      <c r="R1148" s="14" t="s">
        <v>3088</v>
      </c>
      <c r="S1148" s="14">
        <v>29490</v>
      </c>
      <c r="T1148" s="14" t="s">
        <v>3088</v>
      </c>
      <c r="U1148" s="14" t="s">
        <v>3088</v>
      </c>
      <c r="V1148" s="14" t="s">
        <v>3090</v>
      </c>
      <c r="W1148" s="14">
        <v>46537</v>
      </c>
      <c r="X1148" s="14">
        <v>9023</v>
      </c>
      <c r="Y1148" s="14" t="s">
        <v>3088</v>
      </c>
      <c r="Z1148" s="14" t="s">
        <v>3089</v>
      </c>
      <c r="AA1148" s="14" t="s">
        <v>1072</v>
      </c>
      <c r="AB1148" s="14" t="s">
        <v>1072</v>
      </c>
      <c r="AC1148" s="14" t="s">
        <v>3088</v>
      </c>
      <c r="AD1148" s="14" t="s">
        <v>3089</v>
      </c>
      <c r="AE1148" s="14"/>
      <c r="AF1148" s="15" t="s">
        <v>3088</v>
      </c>
      <c r="AG1148" s="14">
        <v>13065</v>
      </c>
      <c r="AH1148" s="14" t="s">
        <v>3088</v>
      </c>
    </row>
    <row r="1149" spans="1:34" x14ac:dyDescent="0.25">
      <c r="A1149" s="10" t="s">
        <v>3085</v>
      </c>
      <c r="B1149" s="16" t="s">
        <v>3082</v>
      </c>
      <c r="C1149" s="12">
        <v>31827</v>
      </c>
      <c r="D1149" s="10" t="str">
        <f t="shared" si="52"/>
        <v>Josh</v>
      </c>
      <c r="E1149" s="10" t="str">
        <f t="shared" si="53"/>
        <v>Reddick</v>
      </c>
      <c r="F1149" s="10" t="s">
        <v>1084</v>
      </c>
      <c r="G1149" s="10" t="str">
        <f t="shared" si="54"/>
        <v>AL</v>
      </c>
      <c r="H1149" s="10" t="s">
        <v>31</v>
      </c>
      <c r="I1149" s="13">
        <v>3892</v>
      </c>
      <c r="J1149" s="10">
        <v>502210</v>
      </c>
      <c r="K1149" s="14" t="s">
        <v>3082</v>
      </c>
      <c r="L1149" s="14">
        <v>1662780</v>
      </c>
      <c r="M1149" s="14" t="s">
        <v>3082</v>
      </c>
      <c r="N1149" s="14" t="s">
        <v>3087</v>
      </c>
      <c r="O1149" s="14" t="s">
        <v>3086</v>
      </c>
      <c r="P1149" s="14" t="s">
        <v>3085</v>
      </c>
      <c r="Q1149" s="14">
        <v>8544</v>
      </c>
      <c r="R1149" s="14" t="s">
        <v>3082</v>
      </c>
      <c r="S1149" s="14">
        <v>30195</v>
      </c>
      <c r="T1149" s="14" t="s">
        <v>3082</v>
      </c>
      <c r="U1149" s="14" t="s">
        <v>3082</v>
      </c>
      <c r="V1149" s="14" t="s">
        <v>3084</v>
      </c>
      <c r="W1149" s="14">
        <v>56609</v>
      </c>
      <c r="X1149" s="14">
        <v>8544</v>
      </c>
      <c r="Y1149" s="14" t="s">
        <v>3082</v>
      </c>
      <c r="Z1149" s="14" t="s">
        <v>3083</v>
      </c>
      <c r="AA1149" s="14" t="s">
        <v>1086</v>
      </c>
      <c r="AB1149" s="14" t="s">
        <v>1072</v>
      </c>
      <c r="AC1149" s="14" t="s">
        <v>3082</v>
      </c>
      <c r="AD1149" s="14" t="s">
        <v>3083</v>
      </c>
      <c r="AE1149" s="14">
        <v>10326</v>
      </c>
      <c r="AF1149" s="15" t="s">
        <v>3082</v>
      </c>
      <c r="AG1149" s="14">
        <v>5189</v>
      </c>
      <c r="AH1149" s="14" t="s">
        <v>3082</v>
      </c>
    </row>
    <row r="1150" spans="1:34" x14ac:dyDescent="0.25">
      <c r="A1150" s="10" t="s">
        <v>3080</v>
      </c>
      <c r="B1150" s="16" t="s">
        <v>3077</v>
      </c>
      <c r="C1150" s="12">
        <v>31184</v>
      </c>
      <c r="D1150" s="10" t="str">
        <f t="shared" si="52"/>
        <v>Todd</v>
      </c>
      <c r="E1150" s="10" t="str">
        <f t="shared" si="53"/>
        <v>Redmond</v>
      </c>
      <c r="F1150" s="10" t="s">
        <v>1510</v>
      </c>
      <c r="G1150" s="10" t="str">
        <f t="shared" si="54"/>
        <v>AL</v>
      </c>
      <c r="H1150" s="10" t="s">
        <v>14</v>
      </c>
      <c r="I1150" s="13">
        <v>9943</v>
      </c>
      <c r="J1150" s="10">
        <v>445170</v>
      </c>
      <c r="K1150" s="14" t="s">
        <v>3077</v>
      </c>
      <c r="L1150" s="14">
        <v>1200077</v>
      </c>
      <c r="M1150" s="14" t="s">
        <v>3077</v>
      </c>
      <c r="N1150" s="14"/>
      <c r="O1150" s="14" t="s">
        <v>3081</v>
      </c>
      <c r="P1150" s="14" t="s">
        <v>3080</v>
      </c>
      <c r="Q1150" s="14">
        <v>9218</v>
      </c>
      <c r="R1150" s="14" t="s">
        <v>3077</v>
      </c>
      <c r="S1150" s="14">
        <v>30082</v>
      </c>
      <c r="T1150" s="14" t="s">
        <v>3077</v>
      </c>
      <c r="U1150" s="14"/>
      <c r="V1150" s="14" t="s">
        <v>3079</v>
      </c>
      <c r="W1150" s="14">
        <v>48532</v>
      </c>
      <c r="X1150" s="14">
        <v>9218</v>
      </c>
      <c r="Y1150" s="14" t="s">
        <v>3077</v>
      </c>
      <c r="Z1150" s="14" t="s">
        <v>3078</v>
      </c>
      <c r="AA1150" s="14" t="s">
        <v>1072</v>
      </c>
      <c r="AB1150" s="14" t="s">
        <v>1072</v>
      </c>
      <c r="AC1150" s="14"/>
      <c r="AD1150" s="14" t="s">
        <v>3078</v>
      </c>
      <c r="AE1150" s="14"/>
      <c r="AF1150" s="15" t="s">
        <v>3077</v>
      </c>
      <c r="AG1150" s="14">
        <v>13856</v>
      </c>
      <c r="AH1150" s="14" t="s">
        <v>3077</v>
      </c>
    </row>
    <row r="1151" spans="1:34" x14ac:dyDescent="0.25">
      <c r="A1151" s="10" t="s">
        <v>3075</v>
      </c>
      <c r="B1151" s="16" t="s">
        <v>3072</v>
      </c>
      <c r="C1151" s="12">
        <v>32504</v>
      </c>
      <c r="D1151" s="10" t="str">
        <f t="shared" si="52"/>
        <v>Addison</v>
      </c>
      <c r="E1151" s="10" t="str">
        <f t="shared" si="53"/>
        <v>Reed</v>
      </c>
      <c r="F1151" s="10" t="s">
        <v>1111</v>
      </c>
      <c r="G1151" s="10" t="str">
        <f t="shared" si="54"/>
        <v>NL</v>
      </c>
      <c r="H1151" s="10" t="s">
        <v>14</v>
      </c>
      <c r="I1151" s="13">
        <v>10586</v>
      </c>
      <c r="J1151" s="10">
        <v>592665</v>
      </c>
      <c r="K1151" s="14" t="s">
        <v>3072</v>
      </c>
      <c r="L1151" s="14">
        <v>1813264</v>
      </c>
      <c r="M1151" s="14" t="s">
        <v>3072</v>
      </c>
      <c r="N1151" s="14"/>
      <c r="O1151" s="14" t="s">
        <v>3076</v>
      </c>
      <c r="P1151" s="14" t="s">
        <v>3075</v>
      </c>
      <c r="Q1151" s="14">
        <v>9053</v>
      </c>
      <c r="R1151" s="14" t="s">
        <v>3072</v>
      </c>
      <c r="S1151" s="14">
        <v>31493</v>
      </c>
      <c r="T1151" s="14" t="s">
        <v>3072</v>
      </c>
      <c r="U1151" s="14"/>
      <c r="V1151" s="14" t="s">
        <v>3074</v>
      </c>
      <c r="W1151" s="14">
        <v>67085</v>
      </c>
      <c r="X1151" s="14">
        <v>9053</v>
      </c>
      <c r="Y1151" s="14" t="s">
        <v>3072</v>
      </c>
      <c r="Z1151" s="14" t="s">
        <v>3073</v>
      </c>
      <c r="AA1151" s="14" t="s">
        <v>1086</v>
      </c>
      <c r="AB1151" s="14" t="s">
        <v>1072</v>
      </c>
      <c r="AC1151" s="14" t="s">
        <v>3072</v>
      </c>
      <c r="AD1151" s="14" t="s">
        <v>3073</v>
      </c>
      <c r="AE1151" s="14">
        <v>11502</v>
      </c>
      <c r="AF1151" s="15" t="s">
        <v>3072</v>
      </c>
      <c r="AG1151" s="14">
        <v>14039</v>
      </c>
      <c r="AH1151" s="14" t="s">
        <v>1065</v>
      </c>
    </row>
    <row r="1152" spans="1:34" x14ac:dyDescent="0.25">
      <c r="A1152" s="10" t="s">
        <v>3071</v>
      </c>
      <c r="B1152" s="16" t="s">
        <v>3068</v>
      </c>
      <c r="C1152" s="12">
        <v>33323</v>
      </c>
      <c r="D1152" s="10" t="str">
        <f t="shared" si="52"/>
        <v>Robert</v>
      </c>
      <c r="E1152" s="10" t="str">
        <f t="shared" si="53"/>
        <v>Refsnyder</v>
      </c>
      <c r="F1152" s="10" t="s">
        <v>24</v>
      </c>
      <c r="G1152" s="10" t="str">
        <f t="shared" si="54"/>
        <v>AL</v>
      </c>
      <c r="H1152" s="10" t="s">
        <v>73</v>
      </c>
      <c r="I1152" s="13" t="s">
        <v>3070</v>
      </c>
      <c r="J1152" s="10">
        <v>608701</v>
      </c>
      <c r="K1152" s="14"/>
      <c r="L1152" s="14">
        <v>2120353</v>
      </c>
      <c r="M1152" s="14" t="s">
        <v>3068</v>
      </c>
      <c r="N1152" s="14"/>
      <c r="O1152" s="14"/>
      <c r="P1152" s="14"/>
      <c r="Q1152" s="14"/>
      <c r="R1152" s="14"/>
      <c r="S1152" s="14">
        <v>33411</v>
      </c>
      <c r="T1152" s="14" t="s">
        <v>3068</v>
      </c>
      <c r="U1152" s="14"/>
      <c r="V1152" s="14"/>
      <c r="W1152" s="14"/>
      <c r="X1152" s="14"/>
      <c r="Y1152" s="14"/>
      <c r="Z1152" s="14" t="s">
        <v>3069</v>
      </c>
      <c r="AA1152" s="14" t="s">
        <v>1072</v>
      </c>
      <c r="AB1152" s="14" t="s">
        <v>1072</v>
      </c>
      <c r="AC1152" s="14"/>
      <c r="AD1152" s="14" t="s">
        <v>3069</v>
      </c>
      <c r="AE1152" s="14"/>
      <c r="AF1152" s="15" t="s">
        <v>3068</v>
      </c>
      <c r="AG1152" s="14">
        <v>53757</v>
      </c>
      <c r="AH1152" s="14" t="s">
        <v>1065</v>
      </c>
    </row>
    <row r="1153" spans="1:34" x14ac:dyDescent="0.25">
      <c r="A1153" s="10" t="s">
        <v>3065</v>
      </c>
      <c r="B1153" s="16" t="s">
        <v>3062</v>
      </c>
      <c r="C1153" s="12">
        <v>30601</v>
      </c>
      <c r="D1153" s="10" t="str">
        <f t="shared" si="52"/>
        <v>Nolan</v>
      </c>
      <c r="E1153" s="10" t="str">
        <f t="shared" si="53"/>
        <v>Reimold</v>
      </c>
      <c r="F1153" s="18" t="s">
        <v>19</v>
      </c>
      <c r="G1153" s="10" t="str">
        <f t="shared" si="54"/>
        <v>AL</v>
      </c>
      <c r="H1153" s="10" t="s">
        <v>31</v>
      </c>
      <c r="I1153" s="13">
        <v>3441</v>
      </c>
      <c r="J1153" s="10">
        <v>460099</v>
      </c>
      <c r="K1153" s="14" t="s">
        <v>3062</v>
      </c>
      <c r="L1153" s="14">
        <v>1200078</v>
      </c>
      <c r="M1153" s="14" t="s">
        <v>3062</v>
      </c>
      <c r="N1153" s="14" t="s">
        <v>3067</v>
      </c>
      <c r="O1153" s="14" t="s">
        <v>3066</v>
      </c>
      <c r="P1153" s="14" t="s">
        <v>3065</v>
      </c>
      <c r="Q1153" s="14">
        <v>8191</v>
      </c>
      <c r="R1153" s="14" t="s">
        <v>3062</v>
      </c>
      <c r="S1153" s="14">
        <v>28974</v>
      </c>
      <c r="T1153" s="14" t="s">
        <v>3062</v>
      </c>
      <c r="U1153" s="14" t="s">
        <v>3062</v>
      </c>
      <c r="V1153" s="14" t="s">
        <v>3064</v>
      </c>
      <c r="W1153" s="14">
        <v>46552</v>
      </c>
      <c r="X1153" s="14">
        <v>8191</v>
      </c>
      <c r="Y1153" s="14" t="s">
        <v>3062</v>
      </c>
      <c r="Z1153" s="14" t="s">
        <v>3063</v>
      </c>
      <c r="AA1153" s="14" t="s">
        <v>1072</v>
      </c>
      <c r="AB1153" s="14" t="s">
        <v>1072</v>
      </c>
      <c r="AC1153" s="14" t="s">
        <v>3062</v>
      </c>
      <c r="AD1153" s="14" t="s">
        <v>3063</v>
      </c>
      <c r="AE1153" s="14"/>
      <c r="AF1153" s="15" t="s">
        <v>3062</v>
      </c>
      <c r="AG1153" s="14">
        <v>5269</v>
      </c>
      <c r="AH1153" s="14" t="s">
        <v>3062</v>
      </c>
    </row>
    <row r="1154" spans="1:34" x14ac:dyDescent="0.25">
      <c r="A1154" s="10" t="s">
        <v>3060</v>
      </c>
      <c r="B1154" s="16" t="s">
        <v>3057</v>
      </c>
      <c r="C1154" s="12">
        <v>33030</v>
      </c>
      <c r="D1154" s="10" t="str">
        <f t="shared" si="52"/>
        <v>Anthony</v>
      </c>
      <c r="E1154" s="10" t="str">
        <f t="shared" si="53"/>
        <v>Rendon</v>
      </c>
      <c r="F1154" s="10" t="s">
        <v>80</v>
      </c>
      <c r="G1154" s="10" t="str">
        <f t="shared" si="54"/>
        <v>NL</v>
      </c>
      <c r="H1154" s="10" t="s">
        <v>73</v>
      </c>
      <c r="I1154" s="13">
        <v>12861</v>
      </c>
      <c r="J1154" s="10">
        <v>543685</v>
      </c>
      <c r="K1154" s="14" t="s">
        <v>3057</v>
      </c>
      <c r="L1154" s="14">
        <v>1894625</v>
      </c>
      <c r="M1154" s="14" t="s">
        <v>3057</v>
      </c>
      <c r="N1154" s="14"/>
      <c r="O1154" s="14" t="s">
        <v>3061</v>
      </c>
      <c r="P1154" s="14" t="s">
        <v>3060</v>
      </c>
      <c r="Q1154" s="14">
        <v>9106</v>
      </c>
      <c r="R1154" s="14" t="s">
        <v>3057</v>
      </c>
      <c r="S1154" s="14">
        <v>32098</v>
      </c>
      <c r="T1154" s="14" t="s">
        <v>3057</v>
      </c>
      <c r="U1154" s="14" t="s">
        <v>3057</v>
      </c>
      <c r="V1154" s="14" t="s">
        <v>3059</v>
      </c>
      <c r="W1154" s="14">
        <v>70755</v>
      </c>
      <c r="X1154" s="14">
        <v>9106</v>
      </c>
      <c r="Y1154" s="14" t="s">
        <v>3057</v>
      </c>
      <c r="Z1154" s="14" t="s">
        <v>3058</v>
      </c>
      <c r="AA1154" s="14" t="s">
        <v>1072</v>
      </c>
      <c r="AB1154" s="14" t="s">
        <v>1072</v>
      </c>
      <c r="AC1154" s="14" t="s">
        <v>3057</v>
      </c>
      <c r="AD1154" s="14" t="s">
        <v>3058</v>
      </c>
      <c r="AE1154" s="14">
        <v>12122</v>
      </c>
      <c r="AF1154" s="15" t="s">
        <v>3057</v>
      </c>
      <c r="AG1154" s="14">
        <v>16951</v>
      </c>
      <c r="AH1154" s="14" t="s">
        <v>3057</v>
      </c>
    </row>
    <row r="1155" spans="1:34" x14ac:dyDescent="0.25">
      <c r="A1155" s="10" t="s">
        <v>3054</v>
      </c>
      <c r="B1155" s="16" t="s">
        <v>3052</v>
      </c>
      <c r="C1155" s="12">
        <v>30259</v>
      </c>
      <c r="D1155" s="10" t="str">
        <f t="shared" si="52"/>
        <v>Chris</v>
      </c>
      <c r="E1155" s="10" t="str">
        <f t="shared" si="53"/>
        <v>Resop</v>
      </c>
      <c r="F1155" s="10" t="s">
        <v>1084</v>
      </c>
      <c r="G1155" s="10" t="str">
        <f t="shared" si="54"/>
        <v>AL</v>
      </c>
      <c r="H1155" s="10" t="s">
        <v>14</v>
      </c>
      <c r="I1155" s="13">
        <v>3799</v>
      </c>
      <c r="J1155" s="10">
        <v>434592</v>
      </c>
      <c r="K1155" s="14" t="s">
        <v>3052</v>
      </c>
      <c r="L1155" s="14">
        <v>533014</v>
      </c>
      <c r="M1155" s="14" t="s">
        <v>3052</v>
      </c>
      <c r="N1155" s="14" t="s">
        <v>3056</v>
      </c>
      <c r="O1155" s="14" t="s">
        <v>3055</v>
      </c>
      <c r="P1155" s="14" t="s">
        <v>3054</v>
      </c>
      <c r="Q1155" s="14">
        <v>7589</v>
      </c>
      <c r="R1155" s="14" t="s">
        <v>3052</v>
      </c>
      <c r="S1155" s="14"/>
      <c r="T1155" s="14"/>
      <c r="U1155" s="14"/>
      <c r="V1155" s="14" t="s">
        <v>3053</v>
      </c>
      <c r="W1155" s="14">
        <v>41586</v>
      </c>
      <c r="X1155" s="14">
        <v>7589</v>
      </c>
      <c r="Y1155" s="14" t="s">
        <v>3052</v>
      </c>
      <c r="Z1155" s="14"/>
      <c r="AA1155" s="14" t="s">
        <v>1072</v>
      </c>
      <c r="AB1155" s="14" t="s">
        <v>1072</v>
      </c>
      <c r="AC1155" s="14"/>
      <c r="AD1155" s="14" t="s">
        <v>3051</v>
      </c>
      <c r="AE1155" s="14"/>
      <c r="AF1155" s="15" t="s">
        <v>1065</v>
      </c>
      <c r="AG1155" s="14" t="s">
        <v>1065</v>
      </c>
      <c r="AH1155" s="14" t="s">
        <v>1065</v>
      </c>
    </row>
    <row r="1156" spans="1:34" x14ac:dyDescent="0.25">
      <c r="A1156" s="10" t="s">
        <v>3049</v>
      </c>
      <c r="B1156" s="16" t="s">
        <v>3046</v>
      </c>
      <c r="C1156" s="12">
        <v>32266</v>
      </c>
      <c r="D1156" s="10" t="str">
        <f t="shared" si="52"/>
        <v>Ben</v>
      </c>
      <c r="E1156" s="10" t="str">
        <f t="shared" si="53"/>
        <v>Revere</v>
      </c>
      <c r="F1156" s="10" t="s">
        <v>43</v>
      </c>
      <c r="G1156" s="10" t="str">
        <f t="shared" si="54"/>
        <v>NL</v>
      </c>
      <c r="H1156" s="10" t="s">
        <v>31</v>
      </c>
      <c r="I1156" s="13">
        <v>4712</v>
      </c>
      <c r="J1156" s="10">
        <v>519184</v>
      </c>
      <c r="K1156" s="14" t="s">
        <v>3046</v>
      </c>
      <c r="L1156" s="14">
        <v>1630089</v>
      </c>
      <c r="M1156" s="14" t="s">
        <v>3046</v>
      </c>
      <c r="N1156" s="14"/>
      <c r="O1156" s="14" t="s">
        <v>3050</v>
      </c>
      <c r="P1156" s="14" t="s">
        <v>3049</v>
      </c>
      <c r="Q1156" s="14">
        <v>8687</v>
      </c>
      <c r="R1156" s="14" t="s">
        <v>3046</v>
      </c>
      <c r="S1156" s="14">
        <v>29976</v>
      </c>
      <c r="T1156" s="14" t="s">
        <v>3046</v>
      </c>
      <c r="U1156" s="14" t="s">
        <v>3046</v>
      </c>
      <c r="V1156" s="14" t="s">
        <v>3048</v>
      </c>
      <c r="W1156" s="14">
        <v>56615</v>
      </c>
      <c r="X1156" s="14">
        <v>8687</v>
      </c>
      <c r="Y1156" s="14" t="s">
        <v>3046</v>
      </c>
      <c r="Z1156" s="14" t="s">
        <v>3047</v>
      </c>
      <c r="AA1156" s="14" t="s">
        <v>1086</v>
      </c>
      <c r="AB1156" s="14" t="s">
        <v>1072</v>
      </c>
      <c r="AC1156" s="14" t="s">
        <v>3046</v>
      </c>
      <c r="AD1156" s="14" t="s">
        <v>3047</v>
      </c>
      <c r="AE1156" s="14">
        <v>9882</v>
      </c>
      <c r="AF1156" s="15" t="s">
        <v>3046</v>
      </c>
      <c r="AG1156" s="14">
        <v>12572</v>
      </c>
      <c r="AH1156" s="14" t="s">
        <v>3046</v>
      </c>
    </row>
    <row r="1157" spans="1:34" x14ac:dyDescent="0.25">
      <c r="A1157" s="10" t="s">
        <v>3043</v>
      </c>
      <c r="B1157" s="16" t="s">
        <v>3040</v>
      </c>
      <c r="C1157" s="12">
        <v>30478</v>
      </c>
      <c r="D1157" s="10" t="str">
        <f t="shared" si="52"/>
        <v>Jose</v>
      </c>
      <c r="E1157" s="10" t="str">
        <f t="shared" si="53"/>
        <v>Reyes</v>
      </c>
      <c r="F1157" s="10" t="s">
        <v>1510</v>
      </c>
      <c r="G1157" s="10" t="str">
        <f t="shared" si="54"/>
        <v>AL</v>
      </c>
      <c r="H1157" s="10" t="s">
        <v>25</v>
      </c>
      <c r="I1157" s="13">
        <v>1736</v>
      </c>
      <c r="J1157" s="10">
        <v>408314</v>
      </c>
      <c r="K1157" s="14" t="s">
        <v>3040</v>
      </c>
      <c r="L1157" s="14">
        <v>288917</v>
      </c>
      <c r="M1157" s="14" t="s">
        <v>3040</v>
      </c>
      <c r="N1157" s="14" t="s">
        <v>3045</v>
      </c>
      <c r="O1157" s="14" t="s">
        <v>3044</v>
      </c>
      <c r="P1157" s="14" t="s">
        <v>3043</v>
      </c>
      <c r="Q1157" s="14">
        <v>7066</v>
      </c>
      <c r="R1157" s="14" t="s">
        <v>3040</v>
      </c>
      <c r="S1157" s="14">
        <v>5411</v>
      </c>
      <c r="T1157" s="14" t="s">
        <v>3040</v>
      </c>
      <c r="U1157" s="14" t="s">
        <v>3040</v>
      </c>
      <c r="V1157" s="14" t="s">
        <v>3042</v>
      </c>
      <c r="W1157" s="14">
        <v>31511</v>
      </c>
      <c r="X1157" s="14">
        <v>7066</v>
      </c>
      <c r="Y1157" s="14" t="s">
        <v>3040</v>
      </c>
      <c r="Z1157" s="14" t="s">
        <v>3041</v>
      </c>
      <c r="AA1157" s="14" t="s">
        <v>1079</v>
      </c>
      <c r="AB1157" s="14" t="s">
        <v>1072</v>
      </c>
      <c r="AC1157" s="14" t="s">
        <v>3040</v>
      </c>
      <c r="AD1157" s="14" t="s">
        <v>3041</v>
      </c>
      <c r="AE1157" s="14">
        <v>6955</v>
      </c>
      <c r="AF1157" s="15" t="s">
        <v>3040</v>
      </c>
      <c r="AG1157" s="14">
        <v>6130</v>
      </c>
      <c r="AH1157" s="14" t="s">
        <v>3040</v>
      </c>
    </row>
    <row r="1158" spans="1:34" x14ac:dyDescent="0.25">
      <c r="A1158" s="10" t="s">
        <v>3038</v>
      </c>
      <c r="B1158" s="16" t="s">
        <v>3035</v>
      </c>
      <c r="C1158" s="12">
        <v>30531</v>
      </c>
      <c r="D1158" s="10" t="str">
        <f t="shared" si="52"/>
        <v>Mark</v>
      </c>
      <c r="E1158" s="10" t="str">
        <f t="shared" si="53"/>
        <v>Reynolds</v>
      </c>
      <c r="F1158" s="10" t="s">
        <v>30</v>
      </c>
      <c r="G1158" s="10" t="str">
        <f t="shared" si="54"/>
        <v>NL</v>
      </c>
      <c r="H1158" s="10" t="s">
        <v>164</v>
      </c>
      <c r="I1158" s="13">
        <v>7619</v>
      </c>
      <c r="J1158" s="10">
        <v>448602</v>
      </c>
      <c r="K1158" s="14" t="s">
        <v>3035</v>
      </c>
      <c r="L1158" s="14">
        <v>1098995</v>
      </c>
      <c r="M1158" s="14" t="s">
        <v>3035</v>
      </c>
      <c r="N1158" s="14" t="s">
        <v>3034</v>
      </c>
      <c r="O1158" s="14" t="s">
        <v>3039</v>
      </c>
      <c r="P1158" s="14" t="s">
        <v>3038</v>
      </c>
      <c r="Q1158" s="14">
        <v>8030</v>
      </c>
      <c r="R1158" s="14" t="s">
        <v>3035</v>
      </c>
      <c r="S1158" s="14">
        <v>28772</v>
      </c>
      <c r="T1158" s="14" t="s">
        <v>3035</v>
      </c>
      <c r="U1158" s="14" t="s">
        <v>3035</v>
      </c>
      <c r="V1158" s="14" t="s">
        <v>3037</v>
      </c>
      <c r="W1158" s="14">
        <v>48633</v>
      </c>
      <c r="X1158" s="14">
        <v>8030</v>
      </c>
      <c r="Y1158" s="14" t="s">
        <v>3035</v>
      </c>
      <c r="Z1158" s="14" t="s">
        <v>3036</v>
      </c>
      <c r="AA1158" s="14" t="s">
        <v>1072</v>
      </c>
      <c r="AB1158" s="14" t="s">
        <v>1072</v>
      </c>
      <c r="AC1158" s="14" t="s">
        <v>3035</v>
      </c>
      <c r="AD1158" s="14" t="s">
        <v>3036</v>
      </c>
      <c r="AE1158" s="14">
        <v>9459</v>
      </c>
      <c r="AF1158" s="15" t="s">
        <v>3035</v>
      </c>
      <c r="AG1158" s="14">
        <v>5474</v>
      </c>
      <c r="AH1158" s="14" t="s">
        <v>3035</v>
      </c>
    </row>
    <row r="1159" spans="1:34" x14ac:dyDescent="0.25">
      <c r="A1159" s="10" t="s">
        <v>3032</v>
      </c>
      <c r="B1159" s="16" t="s">
        <v>3030</v>
      </c>
      <c r="C1159" s="12">
        <v>30957</v>
      </c>
      <c r="D1159" s="10" t="str">
        <f t="shared" si="52"/>
        <v>Matt</v>
      </c>
      <c r="E1159" s="10" t="str">
        <f t="shared" si="53"/>
        <v>Reynolds</v>
      </c>
      <c r="F1159" s="10" t="s">
        <v>1111</v>
      </c>
      <c r="G1159" s="10" t="str">
        <f t="shared" si="54"/>
        <v>NL</v>
      </c>
      <c r="H1159" s="10" t="s">
        <v>14</v>
      </c>
      <c r="I1159" s="13">
        <v>8887</v>
      </c>
      <c r="J1159" s="10">
        <v>519186</v>
      </c>
      <c r="K1159" s="14" t="s">
        <v>3030</v>
      </c>
      <c r="L1159" s="14">
        <v>1736381</v>
      </c>
      <c r="M1159" s="14" t="s">
        <v>3030</v>
      </c>
      <c r="N1159" s="14" t="s">
        <v>3034</v>
      </c>
      <c r="O1159" s="14" t="s">
        <v>3033</v>
      </c>
      <c r="P1159" s="14" t="s">
        <v>3032</v>
      </c>
      <c r="Q1159" s="14">
        <v>8788</v>
      </c>
      <c r="R1159" s="14" t="s">
        <v>3030</v>
      </c>
      <c r="S1159" s="14">
        <v>30604</v>
      </c>
      <c r="T1159" s="14" t="s">
        <v>3030</v>
      </c>
      <c r="U1159" s="14"/>
      <c r="V1159" s="14" t="s">
        <v>3031</v>
      </c>
      <c r="W1159" s="14">
        <v>56622</v>
      </c>
      <c r="X1159" s="14">
        <v>8788</v>
      </c>
      <c r="Y1159" s="14" t="s">
        <v>3030</v>
      </c>
      <c r="Z1159" s="14" t="s">
        <v>3029</v>
      </c>
      <c r="AA1159" s="14" t="s">
        <v>1086</v>
      </c>
      <c r="AB1159" s="14" t="s">
        <v>1086</v>
      </c>
      <c r="AC1159" s="14"/>
      <c r="AD1159" s="14" t="s">
        <v>3029</v>
      </c>
      <c r="AE1159" s="14"/>
      <c r="AF1159" s="15" t="s">
        <v>1065</v>
      </c>
      <c r="AG1159" s="14" t="s">
        <v>1065</v>
      </c>
      <c r="AH1159" s="14" t="s">
        <v>1065</v>
      </c>
    </row>
    <row r="1160" spans="1:34" x14ac:dyDescent="0.25">
      <c r="A1160" s="10" t="s">
        <v>3027</v>
      </c>
      <c r="B1160" s="16" t="s">
        <v>3026</v>
      </c>
      <c r="C1160" s="12">
        <v>25500</v>
      </c>
      <c r="D1160" s="10" t="str">
        <f t="shared" si="52"/>
        <v>Arthur</v>
      </c>
      <c r="E1160" s="10" t="str">
        <f t="shared" si="53"/>
        <v>Rhodes</v>
      </c>
      <c r="F1160" s="10" t="s">
        <v>1092</v>
      </c>
      <c r="G1160" s="10" t="str">
        <f t="shared" si="54"/>
        <v/>
      </c>
      <c r="H1160" s="10" t="s">
        <v>14</v>
      </c>
      <c r="I1160" s="13">
        <v>1097</v>
      </c>
      <c r="J1160" s="10">
        <v>121125</v>
      </c>
      <c r="K1160" s="14"/>
      <c r="L1160" s="14">
        <v>8011</v>
      </c>
      <c r="M1160" s="14" t="s">
        <v>3026</v>
      </c>
      <c r="N1160" s="14"/>
      <c r="O1160" s="14" t="s">
        <v>3028</v>
      </c>
      <c r="P1160" s="14" t="s">
        <v>3027</v>
      </c>
      <c r="Q1160" s="14"/>
      <c r="R1160" s="14"/>
      <c r="S1160" s="14">
        <v>2578</v>
      </c>
      <c r="T1160" s="23" t="s">
        <v>3026</v>
      </c>
      <c r="U1160" s="14"/>
      <c r="V1160" s="14" t="s">
        <v>3025</v>
      </c>
      <c r="W1160" s="14">
        <v>1176</v>
      </c>
      <c r="X1160" s="14"/>
      <c r="Y1160" s="14"/>
      <c r="Z1160" s="14"/>
      <c r="AA1160" s="14" t="s">
        <v>1086</v>
      </c>
      <c r="AB1160" s="14" t="s">
        <v>1086</v>
      </c>
      <c r="AC1160" s="14"/>
      <c r="AD1160" s="14" t="s">
        <v>3024</v>
      </c>
      <c r="AE1160" s="14"/>
      <c r="AF1160" s="15" t="s">
        <v>1065</v>
      </c>
      <c r="AG1160" s="14" t="s">
        <v>1065</v>
      </c>
      <c r="AH1160" s="14" t="s">
        <v>1065</v>
      </c>
    </row>
    <row r="1161" spans="1:34" x14ac:dyDescent="0.25">
      <c r="A1161" s="10" t="s">
        <v>3022</v>
      </c>
      <c r="B1161" s="16" t="s">
        <v>3020</v>
      </c>
      <c r="C1161" s="12">
        <v>30407</v>
      </c>
      <c r="D1161" s="10" t="str">
        <f t="shared" si="52"/>
        <v>Will</v>
      </c>
      <c r="E1161" s="10" t="str">
        <f t="shared" si="53"/>
        <v>Rhymes</v>
      </c>
      <c r="F1161" s="10" t="s">
        <v>80</v>
      </c>
      <c r="G1161" s="10" t="str">
        <f t="shared" si="54"/>
        <v>NL</v>
      </c>
      <c r="H1161" s="10" t="s">
        <v>73</v>
      </c>
      <c r="I1161" s="13">
        <v>9802</v>
      </c>
      <c r="J1161" s="10">
        <v>489242</v>
      </c>
      <c r="K1161" s="14" t="s">
        <v>3020</v>
      </c>
      <c r="L1161" s="14">
        <v>1647782</v>
      </c>
      <c r="M1161" s="14" t="s">
        <v>3020</v>
      </c>
      <c r="N1161" s="14"/>
      <c r="O1161" s="14" t="s">
        <v>3023</v>
      </c>
      <c r="P1161" s="14" t="s">
        <v>3022</v>
      </c>
      <c r="Q1161" s="14">
        <v>8768</v>
      </c>
      <c r="R1161" s="14" t="s">
        <v>3020</v>
      </c>
      <c r="S1161" s="14"/>
      <c r="T1161" s="14"/>
      <c r="U1161" s="14"/>
      <c r="V1161" s="14" t="s">
        <v>3021</v>
      </c>
      <c r="W1161" s="14">
        <v>46601</v>
      </c>
      <c r="X1161" s="14">
        <v>8768</v>
      </c>
      <c r="Y1161" s="14" t="s">
        <v>3020</v>
      </c>
      <c r="Z1161" s="14"/>
      <c r="AA1161" s="14" t="s">
        <v>1086</v>
      </c>
      <c r="AB1161" s="14" t="s">
        <v>1072</v>
      </c>
      <c r="AC1161" s="14"/>
      <c r="AD1161" s="14" t="s">
        <v>3019</v>
      </c>
      <c r="AE1161" s="14"/>
      <c r="AF1161" s="15" t="s">
        <v>1065</v>
      </c>
      <c r="AG1161" s="14" t="s">
        <v>1065</v>
      </c>
      <c r="AH1161" s="14" t="s">
        <v>1065</v>
      </c>
    </row>
    <row r="1162" spans="1:34" x14ac:dyDescent="0.25">
      <c r="A1162" s="10" t="s">
        <v>3016</v>
      </c>
      <c r="B1162" s="16" t="s">
        <v>3013</v>
      </c>
      <c r="C1162" s="12">
        <v>30571</v>
      </c>
      <c r="D1162" s="10" t="str">
        <f t="shared" si="52"/>
        <v>Clayton</v>
      </c>
      <c r="E1162" s="10" t="str">
        <f t="shared" si="53"/>
        <v>Richard</v>
      </c>
      <c r="F1162" s="10" t="s">
        <v>81</v>
      </c>
      <c r="G1162" s="10" t="str">
        <f t="shared" si="54"/>
        <v>NL</v>
      </c>
      <c r="H1162" s="10" t="s">
        <v>14</v>
      </c>
      <c r="I1162" s="13">
        <v>3551</v>
      </c>
      <c r="J1162" s="10">
        <v>453385</v>
      </c>
      <c r="K1162" s="14" t="s">
        <v>3013</v>
      </c>
      <c r="L1162" s="14">
        <v>1103052</v>
      </c>
      <c r="M1162" s="14" t="s">
        <v>3013</v>
      </c>
      <c r="N1162" s="14" t="s">
        <v>3018</v>
      </c>
      <c r="O1162" s="14" t="s">
        <v>3017</v>
      </c>
      <c r="P1162" s="14" t="s">
        <v>3016</v>
      </c>
      <c r="Q1162" s="14">
        <v>8309</v>
      </c>
      <c r="R1162" s="14" t="s">
        <v>3013</v>
      </c>
      <c r="S1162" s="14">
        <v>29195</v>
      </c>
      <c r="T1162" s="14" t="s">
        <v>3013</v>
      </c>
      <c r="U1162" s="14"/>
      <c r="V1162" s="14" t="s">
        <v>3015</v>
      </c>
      <c r="W1162" s="14">
        <v>48674</v>
      </c>
      <c r="X1162" s="14">
        <v>8309</v>
      </c>
      <c r="Y1162" s="14" t="s">
        <v>3013</v>
      </c>
      <c r="Z1162" s="14" t="s">
        <v>3014</v>
      </c>
      <c r="AA1162" s="14" t="s">
        <v>1086</v>
      </c>
      <c r="AB1162" s="14" t="s">
        <v>1086</v>
      </c>
      <c r="AC1162" s="14"/>
      <c r="AD1162" s="14" t="s">
        <v>3014</v>
      </c>
      <c r="AE1162" s="14"/>
      <c r="AF1162" s="15" t="s">
        <v>3013</v>
      </c>
      <c r="AG1162" s="14">
        <v>5796</v>
      </c>
      <c r="AH1162" s="14" t="s">
        <v>3013</v>
      </c>
    </row>
    <row r="1163" spans="1:34" x14ac:dyDescent="0.25">
      <c r="A1163" s="10" t="s">
        <v>3010</v>
      </c>
      <c r="B1163" s="16" t="s">
        <v>3007</v>
      </c>
      <c r="C1163" s="12">
        <v>32290</v>
      </c>
      <c r="D1163" s="10" t="str">
        <f t="shared" ref="D1163:D1226" si="55">LEFT(B1163,FIND(" ",B1163,1)-1)</f>
        <v>Garrett</v>
      </c>
      <c r="E1163" s="10" t="str">
        <f t="shared" ref="E1163:E1226" si="56">MID(B1163,FIND(" ",B1163,1)+1,255)</f>
        <v>Richards</v>
      </c>
      <c r="F1163" s="10" t="s">
        <v>38</v>
      </c>
      <c r="G1163" s="10" t="str">
        <f t="shared" si="54"/>
        <v>AL</v>
      </c>
      <c r="H1163" s="10" t="s">
        <v>14</v>
      </c>
      <c r="I1163" s="13">
        <v>9784</v>
      </c>
      <c r="J1163" s="10">
        <v>572070</v>
      </c>
      <c r="K1163" s="14" t="s">
        <v>3007</v>
      </c>
      <c r="L1163" s="14">
        <v>1741652</v>
      </c>
      <c r="M1163" s="14" t="s">
        <v>3007</v>
      </c>
      <c r="N1163" s="14" t="s">
        <v>3012</v>
      </c>
      <c r="O1163" s="14" t="s">
        <v>3011</v>
      </c>
      <c r="P1163" s="14" t="s">
        <v>3010</v>
      </c>
      <c r="Q1163" s="14">
        <v>9012</v>
      </c>
      <c r="R1163" s="14" t="s">
        <v>3007</v>
      </c>
      <c r="S1163" s="14">
        <v>30892</v>
      </c>
      <c r="T1163" s="14" t="s">
        <v>3007</v>
      </c>
      <c r="U1163" s="14"/>
      <c r="V1163" s="14" t="s">
        <v>3009</v>
      </c>
      <c r="W1163" s="14">
        <v>60655</v>
      </c>
      <c r="X1163" s="14">
        <v>9012</v>
      </c>
      <c r="Y1163" s="14" t="s">
        <v>3007</v>
      </c>
      <c r="Z1163" s="14" t="s">
        <v>3008</v>
      </c>
      <c r="AA1163" s="14" t="s">
        <v>1072</v>
      </c>
      <c r="AB1163" s="14" t="s">
        <v>1072</v>
      </c>
      <c r="AC1163" s="14" t="s">
        <v>3007</v>
      </c>
      <c r="AD1163" s="14" t="s">
        <v>3008</v>
      </c>
      <c r="AE1163" s="14">
        <v>11005</v>
      </c>
      <c r="AF1163" s="15" t="s">
        <v>3007</v>
      </c>
      <c r="AG1163" s="14">
        <v>13019</v>
      </c>
      <c r="AH1163" s="14" t="s">
        <v>3007</v>
      </c>
    </row>
    <row r="1164" spans="1:34" x14ac:dyDescent="0.25">
      <c r="A1164" s="10" t="s">
        <v>3004</v>
      </c>
      <c r="B1164" s="16" t="s">
        <v>3003</v>
      </c>
      <c r="C1164" s="12">
        <v>29097</v>
      </c>
      <c r="D1164" s="10" t="str">
        <f t="shared" si="55"/>
        <v>Scott</v>
      </c>
      <c r="E1164" s="10" t="str">
        <f t="shared" si="56"/>
        <v>Richmond</v>
      </c>
      <c r="F1164" s="10" t="s">
        <v>1510</v>
      </c>
      <c r="G1164" s="10" t="str">
        <f t="shared" si="54"/>
        <v>AL</v>
      </c>
      <c r="H1164" s="10" t="s">
        <v>14</v>
      </c>
      <c r="I1164" s="13">
        <v>4307</v>
      </c>
      <c r="J1164" s="10">
        <v>446341</v>
      </c>
      <c r="K1164" s="14" t="s">
        <v>3003</v>
      </c>
      <c r="L1164" s="14">
        <v>1626568</v>
      </c>
      <c r="M1164" s="14" t="s">
        <v>3003</v>
      </c>
      <c r="N1164" s="14" t="s">
        <v>3006</v>
      </c>
      <c r="O1164" s="14" t="s">
        <v>3005</v>
      </c>
      <c r="P1164" s="14" t="s">
        <v>3004</v>
      </c>
      <c r="Q1164" s="14">
        <v>8311</v>
      </c>
      <c r="R1164" s="14" t="s">
        <v>3003</v>
      </c>
      <c r="S1164" s="14"/>
      <c r="T1164" s="14"/>
      <c r="U1164" s="14"/>
      <c r="V1164" s="14" t="s">
        <v>3002</v>
      </c>
      <c r="W1164" s="14">
        <v>57747</v>
      </c>
      <c r="X1164" s="14"/>
      <c r="Y1164" s="14"/>
      <c r="Z1164" s="14"/>
      <c r="AA1164" s="14" t="s">
        <v>1072</v>
      </c>
      <c r="AB1164" s="14" t="s">
        <v>1072</v>
      </c>
      <c r="AC1164" s="14"/>
      <c r="AD1164" s="14" t="s">
        <v>3001</v>
      </c>
      <c r="AE1164" s="14"/>
      <c r="AF1164" s="15" t="s">
        <v>1065</v>
      </c>
      <c r="AG1164" s="14" t="s">
        <v>1065</v>
      </c>
      <c r="AH1164" s="14" t="s">
        <v>1065</v>
      </c>
    </row>
    <row r="1165" spans="1:34" x14ac:dyDescent="0.25">
      <c r="A1165" s="10" t="s">
        <v>2999</v>
      </c>
      <c r="B1165" s="16" t="s">
        <v>2996</v>
      </c>
      <c r="C1165" s="12">
        <v>32299</v>
      </c>
      <c r="D1165" s="10" t="str">
        <f t="shared" si="55"/>
        <v>Andre</v>
      </c>
      <c r="E1165" s="10" t="str">
        <f t="shared" si="56"/>
        <v>Rienzo</v>
      </c>
      <c r="F1165" s="10" t="s">
        <v>1169</v>
      </c>
      <c r="G1165" s="10" t="str">
        <f t="shared" si="54"/>
        <v>NL</v>
      </c>
      <c r="H1165" s="10" t="s">
        <v>14</v>
      </c>
      <c r="I1165" s="13">
        <v>3507</v>
      </c>
      <c r="J1165" s="10">
        <v>516589</v>
      </c>
      <c r="K1165" s="14" t="s">
        <v>2996</v>
      </c>
      <c r="L1165" s="14">
        <v>2027388</v>
      </c>
      <c r="M1165" s="14" t="s">
        <v>2996</v>
      </c>
      <c r="N1165" s="14"/>
      <c r="O1165" s="14" t="s">
        <v>3000</v>
      </c>
      <c r="P1165" s="14" t="s">
        <v>2999</v>
      </c>
      <c r="Q1165" s="14">
        <v>9473</v>
      </c>
      <c r="R1165" s="14" t="s">
        <v>2996</v>
      </c>
      <c r="S1165" s="14">
        <v>31935</v>
      </c>
      <c r="T1165" s="14" t="s">
        <v>2996</v>
      </c>
      <c r="U1165" s="14"/>
      <c r="V1165" s="14" t="s">
        <v>2998</v>
      </c>
      <c r="W1165" s="14">
        <v>56638</v>
      </c>
      <c r="X1165" s="14">
        <v>9473</v>
      </c>
      <c r="Y1165" s="14" t="s">
        <v>2996</v>
      </c>
      <c r="Z1165" s="14" t="s">
        <v>2997</v>
      </c>
      <c r="AA1165" s="14" t="s">
        <v>1072</v>
      </c>
      <c r="AB1165" s="14" t="s">
        <v>1072</v>
      </c>
      <c r="AC1165" s="14"/>
      <c r="AD1165" s="14" t="s">
        <v>2997</v>
      </c>
      <c r="AE1165" s="14"/>
      <c r="AF1165" s="15" t="s">
        <v>2996</v>
      </c>
      <c r="AG1165" s="14">
        <v>38173</v>
      </c>
      <c r="AH1165" s="14" t="s">
        <v>1065</v>
      </c>
    </row>
    <row r="1166" spans="1:34" x14ac:dyDescent="0.25">
      <c r="A1166" s="10" t="s">
        <v>2993</v>
      </c>
      <c r="B1166" s="16" t="s">
        <v>2990</v>
      </c>
      <c r="C1166" s="12">
        <v>29635</v>
      </c>
      <c r="D1166" s="10" t="str">
        <f t="shared" si="55"/>
        <v>Alex</v>
      </c>
      <c r="E1166" s="10" t="str">
        <f t="shared" si="56"/>
        <v>Rios</v>
      </c>
      <c r="F1166" s="10" t="s">
        <v>1156</v>
      </c>
      <c r="G1166" s="10" t="str">
        <f t="shared" si="54"/>
        <v>AL</v>
      </c>
      <c r="H1166" s="10" t="s">
        <v>31</v>
      </c>
      <c r="I1166" s="13">
        <v>2090</v>
      </c>
      <c r="J1166" s="10">
        <v>425567</v>
      </c>
      <c r="K1166" s="14" t="s">
        <v>2990</v>
      </c>
      <c r="L1166" s="14">
        <v>383411</v>
      </c>
      <c r="M1166" s="14" t="s">
        <v>2990</v>
      </c>
      <c r="N1166" s="14" t="s">
        <v>2995</v>
      </c>
      <c r="O1166" s="14" t="s">
        <v>2994</v>
      </c>
      <c r="P1166" s="14" t="s">
        <v>2993</v>
      </c>
      <c r="Q1166" s="14">
        <v>7254</v>
      </c>
      <c r="R1166" s="14" t="s">
        <v>2990</v>
      </c>
      <c r="S1166" s="14">
        <v>5880</v>
      </c>
      <c r="T1166" s="14" t="s">
        <v>2990</v>
      </c>
      <c r="U1166" s="14" t="s">
        <v>2990</v>
      </c>
      <c r="V1166" s="14" t="s">
        <v>2992</v>
      </c>
      <c r="W1166" s="14">
        <v>31640</v>
      </c>
      <c r="X1166" s="14">
        <v>7254</v>
      </c>
      <c r="Y1166" s="14" t="s">
        <v>2990</v>
      </c>
      <c r="Z1166" s="14" t="s">
        <v>2991</v>
      </c>
      <c r="AA1166" s="14" t="s">
        <v>1072</v>
      </c>
      <c r="AB1166" s="14" t="s">
        <v>1072</v>
      </c>
      <c r="AC1166" s="14" t="s">
        <v>2990</v>
      </c>
      <c r="AD1166" s="14" t="s">
        <v>2991</v>
      </c>
      <c r="AE1166" s="14">
        <v>7112</v>
      </c>
      <c r="AF1166" s="15" t="s">
        <v>2990</v>
      </c>
      <c r="AG1166" s="14">
        <v>5331</v>
      </c>
      <c r="AH1166" s="14" t="s">
        <v>2990</v>
      </c>
    </row>
    <row r="1167" spans="1:34" x14ac:dyDescent="0.25">
      <c r="A1167" s="10" t="s">
        <v>2987</v>
      </c>
      <c r="B1167" s="16" t="s">
        <v>2985</v>
      </c>
      <c r="C1167" s="12">
        <v>28674</v>
      </c>
      <c r="D1167" s="10" t="str">
        <f t="shared" si="55"/>
        <v>Juan</v>
      </c>
      <c r="E1167" s="10" t="str">
        <f t="shared" si="56"/>
        <v>Rivera</v>
      </c>
      <c r="F1167" s="10" t="s">
        <v>1092</v>
      </c>
      <c r="G1167" s="10" t="str">
        <f t="shared" si="54"/>
        <v/>
      </c>
      <c r="H1167" s="10" t="s">
        <v>31</v>
      </c>
      <c r="I1167" s="13">
        <v>843</v>
      </c>
      <c r="J1167" s="10">
        <v>407487</v>
      </c>
      <c r="K1167" s="14" t="s">
        <v>2985</v>
      </c>
      <c r="L1167" s="14">
        <v>225428</v>
      </c>
      <c r="M1167" s="14" t="s">
        <v>2985</v>
      </c>
      <c r="N1167" s="14" t="s">
        <v>2989</v>
      </c>
      <c r="O1167" s="14" t="s">
        <v>2988</v>
      </c>
      <c r="P1167" s="14" t="s">
        <v>2987</v>
      </c>
      <c r="Q1167" s="14">
        <v>6805</v>
      </c>
      <c r="R1167" s="14" t="s">
        <v>2985</v>
      </c>
      <c r="S1167" s="14">
        <v>4956</v>
      </c>
      <c r="T1167" s="14" t="s">
        <v>2985</v>
      </c>
      <c r="U1167" s="14"/>
      <c r="V1167" s="14" t="s">
        <v>2986</v>
      </c>
      <c r="W1167" s="14">
        <v>1605</v>
      </c>
      <c r="X1167" s="14">
        <v>6805</v>
      </c>
      <c r="Y1167" s="14" t="s">
        <v>2985</v>
      </c>
      <c r="Z1167" s="14"/>
      <c r="AA1167" s="14" t="s">
        <v>1072</v>
      </c>
      <c r="AB1167" s="14" t="s">
        <v>1072</v>
      </c>
      <c r="AC1167" s="14"/>
      <c r="AD1167" s="14" t="s">
        <v>2984</v>
      </c>
      <c r="AE1167" s="14"/>
      <c r="AF1167" s="15" t="s">
        <v>1065</v>
      </c>
      <c r="AG1167" s="14" t="s">
        <v>1065</v>
      </c>
      <c r="AH1167" s="14" t="s">
        <v>1065</v>
      </c>
    </row>
    <row r="1168" spans="1:34" x14ac:dyDescent="0.25">
      <c r="A1168" s="10" t="s">
        <v>2981</v>
      </c>
      <c r="B1168" s="16" t="s">
        <v>2979</v>
      </c>
      <c r="C1168" s="12">
        <v>25536</v>
      </c>
      <c r="D1168" s="10" t="str">
        <f t="shared" si="55"/>
        <v>Mariano</v>
      </c>
      <c r="E1168" s="10" t="str">
        <f t="shared" si="56"/>
        <v>Rivera</v>
      </c>
      <c r="F1168" s="10" t="s">
        <v>1092</v>
      </c>
      <c r="G1168" s="10" t="str">
        <f t="shared" si="54"/>
        <v/>
      </c>
      <c r="H1168" s="10" t="s">
        <v>14</v>
      </c>
      <c r="I1168" s="13">
        <v>844</v>
      </c>
      <c r="J1168" s="10">
        <v>121250</v>
      </c>
      <c r="K1168" s="14" t="s">
        <v>2979</v>
      </c>
      <c r="L1168" s="14">
        <v>8019</v>
      </c>
      <c r="M1168" s="14" t="s">
        <v>2979</v>
      </c>
      <c r="N1168" s="14" t="s">
        <v>2983</v>
      </c>
      <c r="O1168" s="14" t="s">
        <v>2982</v>
      </c>
      <c r="P1168" s="14" t="s">
        <v>2981</v>
      </c>
      <c r="Q1168" s="14">
        <v>5400</v>
      </c>
      <c r="R1168" s="14" t="s">
        <v>2979</v>
      </c>
      <c r="S1168" s="14">
        <v>3240</v>
      </c>
      <c r="T1168" s="14" t="s">
        <v>2979</v>
      </c>
      <c r="U1168" s="14"/>
      <c r="V1168" s="14" t="s">
        <v>2980</v>
      </c>
      <c r="W1168" s="14">
        <v>1604</v>
      </c>
      <c r="X1168" s="14">
        <v>5400</v>
      </c>
      <c r="Y1168" s="14" t="s">
        <v>2979</v>
      </c>
      <c r="Z1168" s="14"/>
      <c r="AA1168" s="14" t="s">
        <v>1072</v>
      </c>
      <c r="AB1168" s="14" t="s">
        <v>1072</v>
      </c>
      <c r="AC1168" s="14"/>
      <c r="AD1168" s="14" t="s">
        <v>2978</v>
      </c>
      <c r="AE1168" s="14"/>
      <c r="AF1168" s="15" t="s">
        <v>1065</v>
      </c>
      <c r="AG1168" s="14" t="s">
        <v>1065</v>
      </c>
      <c r="AH1168" s="14" t="s">
        <v>1065</v>
      </c>
    </row>
    <row r="1169" spans="1:34" x14ac:dyDescent="0.25">
      <c r="A1169" s="10" t="s">
        <v>2976</v>
      </c>
      <c r="B1169" s="16" t="s">
        <v>2973</v>
      </c>
      <c r="C1169" s="12">
        <v>30528</v>
      </c>
      <c r="D1169" s="10" t="str">
        <f t="shared" si="55"/>
        <v>Rene</v>
      </c>
      <c r="E1169" s="10" t="str">
        <f t="shared" si="56"/>
        <v>Rivera</v>
      </c>
      <c r="F1169" s="10" t="s">
        <v>2198</v>
      </c>
      <c r="G1169" s="10" t="str">
        <f t="shared" si="54"/>
        <v>AL</v>
      </c>
      <c r="H1169" s="10" t="s">
        <v>206</v>
      </c>
      <c r="I1169" s="13">
        <v>3648</v>
      </c>
      <c r="J1169" s="10">
        <v>425784</v>
      </c>
      <c r="K1169" s="14" t="s">
        <v>2973</v>
      </c>
      <c r="L1169" s="14">
        <v>390822</v>
      </c>
      <c r="M1169" s="14" t="s">
        <v>2973</v>
      </c>
      <c r="N1169" s="14"/>
      <c r="O1169" s="14" t="s">
        <v>2977</v>
      </c>
      <c r="P1169" s="14" t="s">
        <v>2976</v>
      </c>
      <c r="Q1169" s="14">
        <v>7458</v>
      </c>
      <c r="R1169" s="14" t="s">
        <v>2973</v>
      </c>
      <c r="S1169" s="14">
        <v>6128</v>
      </c>
      <c r="T1169" s="14" t="s">
        <v>2973</v>
      </c>
      <c r="U1169" s="14"/>
      <c r="V1169" s="14" t="s">
        <v>2975</v>
      </c>
      <c r="W1169" s="14">
        <v>41774</v>
      </c>
      <c r="X1169" s="14">
        <v>7458</v>
      </c>
      <c r="Y1169" s="14" t="s">
        <v>2973</v>
      </c>
      <c r="Z1169" s="14" t="s">
        <v>2974</v>
      </c>
      <c r="AA1169" s="14" t="s">
        <v>1072</v>
      </c>
      <c r="AB1169" s="14" t="s">
        <v>1072</v>
      </c>
      <c r="AC1169" s="14" t="s">
        <v>2973</v>
      </c>
      <c r="AD1169" s="14" t="s">
        <v>2974</v>
      </c>
      <c r="AE1169" s="14">
        <v>8168</v>
      </c>
      <c r="AF1169" s="15" t="s">
        <v>2973</v>
      </c>
      <c r="AG1169" s="14">
        <v>13098</v>
      </c>
      <c r="AH1169" s="14" t="s">
        <v>2973</v>
      </c>
    </row>
    <row r="1170" spans="1:34" x14ac:dyDescent="0.25">
      <c r="A1170" s="10" t="s">
        <v>2971</v>
      </c>
      <c r="B1170" s="16" t="s">
        <v>2968</v>
      </c>
      <c r="C1170" s="12">
        <v>32728</v>
      </c>
      <c r="D1170" s="10" t="str">
        <f t="shared" si="55"/>
        <v>Anthony</v>
      </c>
      <c r="E1170" s="10" t="str">
        <f t="shared" si="56"/>
        <v>Rizzo</v>
      </c>
      <c r="F1170" s="10" t="s">
        <v>42</v>
      </c>
      <c r="G1170" s="10" t="str">
        <f t="shared" si="54"/>
        <v>NL</v>
      </c>
      <c r="H1170" s="10" t="s">
        <v>68</v>
      </c>
      <c r="I1170" s="13">
        <v>3473</v>
      </c>
      <c r="J1170" s="10">
        <v>519203</v>
      </c>
      <c r="K1170" s="14" t="s">
        <v>2968</v>
      </c>
      <c r="L1170" s="14">
        <v>1670417</v>
      </c>
      <c r="M1170" s="14" t="s">
        <v>2968</v>
      </c>
      <c r="N1170" s="14"/>
      <c r="O1170" s="14" t="s">
        <v>2972</v>
      </c>
      <c r="P1170" s="14" t="s">
        <v>2971</v>
      </c>
      <c r="Q1170" s="14">
        <v>8868</v>
      </c>
      <c r="R1170" s="14" t="s">
        <v>2968</v>
      </c>
      <c r="S1170" s="14">
        <v>30782</v>
      </c>
      <c r="T1170" s="14" t="s">
        <v>2968</v>
      </c>
      <c r="U1170" s="14" t="s">
        <v>2968</v>
      </c>
      <c r="V1170" s="14" t="s">
        <v>2970</v>
      </c>
      <c r="W1170" s="14">
        <v>57514</v>
      </c>
      <c r="X1170" s="14">
        <v>8868</v>
      </c>
      <c r="Y1170" s="14" t="s">
        <v>2968</v>
      </c>
      <c r="Z1170" s="14" t="s">
        <v>2969</v>
      </c>
      <c r="AA1170" s="14" t="s">
        <v>1086</v>
      </c>
      <c r="AB1170" s="14" t="s">
        <v>1086</v>
      </c>
      <c r="AC1170" s="14" t="s">
        <v>2968</v>
      </c>
      <c r="AD1170" s="14" t="s">
        <v>2969</v>
      </c>
      <c r="AE1170" s="14">
        <v>10174</v>
      </c>
      <c r="AF1170" s="15" t="s">
        <v>2968</v>
      </c>
      <c r="AG1170" s="14">
        <v>12940</v>
      </c>
      <c r="AH1170" s="14" t="s">
        <v>2968</v>
      </c>
    </row>
    <row r="1171" spans="1:34" x14ac:dyDescent="0.25">
      <c r="A1171" s="10" t="s">
        <v>2966</v>
      </c>
      <c r="B1171" s="16" t="s">
        <v>2963</v>
      </c>
      <c r="C1171" s="12">
        <v>31690</v>
      </c>
      <c r="D1171" s="10" t="str">
        <f t="shared" si="55"/>
        <v>Tanner</v>
      </c>
      <c r="E1171" s="10" t="str">
        <f t="shared" si="56"/>
        <v>Roark</v>
      </c>
      <c r="F1171" s="10" t="s">
        <v>80</v>
      </c>
      <c r="G1171" s="10" t="str">
        <f t="shared" si="54"/>
        <v>NL</v>
      </c>
      <c r="H1171" s="10" t="s">
        <v>14</v>
      </c>
      <c r="I1171" s="13">
        <v>8753</v>
      </c>
      <c r="J1171" s="10">
        <v>543699</v>
      </c>
      <c r="K1171" s="14" t="s">
        <v>2963</v>
      </c>
      <c r="L1171" s="14">
        <v>1670955</v>
      </c>
      <c r="M1171" s="14" t="s">
        <v>2963</v>
      </c>
      <c r="N1171" s="14"/>
      <c r="O1171" s="14" t="s">
        <v>2967</v>
      </c>
      <c r="P1171" s="14" t="s">
        <v>2966</v>
      </c>
      <c r="Q1171" s="14">
        <v>9484</v>
      </c>
      <c r="R1171" s="14" t="s">
        <v>2963</v>
      </c>
      <c r="S1171" s="14">
        <v>31593</v>
      </c>
      <c r="T1171" s="14" t="s">
        <v>2963</v>
      </c>
      <c r="U1171" s="14"/>
      <c r="V1171" s="14" t="s">
        <v>2965</v>
      </c>
      <c r="W1171" s="14">
        <v>58921</v>
      </c>
      <c r="X1171" s="14">
        <v>9484</v>
      </c>
      <c r="Y1171" s="14" t="s">
        <v>2963</v>
      </c>
      <c r="Z1171" s="14" t="s">
        <v>2964</v>
      </c>
      <c r="AA1171" s="14" t="s">
        <v>1072</v>
      </c>
      <c r="AB1171" s="14" t="s">
        <v>1072</v>
      </c>
      <c r="AC1171" s="14" t="s">
        <v>2963</v>
      </c>
      <c r="AD1171" s="14" t="s">
        <v>2964</v>
      </c>
      <c r="AE1171" s="14">
        <v>11929</v>
      </c>
      <c r="AF1171" s="15" t="s">
        <v>2963</v>
      </c>
      <c r="AG1171" s="14">
        <v>38101</v>
      </c>
      <c r="AH1171" s="14" t="s">
        <v>2963</v>
      </c>
    </row>
    <row r="1172" spans="1:34" x14ac:dyDescent="0.25">
      <c r="A1172" s="10" t="s">
        <v>2960</v>
      </c>
      <c r="B1172" s="16" t="s">
        <v>2958</v>
      </c>
      <c r="C1172" s="12">
        <v>28407</v>
      </c>
      <c r="D1172" s="10" t="str">
        <f t="shared" si="55"/>
        <v>Brian</v>
      </c>
      <c r="E1172" s="10" t="str">
        <f t="shared" si="56"/>
        <v>Roberts</v>
      </c>
      <c r="F1172" s="10" t="s">
        <v>24</v>
      </c>
      <c r="G1172" s="10" t="str">
        <f t="shared" ref="G1172:G1235" si="57">IF(F1172="N/A","",IF(F1172="","",IF(OR(F1172="BAL",F1172="BOS",F1172="NYY",F1172="TB",F1172="TOR",F1172="CHW",F1172="CLE",F1172="DET",F1172="KC",F1172="MIN",F1172="HOU",F1172="LAA",F1172="OAK",F1172="SEA",F1172="TEX")=TRUE,"AL","NL")))</f>
        <v>AL</v>
      </c>
      <c r="H1172" s="10" t="s">
        <v>73</v>
      </c>
      <c r="I1172" s="13">
        <v>166</v>
      </c>
      <c r="J1172" s="10">
        <v>406878</v>
      </c>
      <c r="K1172" s="14" t="s">
        <v>2958</v>
      </c>
      <c r="L1172" s="14">
        <v>223690</v>
      </c>
      <c r="M1172" s="14" t="s">
        <v>2958</v>
      </c>
      <c r="N1172" s="14" t="s">
        <v>2962</v>
      </c>
      <c r="O1172" s="14" t="s">
        <v>2961</v>
      </c>
      <c r="P1172" s="14" t="s">
        <v>2960</v>
      </c>
      <c r="Q1172" s="14">
        <v>6741</v>
      </c>
      <c r="R1172" s="14" t="s">
        <v>2958</v>
      </c>
      <c r="S1172" s="14">
        <v>4773</v>
      </c>
      <c r="T1172" s="14" t="s">
        <v>2958</v>
      </c>
      <c r="U1172" s="14" t="s">
        <v>2958</v>
      </c>
      <c r="V1172" s="14" t="s">
        <v>2959</v>
      </c>
      <c r="W1172" s="14">
        <v>1240</v>
      </c>
      <c r="X1172" s="14">
        <v>6741</v>
      </c>
      <c r="Y1172" s="14" t="s">
        <v>2958</v>
      </c>
      <c r="Z1172" s="14"/>
      <c r="AA1172" s="14" t="s">
        <v>1079</v>
      </c>
      <c r="AB1172" s="14" t="s">
        <v>1072</v>
      </c>
      <c r="AC1172" s="14"/>
      <c r="AD1172" s="14" t="s">
        <v>2957</v>
      </c>
      <c r="AE1172" s="14"/>
      <c r="AF1172" s="15" t="s">
        <v>1065</v>
      </c>
      <c r="AG1172" s="14" t="s">
        <v>1065</v>
      </c>
      <c r="AH1172" s="14" t="s">
        <v>1065</v>
      </c>
    </row>
    <row r="1173" spans="1:34" x14ac:dyDescent="0.25">
      <c r="A1173" s="10" t="s">
        <v>2954</v>
      </c>
      <c r="B1173" s="16" t="s">
        <v>2951</v>
      </c>
      <c r="C1173" s="12">
        <v>31146</v>
      </c>
      <c r="D1173" s="10" t="str">
        <f t="shared" si="55"/>
        <v>David</v>
      </c>
      <c r="E1173" s="10" t="str">
        <f t="shared" si="56"/>
        <v>Robertson</v>
      </c>
      <c r="F1173" s="10" t="s">
        <v>1415</v>
      </c>
      <c r="G1173" s="10" t="str">
        <f t="shared" si="57"/>
        <v>AL</v>
      </c>
      <c r="H1173" s="10" t="s">
        <v>14</v>
      </c>
      <c r="I1173" s="13">
        <v>8241</v>
      </c>
      <c r="J1173" s="10">
        <v>502085</v>
      </c>
      <c r="K1173" s="14" t="s">
        <v>2951</v>
      </c>
      <c r="L1173" s="14">
        <v>1622557</v>
      </c>
      <c r="M1173" s="14" t="s">
        <v>2951</v>
      </c>
      <c r="N1173" s="14" t="s">
        <v>2956</v>
      </c>
      <c r="O1173" s="14" t="s">
        <v>2955</v>
      </c>
      <c r="P1173" s="14" t="s">
        <v>2954</v>
      </c>
      <c r="Q1173" s="14">
        <v>8287</v>
      </c>
      <c r="R1173" s="14" t="s">
        <v>2951</v>
      </c>
      <c r="S1173" s="14">
        <v>29172</v>
      </c>
      <c r="T1173" s="14" t="s">
        <v>2951</v>
      </c>
      <c r="U1173" s="14"/>
      <c r="V1173" s="14" t="s">
        <v>2953</v>
      </c>
      <c r="W1173" s="14">
        <v>57235</v>
      </c>
      <c r="X1173" s="14">
        <v>8287</v>
      </c>
      <c r="Y1173" s="14" t="s">
        <v>2951</v>
      </c>
      <c r="Z1173" s="14" t="s">
        <v>2952</v>
      </c>
      <c r="AA1173" s="14" t="s">
        <v>1072</v>
      </c>
      <c r="AB1173" s="14" t="s">
        <v>1072</v>
      </c>
      <c r="AC1173" s="14" t="s">
        <v>2951</v>
      </c>
      <c r="AD1173" s="14" t="s">
        <v>2952</v>
      </c>
      <c r="AE1173" s="14">
        <v>10046</v>
      </c>
      <c r="AF1173" s="15" t="s">
        <v>2951</v>
      </c>
      <c r="AG1173" s="14">
        <v>5735</v>
      </c>
      <c r="AH1173" s="14" t="s">
        <v>2951</v>
      </c>
    </row>
    <row r="1174" spans="1:34" x14ac:dyDescent="0.25">
      <c r="A1174" s="10" t="s">
        <v>2948</v>
      </c>
      <c r="B1174" s="16" t="s">
        <v>2946</v>
      </c>
      <c r="C1174" s="12">
        <v>29483</v>
      </c>
      <c r="D1174" s="10" t="str">
        <f t="shared" si="55"/>
        <v>Ryan</v>
      </c>
      <c r="E1174" s="10" t="str">
        <f t="shared" si="56"/>
        <v>Roberts</v>
      </c>
      <c r="F1174" s="10" t="s">
        <v>1156</v>
      </c>
      <c r="G1174" s="10" t="str">
        <f t="shared" si="57"/>
        <v>AL</v>
      </c>
      <c r="H1174" s="10" t="s">
        <v>164</v>
      </c>
      <c r="I1174" s="13">
        <v>5653</v>
      </c>
      <c r="J1174" s="10">
        <v>440251</v>
      </c>
      <c r="K1174" s="14" t="s">
        <v>2946</v>
      </c>
      <c r="L1174" s="14">
        <v>580529</v>
      </c>
      <c r="M1174" s="14" t="s">
        <v>2946</v>
      </c>
      <c r="N1174" s="14" t="s">
        <v>2950</v>
      </c>
      <c r="O1174" s="14" t="s">
        <v>2949</v>
      </c>
      <c r="P1174" s="14" t="s">
        <v>2948</v>
      </c>
      <c r="Q1174" s="14">
        <v>7826</v>
      </c>
      <c r="R1174" s="14" t="s">
        <v>2946</v>
      </c>
      <c r="S1174" s="14">
        <v>28532</v>
      </c>
      <c r="T1174" s="14" t="s">
        <v>2946</v>
      </c>
      <c r="U1174" s="14" t="s">
        <v>2946</v>
      </c>
      <c r="V1174" s="14" t="s">
        <v>2947</v>
      </c>
      <c r="W1174" s="14">
        <v>45470</v>
      </c>
      <c r="X1174" s="14">
        <v>7826</v>
      </c>
      <c r="Y1174" s="14" t="s">
        <v>2946</v>
      </c>
      <c r="Z1174" s="14" t="s">
        <v>2945</v>
      </c>
      <c r="AA1174" s="14" t="s">
        <v>1072</v>
      </c>
      <c r="AB1174" s="14" t="s">
        <v>1072</v>
      </c>
      <c r="AC1174" s="14" t="s">
        <v>2946</v>
      </c>
      <c r="AD1174" s="14" t="s">
        <v>2945</v>
      </c>
      <c r="AE1174" s="14"/>
      <c r="AF1174" s="15" t="s">
        <v>1065</v>
      </c>
      <c r="AG1174" s="14" t="s">
        <v>1065</v>
      </c>
      <c r="AH1174" s="14" t="s">
        <v>1065</v>
      </c>
    </row>
    <row r="1175" spans="1:34" x14ac:dyDescent="0.25">
      <c r="A1175" s="10" t="s">
        <v>2943</v>
      </c>
      <c r="B1175" s="16" t="s">
        <v>2941</v>
      </c>
      <c r="C1175" s="12">
        <v>32134</v>
      </c>
      <c r="D1175" s="10" t="str">
        <f t="shared" si="55"/>
        <v>Tyler</v>
      </c>
      <c r="E1175" s="10" t="str">
        <f t="shared" si="56"/>
        <v>Robertson</v>
      </c>
      <c r="F1175" s="10" t="s">
        <v>23</v>
      </c>
      <c r="G1175" s="10" t="str">
        <f t="shared" si="57"/>
        <v>AL</v>
      </c>
      <c r="H1175" s="10" t="s">
        <v>14</v>
      </c>
      <c r="I1175" s="13">
        <v>3223</v>
      </c>
      <c r="J1175" s="10">
        <v>502356</v>
      </c>
      <c r="K1175" s="14" t="s">
        <v>2941</v>
      </c>
      <c r="L1175" s="14">
        <v>1708188</v>
      </c>
      <c r="M1175" s="14" t="s">
        <v>2941</v>
      </c>
      <c r="N1175" s="14"/>
      <c r="O1175" s="14" t="s">
        <v>2944</v>
      </c>
      <c r="P1175" s="14" t="s">
        <v>2943</v>
      </c>
      <c r="Q1175" s="14">
        <v>9222</v>
      </c>
      <c r="R1175" s="14" t="s">
        <v>2941</v>
      </c>
      <c r="S1175" s="14">
        <v>31937</v>
      </c>
      <c r="T1175" s="14" t="s">
        <v>2941</v>
      </c>
      <c r="U1175" s="14"/>
      <c r="V1175" s="14" t="s">
        <v>2942</v>
      </c>
      <c r="W1175" s="14">
        <v>50248</v>
      </c>
      <c r="X1175" s="14">
        <v>9222</v>
      </c>
      <c r="Y1175" s="14" t="s">
        <v>2941</v>
      </c>
      <c r="Z1175" s="14"/>
      <c r="AA1175" s="14" t="s">
        <v>1086</v>
      </c>
      <c r="AB1175" s="14" t="s">
        <v>1086</v>
      </c>
      <c r="AC1175" s="14"/>
      <c r="AD1175" s="14" t="s">
        <v>2940</v>
      </c>
      <c r="AE1175" s="14"/>
      <c r="AF1175" s="15" t="s">
        <v>1065</v>
      </c>
      <c r="AG1175" s="14" t="s">
        <v>1065</v>
      </c>
      <c r="AH1175" s="14" t="s">
        <v>1065</v>
      </c>
    </row>
    <row r="1176" spans="1:34" x14ac:dyDescent="0.25">
      <c r="A1176" s="10" t="s">
        <v>2937</v>
      </c>
      <c r="B1176" s="16" t="s">
        <v>2934</v>
      </c>
      <c r="C1176" s="12">
        <v>30985</v>
      </c>
      <c r="D1176" s="10" t="str">
        <f t="shared" si="55"/>
        <v>Shane</v>
      </c>
      <c r="E1176" s="10" t="str">
        <f t="shared" si="56"/>
        <v>Robinson</v>
      </c>
      <c r="F1176" s="10" t="s">
        <v>30</v>
      </c>
      <c r="G1176" s="10" t="str">
        <f t="shared" si="57"/>
        <v>NL</v>
      </c>
      <c r="H1176" s="10" t="s">
        <v>31</v>
      </c>
      <c r="I1176" s="13">
        <v>4249</v>
      </c>
      <c r="J1176" s="10">
        <v>453203</v>
      </c>
      <c r="K1176" s="14" t="s">
        <v>2934</v>
      </c>
      <c r="L1176" s="14">
        <v>1667067</v>
      </c>
      <c r="M1176" s="14" t="s">
        <v>2934</v>
      </c>
      <c r="N1176" s="14" t="s">
        <v>2939</v>
      </c>
      <c r="O1176" s="14" t="s">
        <v>2938</v>
      </c>
      <c r="P1176" s="14" t="s">
        <v>2937</v>
      </c>
      <c r="Q1176" s="14">
        <v>8468</v>
      </c>
      <c r="R1176" s="14" t="s">
        <v>2934</v>
      </c>
      <c r="S1176" s="14">
        <v>30358</v>
      </c>
      <c r="T1176" s="14" t="s">
        <v>2934</v>
      </c>
      <c r="U1176" s="14" t="s">
        <v>2934</v>
      </c>
      <c r="V1176" s="14" t="s">
        <v>2936</v>
      </c>
      <c r="W1176" s="14">
        <v>51936</v>
      </c>
      <c r="X1176" s="14">
        <v>8468</v>
      </c>
      <c r="Y1176" s="14" t="s">
        <v>2934</v>
      </c>
      <c r="Z1176" s="14" t="s">
        <v>2935</v>
      </c>
      <c r="AA1176" s="14" t="s">
        <v>1072</v>
      </c>
      <c r="AB1176" s="14" t="s">
        <v>1072</v>
      </c>
      <c r="AC1176" s="14" t="s">
        <v>2934</v>
      </c>
      <c r="AD1176" s="14" t="s">
        <v>2935</v>
      </c>
      <c r="AE1176" s="14"/>
      <c r="AF1176" s="15" t="s">
        <v>2934</v>
      </c>
      <c r="AG1176" s="14">
        <v>6137</v>
      </c>
      <c r="AH1176" s="14" t="s">
        <v>2934</v>
      </c>
    </row>
    <row r="1177" spans="1:34" x14ac:dyDescent="0.25">
      <c r="A1177" s="10" t="s">
        <v>2931</v>
      </c>
      <c r="B1177" s="16" t="s">
        <v>2929</v>
      </c>
      <c r="C1177" s="12">
        <v>32021</v>
      </c>
      <c r="D1177" s="10" t="str">
        <f t="shared" si="55"/>
        <v>Trayvon</v>
      </c>
      <c r="E1177" s="10" t="str">
        <f t="shared" si="56"/>
        <v>Robinson</v>
      </c>
      <c r="F1177" s="10" t="s">
        <v>19</v>
      </c>
      <c r="G1177" s="10" t="str">
        <f t="shared" si="57"/>
        <v>AL</v>
      </c>
      <c r="H1177" s="10" t="s">
        <v>31</v>
      </c>
      <c r="I1177" s="13">
        <v>9875</v>
      </c>
      <c r="J1177" s="10">
        <v>477054</v>
      </c>
      <c r="K1177" s="14" t="s">
        <v>2929</v>
      </c>
      <c r="L1177" s="14">
        <v>1603040</v>
      </c>
      <c r="M1177" s="14" t="s">
        <v>2929</v>
      </c>
      <c r="N1177" s="14" t="s">
        <v>2933</v>
      </c>
      <c r="O1177" s="14" t="s">
        <v>2932</v>
      </c>
      <c r="P1177" s="14" t="s">
        <v>2931</v>
      </c>
      <c r="Q1177" s="14">
        <v>9008</v>
      </c>
      <c r="R1177" s="14" t="s">
        <v>2929</v>
      </c>
      <c r="S1177" s="14">
        <v>29639</v>
      </c>
      <c r="T1177" s="14" t="s">
        <v>2929</v>
      </c>
      <c r="U1177" s="14"/>
      <c r="V1177" s="14" t="s">
        <v>2930</v>
      </c>
      <c r="W1177" s="14">
        <v>48550</v>
      </c>
      <c r="X1177" s="14">
        <v>9008</v>
      </c>
      <c r="Y1177" s="14" t="s">
        <v>2929</v>
      </c>
      <c r="Z1177" s="14"/>
      <c r="AA1177" s="14" t="s">
        <v>1079</v>
      </c>
      <c r="AB1177" s="14" t="s">
        <v>1072</v>
      </c>
      <c r="AC1177" s="14"/>
      <c r="AD1177" s="14" t="s">
        <v>2928</v>
      </c>
      <c r="AE1177" s="14"/>
      <c r="AF1177" s="15" t="s">
        <v>1065</v>
      </c>
      <c r="AG1177" s="14" t="s">
        <v>1065</v>
      </c>
      <c r="AH1177" s="14" t="s">
        <v>1065</v>
      </c>
    </row>
    <row r="1178" spans="1:34" x14ac:dyDescent="0.25">
      <c r="A1178" s="10" t="s">
        <v>2925</v>
      </c>
      <c r="B1178" s="16" t="s">
        <v>2922</v>
      </c>
      <c r="C1178" s="12">
        <v>28202</v>
      </c>
      <c r="D1178" s="10" t="str">
        <f t="shared" si="55"/>
        <v>Fernando</v>
      </c>
      <c r="E1178" s="10" t="str">
        <f t="shared" si="56"/>
        <v>Rodney</v>
      </c>
      <c r="F1178" s="10" t="s">
        <v>1076</v>
      </c>
      <c r="G1178" s="10" t="str">
        <f t="shared" si="57"/>
        <v>AL</v>
      </c>
      <c r="H1178" s="10" t="s">
        <v>14</v>
      </c>
      <c r="I1178" s="13">
        <v>494</v>
      </c>
      <c r="J1178" s="10">
        <v>407845</v>
      </c>
      <c r="K1178" s="14" t="s">
        <v>2922</v>
      </c>
      <c r="L1178" s="14">
        <v>284634</v>
      </c>
      <c r="M1178" s="14" t="s">
        <v>2922</v>
      </c>
      <c r="N1178" s="14" t="s">
        <v>2927</v>
      </c>
      <c r="O1178" s="14" t="s">
        <v>2926</v>
      </c>
      <c r="P1178" s="14" t="s">
        <v>2925</v>
      </c>
      <c r="Q1178" s="14">
        <v>6922</v>
      </c>
      <c r="R1178" s="14" t="s">
        <v>2922</v>
      </c>
      <c r="S1178" s="14">
        <v>5111</v>
      </c>
      <c r="T1178" s="14" t="s">
        <v>2922</v>
      </c>
      <c r="U1178" s="14"/>
      <c r="V1178" s="14" t="s">
        <v>2924</v>
      </c>
      <c r="W1178" s="14">
        <v>1449</v>
      </c>
      <c r="X1178" s="14">
        <v>6922</v>
      </c>
      <c r="Y1178" s="14" t="s">
        <v>2922</v>
      </c>
      <c r="Z1178" s="14" t="s">
        <v>2923</v>
      </c>
      <c r="AA1178" s="14" t="s">
        <v>1072</v>
      </c>
      <c r="AB1178" s="14" t="s">
        <v>1072</v>
      </c>
      <c r="AC1178" s="14" t="s">
        <v>2922</v>
      </c>
      <c r="AD1178" s="14" t="s">
        <v>2923</v>
      </c>
      <c r="AE1178" s="14">
        <v>7061</v>
      </c>
      <c r="AF1178" s="15" t="s">
        <v>1065</v>
      </c>
      <c r="AG1178" s="14" t="s">
        <v>1065</v>
      </c>
      <c r="AH1178" s="14" t="s">
        <v>2922</v>
      </c>
    </row>
    <row r="1179" spans="1:34" x14ac:dyDescent="0.25">
      <c r="A1179" s="10" t="s">
        <v>2921</v>
      </c>
      <c r="B1179" s="16" t="s">
        <v>2919</v>
      </c>
      <c r="C1179" s="12">
        <v>33948</v>
      </c>
      <c r="D1179" s="10" t="str">
        <f t="shared" si="55"/>
        <v>Carlos</v>
      </c>
      <c r="E1179" s="10" t="str">
        <f t="shared" si="56"/>
        <v>Rodon</v>
      </c>
      <c r="F1179" s="10" t="s">
        <v>1415</v>
      </c>
      <c r="G1179" s="10" t="str">
        <f t="shared" si="57"/>
        <v>AL</v>
      </c>
      <c r="H1179" s="10" t="s">
        <v>14</v>
      </c>
      <c r="I1179" s="13">
        <v>16137</v>
      </c>
      <c r="J1179" s="13">
        <v>607074</v>
      </c>
      <c r="K1179" s="14" t="s">
        <v>2919</v>
      </c>
      <c r="L1179" s="14">
        <v>2138665</v>
      </c>
      <c r="M1179" s="14" t="s">
        <v>2919</v>
      </c>
      <c r="N1179" s="14"/>
      <c r="O1179" s="14"/>
      <c r="P1179" s="14" t="s">
        <v>2921</v>
      </c>
      <c r="Q1179" s="14">
        <v>9823</v>
      </c>
      <c r="R1179" s="14" t="s">
        <v>2919</v>
      </c>
      <c r="S1179" s="14">
        <v>33696</v>
      </c>
      <c r="T1179" s="14" t="s">
        <v>2919</v>
      </c>
      <c r="U1179" s="14"/>
      <c r="V1179" s="14"/>
      <c r="W1179" s="14">
        <v>70883</v>
      </c>
      <c r="X1179" s="14">
        <v>9823</v>
      </c>
      <c r="Y1179" s="14" t="s">
        <v>2919</v>
      </c>
      <c r="Z1179" s="14"/>
      <c r="AA1179" s="14" t="s">
        <v>1086</v>
      </c>
      <c r="AB1179" s="14" t="s">
        <v>1086</v>
      </c>
      <c r="AC1179" s="14" t="s">
        <v>2919</v>
      </c>
      <c r="AD1179" s="14" t="s">
        <v>2920</v>
      </c>
      <c r="AE1179" s="14"/>
      <c r="AF1179" s="15" t="s">
        <v>2919</v>
      </c>
      <c r="AG1179" s="14">
        <v>60633</v>
      </c>
      <c r="AH1179" s="14" t="s">
        <v>2919</v>
      </c>
    </row>
    <row r="1180" spans="1:34" x14ac:dyDescent="0.25">
      <c r="A1180" s="10" t="s">
        <v>2917</v>
      </c>
      <c r="B1180" s="16" t="s">
        <v>2914</v>
      </c>
      <c r="C1180" s="12">
        <v>27602</v>
      </c>
      <c r="D1180" s="10" t="str">
        <f t="shared" si="55"/>
        <v>Alex</v>
      </c>
      <c r="E1180" s="10" t="str">
        <f t="shared" si="56"/>
        <v>Rodriguez</v>
      </c>
      <c r="F1180" s="10" t="s">
        <v>24</v>
      </c>
      <c r="G1180" s="10" t="str">
        <f t="shared" si="57"/>
        <v>AL</v>
      </c>
      <c r="H1180" s="10" t="s">
        <v>164</v>
      </c>
      <c r="I1180" s="13">
        <v>1274</v>
      </c>
      <c r="J1180" s="10">
        <v>121347</v>
      </c>
      <c r="K1180" s="14" t="s">
        <v>2914</v>
      </c>
      <c r="L1180" s="14">
        <v>8023</v>
      </c>
      <c r="M1180" s="14" t="s">
        <v>2914</v>
      </c>
      <c r="N1180" s="14" t="s">
        <v>2913</v>
      </c>
      <c r="O1180" s="14" t="s">
        <v>2918</v>
      </c>
      <c r="P1180" s="14" t="s">
        <v>2917</v>
      </c>
      <c r="Q1180" s="14">
        <v>5275</v>
      </c>
      <c r="R1180" s="14" t="s">
        <v>2914</v>
      </c>
      <c r="S1180" s="14">
        <v>3115</v>
      </c>
      <c r="T1180" s="14" t="s">
        <v>2914</v>
      </c>
      <c r="U1180" s="14"/>
      <c r="V1180" s="14" t="s">
        <v>2916</v>
      </c>
      <c r="W1180" s="14">
        <v>1292</v>
      </c>
      <c r="X1180" s="14">
        <v>5275</v>
      </c>
      <c r="Y1180" s="14" t="s">
        <v>2914</v>
      </c>
      <c r="Z1180" s="14" t="s">
        <v>2915</v>
      </c>
      <c r="AA1180" s="14" t="s">
        <v>1072</v>
      </c>
      <c r="AB1180" s="14" t="s">
        <v>1072</v>
      </c>
      <c r="AC1180" s="14" t="s">
        <v>2914</v>
      </c>
      <c r="AD1180" s="14" t="s">
        <v>2915</v>
      </c>
      <c r="AE1180" s="14">
        <v>3514</v>
      </c>
      <c r="AF1180" s="15" t="s">
        <v>2914</v>
      </c>
      <c r="AG1180" s="14">
        <v>5418</v>
      </c>
      <c r="AH1180" s="14" t="s">
        <v>2914</v>
      </c>
    </row>
    <row r="1181" spans="1:34" x14ac:dyDescent="0.25">
      <c r="A1181" s="10" t="s">
        <v>2911</v>
      </c>
      <c r="B1181" s="16" t="s">
        <v>2910</v>
      </c>
      <c r="C1181" s="12">
        <v>32124</v>
      </c>
      <c r="D1181" s="10" t="str">
        <f t="shared" si="55"/>
        <v>Aneury</v>
      </c>
      <c r="E1181" s="10" t="str">
        <f t="shared" si="56"/>
        <v>Rodriguez</v>
      </c>
      <c r="F1181" s="10" t="s">
        <v>72</v>
      </c>
      <c r="G1181" s="10" t="str">
        <f t="shared" si="57"/>
        <v>AL</v>
      </c>
      <c r="H1181" s="10" t="s">
        <v>14</v>
      </c>
      <c r="I1181" s="13">
        <v>8948</v>
      </c>
      <c r="J1181" s="10">
        <v>444553</v>
      </c>
      <c r="K1181" s="14" t="s">
        <v>2910</v>
      </c>
      <c r="L1181" s="14">
        <v>1787647</v>
      </c>
      <c r="M1181" s="14" t="s">
        <v>2910</v>
      </c>
      <c r="N1181" s="14" t="s">
        <v>2913</v>
      </c>
      <c r="O1181" s="14" t="s">
        <v>2912</v>
      </c>
      <c r="P1181" s="14" t="s">
        <v>2911</v>
      </c>
      <c r="Q1181" s="14">
        <v>8877</v>
      </c>
      <c r="R1181" s="14" t="s">
        <v>2910</v>
      </c>
      <c r="S1181" s="14">
        <v>30987</v>
      </c>
      <c r="T1181" s="14" t="s">
        <v>2910</v>
      </c>
      <c r="U1181" s="14"/>
      <c r="V1181" s="14" t="s">
        <v>2909</v>
      </c>
      <c r="W1181" s="14">
        <v>48578</v>
      </c>
      <c r="X1181" s="14"/>
      <c r="Y1181" s="14"/>
      <c r="Z1181" s="14"/>
      <c r="AA1181" s="14" t="s">
        <v>1072</v>
      </c>
      <c r="AB1181" s="14" t="s">
        <v>1072</v>
      </c>
      <c r="AC1181" s="14"/>
      <c r="AD1181" s="14" t="s">
        <v>2908</v>
      </c>
      <c r="AE1181" s="14"/>
      <c r="AF1181" s="15" t="s">
        <v>1065</v>
      </c>
      <c r="AG1181" s="14" t="s">
        <v>1065</v>
      </c>
      <c r="AH1181" s="14" t="s">
        <v>1065</v>
      </c>
    </row>
    <row r="1182" spans="1:34" x14ac:dyDescent="0.25">
      <c r="A1182" s="10" t="s">
        <v>2907</v>
      </c>
      <c r="B1182" s="16" t="s">
        <v>2903</v>
      </c>
      <c r="C1182" s="12">
        <v>34066</v>
      </c>
      <c r="D1182" s="10" t="str">
        <f t="shared" si="55"/>
        <v>Eduardo</v>
      </c>
      <c r="E1182" s="10" t="str">
        <f t="shared" si="56"/>
        <v>Rodriguez</v>
      </c>
      <c r="F1182" s="10" t="s">
        <v>1181</v>
      </c>
      <c r="G1182" s="10" t="str">
        <f t="shared" si="57"/>
        <v>AL</v>
      </c>
      <c r="H1182" s="10" t="s">
        <v>14</v>
      </c>
      <c r="I1182" s="13">
        <v>13164</v>
      </c>
      <c r="J1182" s="10">
        <v>593958</v>
      </c>
      <c r="K1182" s="14" t="s">
        <v>2903</v>
      </c>
      <c r="L1182" s="14">
        <v>2042426</v>
      </c>
      <c r="M1182" s="14" t="s">
        <v>2903</v>
      </c>
      <c r="N1182" s="14"/>
      <c r="O1182" s="14"/>
      <c r="P1182" s="14" t="s">
        <v>2906</v>
      </c>
      <c r="Q1182" s="14">
        <v>9546</v>
      </c>
      <c r="R1182" s="14" t="s">
        <v>2903</v>
      </c>
      <c r="S1182" s="14">
        <v>32675</v>
      </c>
      <c r="T1182" s="14" t="s">
        <v>2903</v>
      </c>
      <c r="U1182" s="14"/>
      <c r="V1182" s="14" t="s">
        <v>2905</v>
      </c>
      <c r="W1182" s="14">
        <v>67588</v>
      </c>
      <c r="X1182" s="14"/>
      <c r="Y1182" s="14"/>
      <c r="Z1182" s="14"/>
      <c r="AA1182" s="14" t="s">
        <v>1086</v>
      </c>
      <c r="AB1182" s="14" t="s">
        <v>1086</v>
      </c>
      <c r="AC1182" s="14" t="s">
        <v>2903</v>
      </c>
      <c r="AD1182" s="14" t="s">
        <v>2904</v>
      </c>
      <c r="AE1182" s="14"/>
      <c r="AF1182" s="15" t="s">
        <v>2903</v>
      </c>
      <c r="AG1182" s="14">
        <v>52142</v>
      </c>
      <c r="AH1182" s="14" t="s">
        <v>2903</v>
      </c>
    </row>
    <row r="1183" spans="1:34" x14ac:dyDescent="0.25">
      <c r="A1183" s="10" t="s">
        <v>2901</v>
      </c>
      <c r="B1183" s="16" t="s">
        <v>2898</v>
      </c>
      <c r="C1183" s="12">
        <v>30851</v>
      </c>
      <c r="D1183" s="10" t="str">
        <f t="shared" si="55"/>
        <v>Fernando</v>
      </c>
      <c r="E1183" s="10" t="str">
        <f t="shared" si="56"/>
        <v>Rodriguez</v>
      </c>
      <c r="F1183" s="10" t="s">
        <v>1084</v>
      </c>
      <c r="G1183" s="10" t="str">
        <f t="shared" si="57"/>
        <v>AL</v>
      </c>
      <c r="H1183" s="10" t="s">
        <v>14</v>
      </c>
      <c r="I1183" s="13">
        <v>7558</v>
      </c>
      <c r="J1183" s="10">
        <v>451775</v>
      </c>
      <c r="K1183" s="14" t="s">
        <v>2898</v>
      </c>
      <c r="L1183" s="14">
        <v>1479781</v>
      </c>
      <c r="M1183" s="14" t="s">
        <v>2898</v>
      </c>
      <c r="N1183" s="14" t="s">
        <v>2897</v>
      </c>
      <c r="O1183" s="14" t="s">
        <v>2902</v>
      </c>
      <c r="P1183" s="14" t="s">
        <v>2901</v>
      </c>
      <c r="Q1183" s="14">
        <v>8460</v>
      </c>
      <c r="R1183" s="14" t="s">
        <v>2898</v>
      </c>
      <c r="S1183" s="14">
        <v>29326</v>
      </c>
      <c r="T1183" s="14" t="s">
        <v>2898</v>
      </c>
      <c r="U1183" s="14"/>
      <c r="V1183" s="14" t="s">
        <v>2900</v>
      </c>
      <c r="W1183" s="14">
        <v>48657</v>
      </c>
      <c r="X1183" s="14">
        <v>8460</v>
      </c>
      <c r="Y1183" s="14" t="s">
        <v>2898</v>
      </c>
      <c r="Z1183" s="14" t="s">
        <v>2899</v>
      </c>
      <c r="AA1183" s="14" t="s">
        <v>1072</v>
      </c>
      <c r="AB1183" s="14" t="s">
        <v>1072</v>
      </c>
      <c r="AC1183" s="14"/>
      <c r="AD1183" s="14" t="s">
        <v>2899</v>
      </c>
      <c r="AE1183" s="14"/>
      <c r="AF1183" s="15" t="s">
        <v>2898</v>
      </c>
      <c r="AG1183" s="14">
        <v>6138</v>
      </c>
      <c r="AH1183" s="14" t="s">
        <v>2898</v>
      </c>
    </row>
    <row r="1184" spans="1:34" x14ac:dyDescent="0.25">
      <c r="A1184" s="10" t="s">
        <v>2895</v>
      </c>
      <c r="B1184" s="16" t="s">
        <v>2892</v>
      </c>
      <c r="C1184" s="12">
        <v>29958</v>
      </c>
      <c r="D1184" s="10" t="str">
        <f t="shared" si="55"/>
        <v>Francisco</v>
      </c>
      <c r="E1184" s="10" t="str">
        <f t="shared" si="56"/>
        <v>Rodriguez</v>
      </c>
      <c r="F1184" s="10" t="s">
        <v>1866</v>
      </c>
      <c r="G1184" s="10" t="str">
        <f t="shared" si="57"/>
        <v>NL</v>
      </c>
      <c r="H1184" s="10" t="s">
        <v>14</v>
      </c>
      <c r="I1184" s="13">
        <v>1642</v>
      </c>
      <c r="J1184" s="10">
        <v>408061</v>
      </c>
      <c r="K1184" s="14" t="s">
        <v>2892</v>
      </c>
      <c r="L1184" s="14">
        <v>288981</v>
      </c>
      <c r="M1184" s="14" t="s">
        <v>2892</v>
      </c>
      <c r="N1184" s="14" t="s">
        <v>2897</v>
      </c>
      <c r="O1184" s="14" t="s">
        <v>2896</v>
      </c>
      <c r="P1184" s="14" t="s">
        <v>2895</v>
      </c>
      <c r="Q1184" s="14">
        <v>7029</v>
      </c>
      <c r="R1184" s="14" t="s">
        <v>2892</v>
      </c>
      <c r="S1184" s="14">
        <v>5357</v>
      </c>
      <c r="T1184" s="14" t="s">
        <v>2892</v>
      </c>
      <c r="U1184" s="14"/>
      <c r="V1184" s="14" t="s">
        <v>2894</v>
      </c>
      <c r="W1184" s="14">
        <v>31311</v>
      </c>
      <c r="X1184" s="14">
        <v>7029</v>
      </c>
      <c r="Y1184" s="14" t="s">
        <v>2892</v>
      </c>
      <c r="Z1184" s="14" t="s">
        <v>2893</v>
      </c>
      <c r="AA1184" s="14" t="s">
        <v>1072</v>
      </c>
      <c r="AB1184" s="14" t="s">
        <v>1072</v>
      </c>
      <c r="AC1184" s="14" t="s">
        <v>2892</v>
      </c>
      <c r="AD1184" s="14" t="s">
        <v>2893</v>
      </c>
      <c r="AE1184" s="14"/>
      <c r="AF1184" s="15" t="s">
        <v>1065</v>
      </c>
      <c r="AG1184" s="14" t="s">
        <v>1065</v>
      </c>
      <c r="AH1184" s="14" t="s">
        <v>2892</v>
      </c>
    </row>
    <row r="1185" spans="1:34" x14ac:dyDescent="0.25">
      <c r="A1185" s="10" t="s">
        <v>2890</v>
      </c>
      <c r="B1185" s="16" t="s">
        <v>2885</v>
      </c>
      <c r="C1185" s="12">
        <v>31833</v>
      </c>
      <c r="D1185" s="10" t="str">
        <f t="shared" si="55"/>
        <v>Henry</v>
      </c>
      <c r="E1185" s="10" t="str">
        <f t="shared" si="56"/>
        <v>Rodriguez</v>
      </c>
      <c r="F1185" s="10" t="s">
        <v>1092</v>
      </c>
      <c r="G1185" s="10" t="str">
        <f t="shared" si="57"/>
        <v/>
      </c>
      <c r="H1185" s="10" t="s">
        <v>14</v>
      </c>
      <c r="I1185" s="13">
        <v>7983</v>
      </c>
      <c r="J1185" s="10">
        <v>469159</v>
      </c>
      <c r="K1185" s="14" t="s">
        <v>2885</v>
      </c>
      <c r="L1185" s="14">
        <v>1392907</v>
      </c>
      <c r="M1185" s="14" t="s">
        <v>2885</v>
      </c>
      <c r="N1185" s="14" t="s">
        <v>2891</v>
      </c>
      <c r="O1185" s="14" t="s">
        <v>2888</v>
      </c>
      <c r="P1185" s="14" t="s">
        <v>2890</v>
      </c>
      <c r="Q1185" s="14">
        <v>8603</v>
      </c>
      <c r="R1185" s="14" t="s">
        <v>2885</v>
      </c>
      <c r="S1185" s="14">
        <v>31331</v>
      </c>
      <c r="T1185" s="14" t="s">
        <v>2885</v>
      </c>
      <c r="U1185" s="14"/>
      <c r="V1185" s="14" t="s">
        <v>2889</v>
      </c>
      <c r="W1185" s="14">
        <v>56673</v>
      </c>
      <c r="X1185" s="14">
        <v>9284</v>
      </c>
      <c r="Y1185" s="14" t="s">
        <v>2885</v>
      </c>
      <c r="Z1185" s="14" t="s">
        <v>2884</v>
      </c>
      <c r="AA1185" s="14" t="s">
        <v>1072</v>
      </c>
      <c r="AB1185" s="14" t="s">
        <v>1072</v>
      </c>
      <c r="AC1185" s="14"/>
      <c r="AD1185" s="14" t="s">
        <v>2884</v>
      </c>
      <c r="AE1185" s="14"/>
      <c r="AF1185" s="15" t="s">
        <v>1065</v>
      </c>
      <c r="AG1185" s="14" t="s">
        <v>1065</v>
      </c>
      <c r="AH1185" s="14" t="s">
        <v>1065</v>
      </c>
    </row>
    <row r="1186" spans="1:34" x14ac:dyDescent="0.25">
      <c r="A1186" s="10" t="s">
        <v>2887</v>
      </c>
      <c r="B1186" s="16" t="s">
        <v>2885</v>
      </c>
      <c r="C1186" s="12">
        <v>32913</v>
      </c>
      <c r="D1186" s="10" t="str">
        <f t="shared" si="55"/>
        <v>Henry</v>
      </c>
      <c r="E1186" s="10" t="str">
        <f t="shared" si="56"/>
        <v>Rodriguez</v>
      </c>
      <c r="F1186" s="10" t="s">
        <v>1527</v>
      </c>
      <c r="G1186" s="10" t="str">
        <f t="shared" si="57"/>
        <v>NL</v>
      </c>
      <c r="H1186" s="10" t="s">
        <v>73</v>
      </c>
      <c r="I1186" s="13">
        <v>6371</v>
      </c>
      <c r="J1186" s="10">
        <v>514719</v>
      </c>
      <c r="K1186" s="14" t="s">
        <v>2885</v>
      </c>
      <c r="L1186" s="14">
        <v>1808508</v>
      </c>
      <c r="M1186" s="14" t="s">
        <v>2885</v>
      </c>
      <c r="N1186" s="14"/>
      <c r="O1186" s="14" t="s">
        <v>2888</v>
      </c>
      <c r="P1186" s="14" t="s">
        <v>2887</v>
      </c>
      <c r="Q1186" s="14">
        <v>9284</v>
      </c>
      <c r="R1186" s="14" t="s">
        <v>2885</v>
      </c>
      <c r="S1186" s="14">
        <v>31331</v>
      </c>
      <c r="T1186" s="14" t="s">
        <v>2885</v>
      </c>
      <c r="U1186" s="14"/>
      <c r="V1186" s="14" t="s">
        <v>2886</v>
      </c>
      <c r="W1186" s="14">
        <v>49963</v>
      </c>
      <c r="X1186" s="14">
        <v>8603</v>
      </c>
      <c r="Y1186" s="14" t="s">
        <v>2885</v>
      </c>
      <c r="Z1186" s="14" t="s">
        <v>2884</v>
      </c>
      <c r="AA1186" s="14" t="s">
        <v>1079</v>
      </c>
      <c r="AB1186" s="14" t="s">
        <v>1072</v>
      </c>
      <c r="AC1186" s="14"/>
      <c r="AD1186" s="14" t="s">
        <v>2884</v>
      </c>
      <c r="AE1186" s="14"/>
      <c r="AF1186" s="15" t="s">
        <v>1065</v>
      </c>
      <c r="AG1186" s="14" t="s">
        <v>1065</v>
      </c>
      <c r="AH1186" s="14" t="s">
        <v>1065</v>
      </c>
    </row>
    <row r="1187" spans="1:34" x14ac:dyDescent="0.25">
      <c r="A1187" s="10" t="s">
        <v>2882</v>
      </c>
      <c r="B1187" s="16" t="s">
        <v>2881</v>
      </c>
      <c r="C1187" s="12">
        <v>26267</v>
      </c>
      <c r="D1187" s="10" t="str">
        <f t="shared" si="55"/>
        <v>Ivan</v>
      </c>
      <c r="E1187" s="10" t="str">
        <f t="shared" si="56"/>
        <v>Rodriguez</v>
      </c>
      <c r="F1187" s="10" t="s">
        <v>1092</v>
      </c>
      <c r="G1187" s="10" t="str">
        <f t="shared" si="57"/>
        <v/>
      </c>
      <c r="H1187" s="10" t="s">
        <v>206</v>
      </c>
      <c r="I1187" s="13">
        <v>1275</v>
      </c>
      <c r="J1187" s="10">
        <v>121358</v>
      </c>
      <c r="K1187" s="14" t="s">
        <v>2881</v>
      </c>
      <c r="L1187" s="14">
        <v>8027</v>
      </c>
      <c r="M1187" s="14" t="s">
        <v>2881</v>
      </c>
      <c r="N1187" s="14"/>
      <c r="O1187" s="14" t="s">
        <v>2883</v>
      </c>
      <c r="P1187" s="14" t="s">
        <v>2882</v>
      </c>
      <c r="Q1187" s="14"/>
      <c r="R1187" s="14"/>
      <c r="S1187" s="14">
        <v>2523</v>
      </c>
      <c r="T1187" s="23" t="s">
        <v>2881</v>
      </c>
      <c r="U1187" s="14"/>
      <c r="V1187" s="14" t="s">
        <v>2880</v>
      </c>
      <c r="W1187" s="14">
        <v>1291</v>
      </c>
      <c r="X1187" s="14"/>
      <c r="Y1187" s="14"/>
      <c r="Z1187" s="14"/>
      <c r="AA1187" s="14" t="s">
        <v>1072</v>
      </c>
      <c r="AB1187" s="14" t="s">
        <v>1072</v>
      </c>
      <c r="AC1187" s="14"/>
      <c r="AD1187" s="14" t="s">
        <v>2879</v>
      </c>
      <c r="AE1187" s="14"/>
      <c r="AF1187" s="15" t="s">
        <v>1065</v>
      </c>
      <c r="AG1187" s="14" t="s">
        <v>1065</v>
      </c>
      <c r="AH1187" s="14" t="s">
        <v>1065</v>
      </c>
    </row>
    <row r="1188" spans="1:34" x14ac:dyDescent="0.25">
      <c r="A1188" s="10" t="s">
        <v>2876</v>
      </c>
      <c r="B1188" s="16" t="s">
        <v>2873</v>
      </c>
      <c r="C1188" s="12">
        <v>31163</v>
      </c>
      <c r="D1188" s="10" t="str">
        <f t="shared" si="55"/>
        <v>Sean</v>
      </c>
      <c r="E1188" s="10" t="str">
        <f t="shared" si="56"/>
        <v>Rodriguez</v>
      </c>
      <c r="F1188" s="18" t="s">
        <v>81</v>
      </c>
      <c r="G1188" s="10" t="str">
        <f t="shared" si="57"/>
        <v>NL</v>
      </c>
      <c r="H1188" s="10" t="s">
        <v>73</v>
      </c>
      <c r="I1188" s="13">
        <v>6589</v>
      </c>
      <c r="J1188" s="10">
        <v>446481</v>
      </c>
      <c r="K1188" s="14" t="s">
        <v>2873</v>
      </c>
      <c r="L1188" s="14">
        <v>490329</v>
      </c>
      <c r="M1188" s="14" t="s">
        <v>2873</v>
      </c>
      <c r="N1188" s="14" t="s">
        <v>2878</v>
      </c>
      <c r="O1188" s="14" t="s">
        <v>2877</v>
      </c>
      <c r="P1188" s="14" t="s">
        <v>2876</v>
      </c>
      <c r="Q1188" s="14">
        <v>8224</v>
      </c>
      <c r="R1188" s="14" t="s">
        <v>2873</v>
      </c>
      <c r="S1188" s="14">
        <v>29105</v>
      </c>
      <c r="T1188" s="14" t="s">
        <v>2873</v>
      </c>
      <c r="U1188" s="14" t="s">
        <v>2873</v>
      </c>
      <c r="V1188" s="14" t="s">
        <v>2875</v>
      </c>
      <c r="W1188" s="14">
        <v>45471</v>
      </c>
      <c r="X1188" s="14">
        <v>8224</v>
      </c>
      <c r="Y1188" s="14" t="s">
        <v>2873</v>
      </c>
      <c r="Z1188" s="14" t="s">
        <v>2874</v>
      </c>
      <c r="AA1188" s="14" t="s">
        <v>1072</v>
      </c>
      <c r="AB1188" s="14" t="s">
        <v>1072</v>
      </c>
      <c r="AC1188" s="14" t="s">
        <v>2873</v>
      </c>
      <c r="AD1188" s="14" t="s">
        <v>2874</v>
      </c>
      <c r="AE1188" s="14">
        <v>7921</v>
      </c>
      <c r="AF1188" s="15" t="s">
        <v>2873</v>
      </c>
      <c r="AG1188" s="14">
        <v>6140</v>
      </c>
      <c r="AH1188" s="14" t="s">
        <v>2873</v>
      </c>
    </row>
    <row r="1189" spans="1:34" x14ac:dyDescent="0.25">
      <c r="A1189" s="10" t="s">
        <v>2870</v>
      </c>
      <c r="B1189" s="16" t="s">
        <v>2868</v>
      </c>
      <c r="C1189" s="12">
        <v>33344</v>
      </c>
      <c r="D1189" s="10" t="str">
        <f t="shared" si="55"/>
        <v>Paco</v>
      </c>
      <c r="E1189" s="10" t="str">
        <f t="shared" si="56"/>
        <v>Rodriguez</v>
      </c>
      <c r="F1189" s="10" t="s">
        <v>1279</v>
      </c>
      <c r="G1189" s="10" t="str">
        <f t="shared" si="57"/>
        <v>NL</v>
      </c>
      <c r="H1189" s="10" t="s">
        <v>14</v>
      </c>
      <c r="I1189" s="13">
        <v>13398</v>
      </c>
      <c r="J1189" s="10">
        <v>572089</v>
      </c>
      <c r="K1189" s="14" t="s">
        <v>2868</v>
      </c>
      <c r="L1189" s="14">
        <v>2011399</v>
      </c>
      <c r="M1189" s="14" t="s">
        <v>2872</v>
      </c>
      <c r="N1189" s="14"/>
      <c r="O1189" s="14" t="s">
        <v>2871</v>
      </c>
      <c r="P1189" s="14" t="s">
        <v>2870</v>
      </c>
      <c r="Q1189" s="14">
        <v>9306</v>
      </c>
      <c r="R1189" s="14" t="s">
        <v>2868</v>
      </c>
      <c r="S1189" s="14">
        <v>32579</v>
      </c>
      <c r="T1189" s="14" t="s">
        <v>2868</v>
      </c>
      <c r="U1189" s="14"/>
      <c r="V1189" s="14" t="s">
        <v>2869</v>
      </c>
      <c r="W1189" s="14">
        <v>100107</v>
      </c>
      <c r="X1189" s="14">
        <v>9306</v>
      </c>
      <c r="Y1189" s="14" t="s">
        <v>2868</v>
      </c>
      <c r="Z1189" s="14" t="s">
        <v>2867</v>
      </c>
      <c r="AA1189" s="14" t="s">
        <v>1086</v>
      </c>
      <c r="AB1189" s="14" t="s">
        <v>1086</v>
      </c>
      <c r="AC1189" s="14"/>
      <c r="AD1189" s="14" t="s">
        <v>2867</v>
      </c>
      <c r="AE1189" s="14"/>
      <c r="AF1189" s="15" t="s">
        <v>1065</v>
      </c>
      <c r="AG1189" s="14" t="s">
        <v>1065</v>
      </c>
      <c r="AH1189" s="14" t="s">
        <v>1065</v>
      </c>
    </row>
    <row r="1190" spans="1:34" ht="15" customHeight="1" x14ac:dyDescent="0.25">
      <c r="A1190" s="10" t="s">
        <v>2864</v>
      </c>
      <c r="B1190" s="16" t="s">
        <v>2861</v>
      </c>
      <c r="C1190" s="12">
        <v>28873</v>
      </c>
      <c r="D1190" s="10" t="str">
        <f t="shared" si="55"/>
        <v>Wandy</v>
      </c>
      <c r="E1190" s="10" t="str">
        <f t="shared" si="56"/>
        <v>Rodriguez</v>
      </c>
      <c r="F1190" s="10" t="s">
        <v>29</v>
      </c>
      <c r="G1190" s="10" t="str">
        <f t="shared" si="57"/>
        <v>NL</v>
      </c>
      <c r="H1190" s="10" t="s">
        <v>14</v>
      </c>
      <c r="I1190" s="13">
        <v>2586</v>
      </c>
      <c r="J1190" s="10">
        <v>434643</v>
      </c>
      <c r="K1190" s="14" t="s">
        <v>2861</v>
      </c>
      <c r="L1190" s="14">
        <v>533047</v>
      </c>
      <c r="M1190" s="14" t="s">
        <v>2861</v>
      </c>
      <c r="N1190" s="14" t="s">
        <v>2866</v>
      </c>
      <c r="O1190" s="14" t="s">
        <v>2865</v>
      </c>
      <c r="P1190" s="14" t="s">
        <v>2864</v>
      </c>
      <c r="Q1190" s="14">
        <v>7552</v>
      </c>
      <c r="R1190" s="14" t="s">
        <v>2861</v>
      </c>
      <c r="S1190" s="14">
        <v>6286</v>
      </c>
      <c r="T1190" s="14" t="s">
        <v>2861</v>
      </c>
      <c r="U1190" s="14"/>
      <c r="V1190" s="14" t="s">
        <v>2863</v>
      </c>
      <c r="W1190" s="14">
        <v>45618</v>
      </c>
      <c r="X1190" s="14">
        <v>7552</v>
      </c>
      <c r="Y1190" s="14" t="s">
        <v>2861</v>
      </c>
      <c r="Z1190" s="14" t="s">
        <v>2862</v>
      </c>
      <c r="AA1190" s="14" t="s">
        <v>1072</v>
      </c>
      <c r="AB1190" s="14" t="s">
        <v>1086</v>
      </c>
      <c r="AC1190" s="14"/>
      <c r="AD1190" s="14" t="s">
        <v>2862</v>
      </c>
      <c r="AE1190" s="14"/>
      <c r="AF1190" s="15" t="s">
        <v>2861</v>
      </c>
      <c r="AG1190" s="14">
        <v>5149</v>
      </c>
      <c r="AH1190" s="14" t="s">
        <v>2861</v>
      </c>
    </row>
    <row r="1191" spans="1:34" x14ac:dyDescent="0.25">
      <c r="A1191" s="10" t="s">
        <v>2858</v>
      </c>
      <c r="B1191" s="16" t="s">
        <v>2855</v>
      </c>
      <c r="C1191" s="12">
        <v>31273</v>
      </c>
      <c r="D1191" s="10" t="str">
        <f t="shared" si="55"/>
        <v>Esmil</v>
      </c>
      <c r="E1191" s="10" t="str">
        <f t="shared" si="56"/>
        <v>Rogers</v>
      </c>
      <c r="F1191" s="10" t="s">
        <v>24</v>
      </c>
      <c r="G1191" s="10" t="str">
        <f t="shared" si="57"/>
        <v>AL</v>
      </c>
      <c r="H1191" s="10" t="s">
        <v>14</v>
      </c>
      <c r="I1191" s="13">
        <v>6317</v>
      </c>
      <c r="J1191" s="10">
        <v>469134</v>
      </c>
      <c r="K1191" s="14" t="s">
        <v>2855</v>
      </c>
      <c r="L1191" s="14">
        <v>1392908</v>
      </c>
      <c r="M1191" s="14" t="s">
        <v>2855</v>
      </c>
      <c r="N1191" s="14" t="s">
        <v>2860</v>
      </c>
      <c r="O1191" s="14" t="s">
        <v>2859</v>
      </c>
      <c r="P1191" s="14" t="s">
        <v>2858</v>
      </c>
      <c r="Q1191" s="14">
        <v>8595</v>
      </c>
      <c r="R1191" s="14" t="s">
        <v>2855</v>
      </c>
      <c r="S1191" s="14">
        <v>30008</v>
      </c>
      <c r="T1191" s="14" t="s">
        <v>2855</v>
      </c>
      <c r="U1191" s="14"/>
      <c r="V1191" s="14" t="s">
        <v>2857</v>
      </c>
      <c r="W1191" s="14">
        <v>49957</v>
      </c>
      <c r="X1191" s="14">
        <v>8595</v>
      </c>
      <c r="Y1191" s="14" t="s">
        <v>2855</v>
      </c>
      <c r="Z1191" s="14" t="s">
        <v>2856</v>
      </c>
      <c r="AA1191" s="14" t="s">
        <v>1072</v>
      </c>
      <c r="AB1191" s="14" t="s">
        <v>1072</v>
      </c>
      <c r="AC1191" s="14"/>
      <c r="AD1191" s="14" t="s">
        <v>2856</v>
      </c>
      <c r="AE1191" s="14"/>
      <c r="AF1191" s="15" t="s">
        <v>2855</v>
      </c>
      <c r="AG1191" s="14">
        <v>6331</v>
      </c>
      <c r="AH1191" s="14" t="s">
        <v>1065</v>
      </c>
    </row>
    <row r="1192" spans="1:34" x14ac:dyDescent="0.25">
      <c r="A1192" s="10" t="s">
        <v>2852</v>
      </c>
      <c r="B1192" s="16" t="s">
        <v>2850</v>
      </c>
      <c r="C1192" s="12">
        <v>31442</v>
      </c>
      <c r="D1192" s="10" t="str">
        <f t="shared" si="55"/>
        <v>Mark</v>
      </c>
      <c r="E1192" s="10" t="str">
        <f t="shared" si="56"/>
        <v>Rogers</v>
      </c>
      <c r="F1192" s="10" t="s">
        <v>1866</v>
      </c>
      <c r="G1192" s="10" t="str">
        <f t="shared" si="57"/>
        <v>NL</v>
      </c>
      <c r="H1192" s="10" t="s">
        <v>14</v>
      </c>
      <c r="I1192" s="13">
        <v>4083</v>
      </c>
      <c r="J1192" s="10">
        <v>449161</v>
      </c>
      <c r="K1192" s="14" t="s">
        <v>2850</v>
      </c>
      <c r="L1192" s="14">
        <v>1179744</v>
      </c>
      <c r="M1192" s="14" t="s">
        <v>2850</v>
      </c>
      <c r="N1192" s="14" t="s">
        <v>2854</v>
      </c>
      <c r="O1192" s="14" t="s">
        <v>2853</v>
      </c>
      <c r="P1192" s="14" t="s">
        <v>2852</v>
      </c>
      <c r="Q1192" s="14">
        <v>8826</v>
      </c>
      <c r="R1192" s="14" t="s">
        <v>2850</v>
      </c>
      <c r="S1192" s="14">
        <v>30064</v>
      </c>
      <c r="T1192" s="14" t="s">
        <v>2850</v>
      </c>
      <c r="U1192" s="14"/>
      <c r="V1192" s="14" t="s">
        <v>2851</v>
      </c>
      <c r="W1192" s="14">
        <v>45605</v>
      </c>
      <c r="X1192" s="14">
        <v>8826</v>
      </c>
      <c r="Y1192" s="14" t="s">
        <v>2850</v>
      </c>
      <c r="Z1192" s="14"/>
      <c r="AA1192" s="14" t="s">
        <v>1072</v>
      </c>
      <c r="AB1192" s="14" t="s">
        <v>1072</v>
      </c>
      <c r="AC1192" s="14"/>
      <c r="AD1192" s="14" t="s">
        <v>2849</v>
      </c>
      <c r="AE1192" s="14"/>
      <c r="AF1192" s="15" t="s">
        <v>1065</v>
      </c>
      <c r="AG1192" s="14" t="s">
        <v>1065</v>
      </c>
      <c r="AH1192" s="14" t="s">
        <v>1065</v>
      </c>
    </row>
    <row r="1193" spans="1:34" x14ac:dyDescent="0.25">
      <c r="A1193" s="10" t="s">
        <v>2847</v>
      </c>
      <c r="B1193" s="16" t="s">
        <v>2846</v>
      </c>
      <c r="C1193" s="12">
        <v>27488</v>
      </c>
      <c r="D1193" s="10" t="str">
        <f t="shared" si="55"/>
        <v>Scott</v>
      </c>
      <c r="E1193" s="10" t="str">
        <f t="shared" si="56"/>
        <v>Rolen</v>
      </c>
      <c r="F1193" s="10" t="s">
        <v>1092</v>
      </c>
      <c r="G1193" s="10" t="str">
        <f t="shared" si="57"/>
        <v/>
      </c>
      <c r="H1193" s="10" t="s">
        <v>164</v>
      </c>
      <c r="I1193" s="10">
        <v>970</v>
      </c>
      <c r="J1193" s="10">
        <v>121409</v>
      </c>
      <c r="K1193" s="14" t="s">
        <v>2846</v>
      </c>
      <c r="L1193" s="14">
        <v>8031</v>
      </c>
      <c r="M1193" s="14" t="s">
        <v>2846</v>
      </c>
      <c r="N1193" s="14"/>
      <c r="O1193" s="14" t="s">
        <v>2848</v>
      </c>
      <c r="P1193" s="14" t="s">
        <v>2847</v>
      </c>
      <c r="Q1193" s="14">
        <v>5668</v>
      </c>
      <c r="R1193" s="14" t="s">
        <v>2846</v>
      </c>
      <c r="S1193" s="14"/>
      <c r="T1193" s="14"/>
      <c r="U1193" s="14"/>
      <c r="V1193" s="14" t="s">
        <v>2845</v>
      </c>
      <c r="W1193" s="14">
        <v>207</v>
      </c>
      <c r="X1193" s="14"/>
      <c r="Y1193" s="14"/>
      <c r="Z1193" s="14"/>
      <c r="AA1193" s="14" t="s">
        <v>1072</v>
      </c>
      <c r="AB1193" s="14" t="s">
        <v>1072</v>
      </c>
      <c r="AC1193" s="14"/>
      <c r="AD1193" s="14" t="s">
        <v>2844</v>
      </c>
      <c r="AE1193" s="14"/>
      <c r="AF1193" s="15" t="s">
        <v>1065</v>
      </c>
      <c r="AG1193" s="14" t="s">
        <v>1065</v>
      </c>
      <c r="AH1193" s="14" t="s">
        <v>1065</v>
      </c>
    </row>
    <row r="1194" spans="1:34" x14ac:dyDescent="0.25">
      <c r="A1194" s="10" t="s">
        <v>2841</v>
      </c>
      <c r="B1194" s="16" t="s">
        <v>2838</v>
      </c>
      <c r="C1194" s="12">
        <v>28821</v>
      </c>
      <c r="D1194" s="10" t="str">
        <f t="shared" si="55"/>
        <v>Jimmy</v>
      </c>
      <c r="E1194" s="10" t="str">
        <f t="shared" si="56"/>
        <v>Rollins</v>
      </c>
      <c r="F1194" s="10" t="s">
        <v>1279</v>
      </c>
      <c r="G1194" s="10" t="str">
        <f t="shared" si="57"/>
        <v>NL</v>
      </c>
      <c r="H1194" s="10" t="s">
        <v>25</v>
      </c>
      <c r="I1194" s="13">
        <v>971</v>
      </c>
      <c r="J1194" s="10">
        <v>276519</v>
      </c>
      <c r="K1194" s="14" t="s">
        <v>2838</v>
      </c>
      <c r="L1194" s="14">
        <v>132668</v>
      </c>
      <c r="M1194" s="14" t="s">
        <v>2838</v>
      </c>
      <c r="N1194" s="14" t="s">
        <v>2843</v>
      </c>
      <c r="O1194" s="14" t="s">
        <v>2842</v>
      </c>
      <c r="P1194" s="14" t="s">
        <v>2841</v>
      </c>
      <c r="Q1194" s="14">
        <v>6419</v>
      </c>
      <c r="R1194" s="14" t="s">
        <v>2838</v>
      </c>
      <c r="S1194" s="14">
        <v>4258</v>
      </c>
      <c r="T1194" s="14" t="s">
        <v>2838</v>
      </c>
      <c r="U1194" s="14" t="s">
        <v>2838</v>
      </c>
      <c r="V1194" s="14" t="s">
        <v>2840</v>
      </c>
      <c r="W1194" s="14">
        <v>688</v>
      </c>
      <c r="X1194" s="14">
        <v>6419</v>
      </c>
      <c r="Y1194" s="14" t="s">
        <v>2838</v>
      </c>
      <c r="Z1194" s="14" t="s">
        <v>2839</v>
      </c>
      <c r="AA1194" s="14" t="s">
        <v>1079</v>
      </c>
      <c r="AB1194" s="14" t="s">
        <v>1072</v>
      </c>
      <c r="AC1194" s="14" t="s">
        <v>2838</v>
      </c>
      <c r="AD1194" s="14" t="s">
        <v>2839</v>
      </c>
      <c r="AE1194" s="14">
        <v>5776</v>
      </c>
      <c r="AF1194" s="15" t="s">
        <v>2838</v>
      </c>
      <c r="AG1194" s="14">
        <v>5401</v>
      </c>
      <c r="AH1194" s="14" t="s">
        <v>2838</v>
      </c>
    </row>
    <row r="1195" spans="1:34" x14ac:dyDescent="0.25">
      <c r="A1195" s="10" t="s">
        <v>2835</v>
      </c>
      <c r="B1195" s="16" t="s">
        <v>2833</v>
      </c>
      <c r="C1195" s="12">
        <v>30992</v>
      </c>
      <c r="D1195" s="10" t="str">
        <f t="shared" si="55"/>
        <v>Ricky</v>
      </c>
      <c r="E1195" s="10" t="str">
        <f t="shared" si="56"/>
        <v>Romero</v>
      </c>
      <c r="F1195" s="10" t="s">
        <v>1510</v>
      </c>
      <c r="G1195" s="10" t="str">
        <f t="shared" si="57"/>
        <v>AL</v>
      </c>
      <c r="H1195" s="10" t="s">
        <v>14</v>
      </c>
      <c r="I1195" s="13">
        <v>3403</v>
      </c>
      <c r="J1195" s="10">
        <v>460069</v>
      </c>
      <c r="K1195" s="14" t="s">
        <v>2833</v>
      </c>
      <c r="L1195" s="14">
        <v>585626</v>
      </c>
      <c r="M1195" s="14" t="s">
        <v>2833</v>
      </c>
      <c r="N1195" s="14" t="s">
        <v>2837</v>
      </c>
      <c r="O1195" s="14" t="s">
        <v>2836</v>
      </c>
      <c r="P1195" s="14" t="s">
        <v>2835</v>
      </c>
      <c r="Q1195" s="14">
        <v>8424</v>
      </c>
      <c r="R1195" s="14" t="s">
        <v>2833</v>
      </c>
      <c r="S1195" s="14">
        <v>30025</v>
      </c>
      <c r="T1195" s="14" t="s">
        <v>2833</v>
      </c>
      <c r="U1195" s="14"/>
      <c r="V1195" s="14" t="s">
        <v>2834</v>
      </c>
      <c r="W1195" s="14">
        <v>48728</v>
      </c>
      <c r="X1195" s="14">
        <v>8424</v>
      </c>
      <c r="Y1195" s="14" t="s">
        <v>2833</v>
      </c>
      <c r="Z1195" s="14"/>
      <c r="AA1195" s="14" t="s">
        <v>1072</v>
      </c>
      <c r="AB1195" s="14" t="s">
        <v>1086</v>
      </c>
      <c r="AC1195" s="14"/>
      <c r="AD1195" s="14" t="s">
        <v>2832</v>
      </c>
      <c r="AE1195" s="14"/>
      <c r="AF1195" s="15" t="s">
        <v>1065</v>
      </c>
      <c r="AG1195" s="14" t="s">
        <v>1065</v>
      </c>
      <c r="AH1195" s="14" t="s">
        <v>1065</v>
      </c>
    </row>
    <row r="1196" spans="1:34" x14ac:dyDescent="0.25">
      <c r="A1196" s="10" t="s">
        <v>2830</v>
      </c>
      <c r="B1196" s="16" t="s">
        <v>2828</v>
      </c>
      <c r="C1196" s="12">
        <v>32433</v>
      </c>
      <c r="D1196" s="10" t="str">
        <f t="shared" si="55"/>
        <v>Stefen</v>
      </c>
      <c r="E1196" s="10" t="str">
        <f t="shared" si="56"/>
        <v>Romero</v>
      </c>
      <c r="F1196" s="10" t="s">
        <v>1076</v>
      </c>
      <c r="G1196" s="10" t="str">
        <f t="shared" si="57"/>
        <v>AL</v>
      </c>
      <c r="H1196" s="10" t="s">
        <v>31</v>
      </c>
      <c r="I1196" s="13">
        <v>11746</v>
      </c>
      <c r="J1196" s="10">
        <v>552662</v>
      </c>
      <c r="K1196" s="14" t="s">
        <v>2828</v>
      </c>
      <c r="L1196" s="14">
        <v>1953541</v>
      </c>
      <c r="M1196" s="14" t="s">
        <v>2828</v>
      </c>
      <c r="N1196" s="14"/>
      <c r="O1196" s="14" t="s">
        <v>2831</v>
      </c>
      <c r="P1196" s="14" t="s">
        <v>2830</v>
      </c>
      <c r="Q1196" s="14">
        <v>9644</v>
      </c>
      <c r="R1196" s="14" t="s">
        <v>2828</v>
      </c>
      <c r="S1196" s="14">
        <v>32204</v>
      </c>
      <c r="T1196" s="14" t="s">
        <v>2828</v>
      </c>
      <c r="U1196" s="14"/>
      <c r="V1196" s="14" t="s">
        <v>2829</v>
      </c>
      <c r="W1196" s="14">
        <v>59550</v>
      </c>
      <c r="X1196" s="14">
        <v>9644</v>
      </c>
      <c r="Y1196" s="14" t="s">
        <v>2828</v>
      </c>
      <c r="Z1196" s="14" t="s">
        <v>2827</v>
      </c>
      <c r="AA1196" s="14" t="s">
        <v>1072</v>
      </c>
      <c r="AB1196" s="14" t="s">
        <v>1072</v>
      </c>
      <c r="AC1196" s="14" t="s">
        <v>2828</v>
      </c>
      <c r="AD1196" s="14" t="s">
        <v>2827</v>
      </c>
      <c r="AE1196" s="14"/>
      <c r="AF1196" s="15" t="s">
        <v>1065</v>
      </c>
      <c r="AG1196" s="14" t="s">
        <v>1065</v>
      </c>
      <c r="AH1196" s="14" t="s">
        <v>1065</v>
      </c>
    </row>
    <row r="1197" spans="1:34" x14ac:dyDescent="0.25">
      <c r="A1197" s="10" t="s">
        <v>2825</v>
      </c>
      <c r="B1197" s="16" t="s">
        <v>2822</v>
      </c>
      <c r="C1197" s="12">
        <v>31405</v>
      </c>
      <c r="D1197" s="10" t="str">
        <f t="shared" si="55"/>
        <v>Andrew</v>
      </c>
      <c r="E1197" s="10" t="str">
        <f t="shared" si="56"/>
        <v>Romine</v>
      </c>
      <c r="F1197" s="10" t="s">
        <v>1067</v>
      </c>
      <c r="G1197" s="10" t="str">
        <f t="shared" si="57"/>
        <v>AL</v>
      </c>
      <c r="H1197" s="10" t="s">
        <v>25</v>
      </c>
      <c r="I1197" s="13">
        <v>1159</v>
      </c>
      <c r="J1197" s="10">
        <v>461865</v>
      </c>
      <c r="K1197" s="14" t="s">
        <v>2822</v>
      </c>
      <c r="L1197" s="14">
        <v>1599178</v>
      </c>
      <c r="M1197" s="14" t="s">
        <v>2822</v>
      </c>
      <c r="N1197" s="14"/>
      <c r="O1197" s="14" t="s">
        <v>2826</v>
      </c>
      <c r="P1197" s="14" t="s">
        <v>2825</v>
      </c>
      <c r="Q1197" s="14">
        <v>8842</v>
      </c>
      <c r="R1197" s="14" t="s">
        <v>2822</v>
      </c>
      <c r="S1197" s="14">
        <v>29330</v>
      </c>
      <c r="T1197" s="14" t="s">
        <v>2822</v>
      </c>
      <c r="U1197" s="14"/>
      <c r="V1197" s="14" t="s">
        <v>2824</v>
      </c>
      <c r="W1197" s="14">
        <v>54877</v>
      </c>
      <c r="X1197" s="14">
        <v>8842</v>
      </c>
      <c r="Y1197" s="14" t="s">
        <v>2822</v>
      </c>
      <c r="Z1197" s="14" t="s">
        <v>2823</v>
      </c>
      <c r="AA1197" s="14" t="s">
        <v>1079</v>
      </c>
      <c r="AB1197" s="14" t="s">
        <v>1072</v>
      </c>
      <c r="AC1197" s="14" t="s">
        <v>2822</v>
      </c>
      <c r="AD1197" s="14" t="s">
        <v>2823</v>
      </c>
      <c r="AE1197" s="14"/>
      <c r="AF1197" s="15" t="s">
        <v>2822</v>
      </c>
      <c r="AG1197" s="14">
        <v>12767</v>
      </c>
      <c r="AH1197" s="14" t="s">
        <v>2822</v>
      </c>
    </row>
    <row r="1198" spans="1:34" x14ac:dyDescent="0.25">
      <c r="A1198" s="10" t="s">
        <v>2819</v>
      </c>
      <c r="B1198" s="16" t="s">
        <v>2816</v>
      </c>
      <c r="C1198" s="12">
        <v>30379</v>
      </c>
      <c r="D1198" s="10" t="str">
        <f t="shared" si="55"/>
        <v>Sergio</v>
      </c>
      <c r="E1198" s="10" t="str">
        <f t="shared" si="56"/>
        <v>Romo</v>
      </c>
      <c r="F1198" s="10" t="s">
        <v>1551</v>
      </c>
      <c r="G1198" s="10" t="str">
        <f t="shared" si="57"/>
        <v>NL</v>
      </c>
      <c r="H1198" s="10" t="s">
        <v>14</v>
      </c>
      <c r="I1198" s="13">
        <v>9817</v>
      </c>
      <c r="J1198" s="10">
        <v>489265</v>
      </c>
      <c r="K1198" s="14" t="s">
        <v>2816</v>
      </c>
      <c r="L1198" s="14">
        <v>1587078</v>
      </c>
      <c r="M1198" s="14" t="s">
        <v>2816</v>
      </c>
      <c r="N1198" s="14" t="s">
        <v>2821</v>
      </c>
      <c r="O1198" s="14" t="s">
        <v>2820</v>
      </c>
      <c r="P1198" s="14" t="s">
        <v>2819</v>
      </c>
      <c r="Q1198" s="14">
        <v>8282</v>
      </c>
      <c r="R1198" s="14" t="s">
        <v>2816</v>
      </c>
      <c r="S1198" s="14">
        <v>29168</v>
      </c>
      <c r="T1198" s="14" t="s">
        <v>2816</v>
      </c>
      <c r="U1198" s="14"/>
      <c r="V1198" s="14" t="s">
        <v>2818</v>
      </c>
      <c r="W1198" s="14">
        <v>49543</v>
      </c>
      <c r="X1198" s="14">
        <v>8282</v>
      </c>
      <c r="Y1198" s="14" t="s">
        <v>2816</v>
      </c>
      <c r="Z1198" s="14" t="s">
        <v>2817</v>
      </c>
      <c r="AA1198" s="14" t="s">
        <v>1072</v>
      </c>
      <c r="AB1198" s="14" t="s">
        <v>1072</v>
      </c>
      <c r="AC1198" s="14" t="s">
        <v>2816</v>
      </c>
      <c r="AD1198" s="14" t="s">
        <v>2817</v>
      </c>
      <c r="AE1198" s="14">
        <v>10110</v>
      </c>
      <c r="AF1198" s="15" t="s">
        <v>2816</v>
      </c>
      <c r="AG1198" s="14">
        <v>5107</v>
      </c>
      <c r="AH1198" s="14" t="s">
        <v>2816</v>
      </c>
    </row>
    <row r="1199" spans="1:34" x14ac:dyDescent="0.25">
      <c r="A1199" s="10" t="s">
        <v>2814</v>
      </c>
      <c r="B1199" s="16" t="s">
        <v>2811</v>
      </c>
      <c r="C1199" s="12">
        <v>33216</v>
      </c>
      <c r="D1199" s="10" t="str">
        <f t="shared" si="55"/>
        <v>Bruce</v>
      </c>
      <c r="E1199" s="10" t="str">
        <f t="shared" si="56"/>
        <v>Rondon</v>
      </c>
      <c r="F1199" s="10" t="s">
        <v>1067</v>
      </c>
      <c r="G1199" s="10" t="str">
        <f t="shared" si="57"/>
        <v>AL</v>
      </c>
      <c r="H1199" s="10" t="s">
        <v>14</v>
      </c>
      <c r="I1199" s="13">
        <v>5766</v>
      </c>
      <c r="J1199" s="10">
        <v>541652</v>
      </c>
      <c r="K1199" s="14" t="s">
        <v>2811</v>
      </c>
      <c r="L1199" s="14">
        <v>1956424</v>
      </c>
      <c r="M1199" s="14" t="s">
        <v>2811</v>
      </c>
      <c r="N1199" s="14"/>
      <c r="O1199" s="14" t="s">
        <v>2815</v>
      </c>
      <c r="P1199" s="14" t="s">
        <v>2814</v>
      </c>
      <c r="Q1199" s="14">
        <v>9315</v>
      </c>
      <c r="R1199" s="14" t="s">
        <v>2811</v>
      </c>
      <c r="S1199" s="14">
        <v>31943</v>
      </c>
      <c r="T1199" s="14" t="s">
        <v>2811</v>
      </c>
      <c r="U1199" s="14"/>
      <c r="V1199" s="14" t="s">
        <v>2813</v>
      </c>
      <c r="W1199" s="14">
        <v>60936</v>
      </c>
      <c r="X1199" s="14">
        <v>9315</v>
      </c>
      <c r="Y1199" s="14" t="s">
        <v>2811</v>
      </c>
      <c r="Z1199" s="14"/>
      <c r="AA1199" s="14" t="s">
        <v>1072</v>
      </c>
      <c r="AB1199" s="14" t="s">
        <v>1072</v>
      </c>
      <c r="AC1199" s="14" t="s">
        <v>2811</v>
      </c>
      <c r="AD1199" s="14" t="s">
        <v>2812</v>
      </c>
      <c r="AE1199" s="14">
        <v>11802</v>
      </c>
      <c r="AF1199" s="15" t="s">
        <v>2811</v>
      </c>
      <c r="AG1199" s="14">
        <v>21126</v>
      </c>
      <c r="AH1199" s="14" t="s">
        <v>2811</v>
      </c>
    </row>
    <row r="1200" spans="1:34" x14ac:dyDescent="0.25">
      <c r="A1200" s="10" t="s">
        <v>2809</v>
      </c>
      <c r="B1200" s="16" t="s">
        <v>2806</v>
      </c>
      <c r="C1200" s="12">
        <v>32199</v>
      </c>
      <c r="D1200" s="10" t="str">
        <f t="shared" si="55"/>
        <v>Hector</v>
      </c>
      <c r="E1200" s="10" t="str">
        <f t="shared" si="56"/>
        <v>Rondon</v>
      </c>
      <c r="F1200" s="10" t="s">
        <v>42</v>
      </c>
      <c r="G1200" s="10" t="str">
        <f t="shared" si="57"/>
        <v>NL</v>
      </c>
      <c r="H1200" s="10" t="s">
        <v>14</v>
      </c>
      <c r="I1200" s="13">
        <v>2391</v>
      </c>
      <c r="J1200" s="10">
        <v>444468</v>
      </c>
      <c r="K1200" s="14" t="s">
        <v>2806</v>
      </c>
      <c r="L1200" s="14">
        <v>1630091</v>
      </c>
      <c r="M1200" s="14" t="s">
        <v>2806</v>
      </c>
      <c r="N1200" s="14"/>
      <c r="O1200" s="14" t="s">
        <v>2810</v>
      </c>
      <c r="P1200" s="14" t="s">
        <v>2809</v>
      </c>
      <c r="Q1200" s="14">
        <v>8631</v>
      </c>
      <c r="R1200" s="14" t="s">
        <v>2806</v>
      </c>
      <c r="S1200" s="14">
        <v>30089</v>
      </c>
      <c r="T1200" s="14" t="s">
        <v>2806</v>
      </c>
      <c r="U1200" s="14"/>
      <c r="V1200" s="14" t="s">
        <v>2808</v>
      </c>
      <c r="W1200" s="14">
        <v>52251</v>
      </c>
      <c r="X1200" s="14">
        <v>8631</v>
      </c>
      <c r="Y1200" s="14" t="s">
        <v>2806</v>
      </c>
      <c r="Z1200" s="14" t="s">
        <v>2807</v>
      </c>
      <c r="AA1200" s="14" t="s">
        <v>1072</v>
      </c>
      <c r="AB1200" s="14" t="s">
        <v>1072</v>
      </c>
      <c r="AC1200" s="14" t="s">
        <v>2806</v>
      </c>
      <c r="AD1200" s="14" t="s">
        <v>2807</v>
      </c>
      <c r="AE1200" s="14">
        <v>10052</v>
      </c>
      <c r="AF1200" s="15" t="s">
        <v>2806</v>
      </c>
      <c r="AG1200" s="14">
        <v>12848</v>
      </c>
      <c r="AH1200" s="14" t="s">
        <v>2806</v>
      </c>
    </row>
    <row r="1201" spans="1:34" x14ac:dyDescent="0.25">
      <c r="A1201" s="10" t="s">
        <v>2802</v>
      </c>
      <c r="B1201" s="16" t="s">
        <v>2805</v>
      </c>
      <c r="C1201" s="12">
        <v>29681</v>
      </c>
      <c r="D1201" s="10" t="str">
        <f t="shared" si="55"/>
        <v>Jorge</v>
      </c>
      <c r="E1201" s="10" t="str">
        <f t="shared" si="56"/>
        <v>de la Rosa</v>
      </c>
      <c r="F1201" s="10" t="s">
        <v>1352</v>
      </c>
      <c r="G1201" s="10" t="str">
        <f t="shared" si="57"/>
        <v>NL</v>
      </c>
      <c r="H1201" s="10" t="s">
        <v>14</v>
      </c>
      <c r="I1201" s="13">
        <v>2047</v>
      </c>
      <c r="J1201" s="10">
        <v>407822</v>
      </c>
      <c r="K1201" s="14" t="s">
        <v>2798</v>
      </c>
      <c r="L1201" s="14">
        <v>284591</v>
      </c>
      <c r="M1201" s="14" t="s">
        <v>2798</v>
      </c>
      <c r="N1201" s="14" t="s">
        <v>2804</v>
      </c>
      <c r="O1201" s="14" t="s">
        <v>2803</v>
      </c>
      <c r="P1201" s="14" t="s">
        <v>2802</v>
      </c>
      <c r="Q1201" s="14">
        <v>7281</v>
      </c>
      <c r="R1201" s="14" t="s">
        <v>2798</v>
      </c>
      <c r="S1201" s="14">
        <v>5906</v>
      </c>
      <c r="T1201" s="14" t="s">
        <v>2798</v>
      </c>
      <c r="U1201" s="14"/>
      <c r="V1201" s="14" t="s">
        <v>2801</v>
      </c>
      <c r="W1201" s="14">
        <v>31714</v>
      </c>
      <c r="X1201" s="14">
        <v>7281</v>
      </c>
      <c r="Y1201" s="14" t="s">
        <v>2798</v>
      </c>
      <c r="Z1201" s="14" t="s">
        <v>2800</v>
      </c>
      <c r="AA1201" s="14" t="s">
        <v>1086</v>
      </c>
      <c r="AB1201" s="14" t="s">
        <v>1086</v>
      </c>
      <c r="AC1201" s="14" t="s">
        <v>2798</v>
      </c>
      <c r="AD1201" s="14" t="s">
        <v>2799</v>
      </c>
      <c r="AE1201" s="14">
        <v>7404</v>
      </c>
      <c r="AF1201" s="15" t="s">
        <v>2798</v>
      </c>
      <c r="AG1201" s="14">
        <v>5647</v>
      </c>
      <c r="AH1201" s="14" t="s">
        <v>2798</v>
      </c>
    </row>
    <row r="1202" spans="1:34" x14ac:dyDescent="0.25">
      <c r="A1202" s="10" t="s">
        <v>2795</v>
      </c>
      <c r="B1202" s="16" t="s">
        <v>2792</v>
      </c>
      <c r="C1202" s="12">
        <v>30456</v>
      </c>
      <c r="D1202" s="10" t="str">
        <f t="shared" si="55"/>
        <v>Adam</v>
      </c>
      <c r="E1202" s="10" t="str">
        <f t="shared" si="56"/>
        <v>Rosales</v>
      </c>
      <c r="F1202" s="10" t="s">
        <v>37</v>
      </c>
      <c r="G1202" s="10" t="str">
        <f t="shared" si="57"/>
        <v>AL</v>
      </c>
      <c r="H1202" s="10" t="s">
        <v>68</v>
      </c>
      <c r="I1202" s="13">
        <v>9682</v>
      </c>
      <c r="J1202" s="10">
        <v>489267</v>
      </c>
      <c r="K1202" s="14" t="s">
        <v>2792</v>
      </c>
      <c r="L1202" s="14">
        <v>1102977</v>
      </c>
      <c r="M1202" s="14" t="s">
        <v>2792</v>
      </c>
      <c r="N1202" s="14" t="s">
        <v>2797</v>
      </c>
      <c r="O1202" s="14" t="s">
        <v>2796</v>
      </c>
      <c r="P1202" s="14" t="s">
        <v>2795</v>
      </c>
      <c r="Q1202" s="14">
        <v>8320</v>
      </c>
      <c r="R1202" s="14" t="s">
        <v>2792</v>
      </c>
      <c r="S1202" s="14">
        <v>29206</v>
      </c>
      <c r="T1202" s="14" t="s">
        <v>2792</v>
      </c>
      <c r="U1202" s="14" t="s">
        <v>2792</v>
      </c>
      <c r="V1202" s="14" t="s">
        <v>2794</v>
      </c>
      <c r="W1202" s="14">
        <v>49545</v>
      </c>
      <c r="X1202" s="14">
        <v>8320</v>
      </c>
      <c r="Y1202" s="14" t="s">
        <v>2792</v>
      </c>
      <c r="Z1202" s="14" t="s">
        <v>2793</v>
      </c>
      <c r="AA1202" s="14" t="s">
        <v>1072</v>
      </c>
      <c r="AB1202" s="14" t="s">
        <v>1072</v>
      </c>
      <c r="AC1202" s="14" t="s">
        <v>2792</v>
      </c>
      <c r="AD1202" s="14" t="s">
        <v>2793</v>
      </c>
      <c r="AE1202" s="14"/>
      <c r="AF1202" s="15" t="s">
        <v>2792</v>
      </c>
      <c r="AG1202" s="14">
        <v>5492</v>
      </c>
      <c r="AH1202" s="14" t="s">
        <v>2792</v>
      </c>
    </row>
    <row r="1203" spans="1:34" x14ac:dyDescent="0.25">
      <c r="A1203" s="14" t="s">
        <v>2791</v>
      </c>
      <c r="B1203" s="16" t="s">
        <v>2789</v>
      </c>
      <c r="C1203" s="22">
        <v>33509</v>
      </c>
      <c r="D1203" s="17" t="str">
        <f t="shared" si="55"/>
        <v>Eddie</v>
      </c>
      <c r="E1203" s="17" t="str">
        <f t="shared" si="56"/>
        <v>Rosario</v>
      </c>
      <c r="F1203" s="14" t="s">
        <v>23</v>
      </c>
      <c r="G1203" s="17" t="str">
        <f t="shared" si="57"/>
        <v>AL</v>
      </c>
      <c r="H1203" s="14" t="s">
        <v>31</v>
      </c>
      <c r="I1203" s="13">
        <v>12155</v>
      </c>
      <c r="J1203" s="13">
        <v>592696</v>
      </c>
      <c r="K1203" s="14" t="s">
        <v>2789</v>
      </c>
      <c r="L1203" s="14">
        <v>1910546</v>
      </c>
      <c r="M1203" s="14" t="s">
        <v>2789</v>
      </c>
      <c r="N1203" s="14"/>
      <c r="O1203" s="14"/>
      <c r="P1203" s="14" t="s">
        <v>2791</v>
      </c>
      <c r="Q1203" s="14">
        <v>9591</v>
      </c>
      <c r="R1203" s="14" t="s">
        <v>2789</v>
      </c>
      <c r="S1203" s="14">
        <v>31944</v>
      </c>
      <c r="T1203" s="14" t="s">
        <v>2789</v>
      </c>
      <c r="U1203" s="14"/>
      <c r="V1203" s="14"/>
      <c r="W1203" s="14">
        <v>67098</v>
      </c>
      <c r="X1203" s="14">
        <v>9591</v>
      </c>
      <c r="Y1203" s="14" t="s">
        <v>2789</v>
      </c>
      <c r="Z1203" s="14"/>
      <c r="AA1203" s="14" t="s">
        <v>1086</v>
      </c>
      <c r="AB1203" s="14" t="s">
        <v>1072</v>
      </c>
      <c r="AC1203" s="14"/>
      <c r="AD1203" s="14" t="s">
        <v>2790</v>
      </c>
      <c r="AE1203" s="14"/>
      <c r="AF1203" s="23" t="s">
        <v>2789</v>
      </c>
      <c r="AG1203" s="14">
        <v>38040</v>
      </c>
      <c r="AH1203" s="14" t="s">
        <v>2789</v>
      </c>
    </row>
    <row r="1204" spans="1:34" x14ac:dyDescent="0.25">
      <c r="A1204" s="10" t="s">
        <v>2787</v>
      </c>
      <c r="B1204" s="16" t="s">
        <v>2784</v>
      </c>
      <c r="C1204" s="12">
        <v>32562</v>
      </c>
      <c r="D1204" s="10" t="str">
        <f t="shared" si="55"/>
        <v>Wilin</v>
      </c>
      <c r="E1204" s="10" t="str">
        <f t="shared" si="56"/>
        <v>Rosario</v>
      </c>
      <c r="F1204" s="10" t="s">
        <v>1352</v>
      </c>
      <c r="G1204" s="10" t="str">
        <f t="shared" si="57"/>
        <v>NL</v>
      </c>
      <c r="H1204" s="10" t="s">
        <v>206</v>
      </c>
      <c r="I1204" s="13">
        <v>8002</v>
      </c>
      <c r="J1204" s="10">
        <v>501647</v>
      </c>
      <c r="K1204" s="14" t="s">
        <v>2784</v>
      </c>
      <c r="L1204" s="14">
        <v>1663024</v>
      </c>
      <c r="M1204" s="14" t="s">
        <v>2784</v>
      </c>
      <c r="N1204" s="14"/>
      <c r="O1204" s="14" t="s">
        <v>2788</v>
      </c>
      <c r="P1204" s="14" t="s">
        <v>2787</v>
      </c>
      <c r="Q1204" s="14">
        <v>8854</v>
      </c>
      <c r="R1204" s="14" t="s">
        <v>2784</v>
      </c>
      <c r="S1204" s="14">
        <v>30197</v>
      </c>
      <c r="T1204" s="14" t="s">
        <v>2784</v>
      </c>
      <c r="U1204" s="14" t="s">
        <v>2784</v>
      </c>
      <c r="V1204" s="14" t="s">
        <v>2786</v>
      </c>
      <c r="W1204" s="14">
        <v>50900</v>
      </c>
      <c r="X1204" s="14">
        <v>8854</v>
      </c>
      <c r="Y1204" s="14" t="s">
        <v>2784</v>
      </c>
      <c r="Z1204" s="14" t="s">
        <v>2785</v>
      </c>
      <c r="AA1204" s="14" t="s">
        <v>1072</v>
      </c>
      <c r="AB1204" s="14" t="s">
        <v>1072</v>
      </c>
      <c r="AC1204" s="14" t="s">
        <v>2784</v>
      </c>
      <c r="AD1204" s="14" t="s">
        <v>2785</v>
      </c>
      <c r="AE1204" s="14">
        <v>10798</v>
      </c>
      <c r="AF1204" s="15" t="s">
        <v>2784</v>
      </c>
      <c r="AG1204" s="14">
        <v>12926</v>
      </c>
      <c r="AH1204" s="14" t="s">
        <v>2784</v>
      </c>
    </row>
    <row r="1205" spans="1:34" x14ac:dyDescent="0.25">
      <c r="A1205" s="10" t="s">
        <v>2783</v>
      </c>
      <c r="B1205" s="16" t="s">
        <v>2781</v>
      </c>
      <c r="C1205" s="12">
        <v>32060</v>
      </c>
      <c r="D1205" s="10" t="str">
        <f t="shared" si="55"/>
        <v>Daniel</v>
      </c>
      <c r="E1205" s="10" t="str">
        <f t="shared" si="56"/>
        <v>Rosenbaum</v>
      </c>
      <c r="F1205" s="10" t="s">
        <v>1352</v>
      </c>
      <c r="G1205" s="10" t="str">
        <f t="shared" si="57"/>
        <v>NL</v>
      </c>
      <c r="H1205" s="10" t="s">
        <v>14</v>
      </c>
      <c r="I1205" s="13" t="s">
        <v>2782</v>
      </c>
      <c r="J1205" s="10">
        <v>572095</v>
      </c>
      <c r="K1205" s="14" t="s">
        <v>2781</v>
      </c>
      <c r="L1205" s="14">
        <v>1982198</v>
      </c>
      <c r="M1205" s="14" t="s">
        <v>2780</v>
      </c>
      <c r="N1205" s="14"/>
      <c r="O1205" s="14"/>
      <c r="P1205" s="14"/>
      <c r="Q1205" s="14"/>
      <c r="R1205" s="14"/>
      <c r="S1205" s="14">
        <v>31711</v>
      </c>
      <c r="T1205" s="14" t="s">
        <v>2780</v>
      </c>
      <c r="U1205" s="14"/>
      <c r="V1205" s="14"/>
      <c r="W1205" s="14"/>
      <c r="X1205" s="14"/>
      <c r="Y1205" s="14"/>
      <c r="Z1205" s="14"/>
      <c r="AA1205" s="14" t="s">
        <v>1072</v>
      </c>
      <c r="AB1205" s="14" t="s">
        <v>1086</v>
      </c>
      <c r="AC1205" s="14"/>
      <c r="AD1205" s="14" t="s">
        <v>2779</v>
      </c>
      <c r="AE1205" s="14"/>
      <c r="AF1205" s="15" t="s">
        <v>1065</v>
      </c>
      <c r="AG1205" s="14" t="s">
        <v>1065</v>
      </c>
      <c r="AH1205" s="14" t="s">
        <v>1065</v>
      </c>
    </row>
    <row r="1206" spans="1:34" x14ac:dyDescent="0.25">
      <c r="A1206" s="10" t="s">
        <v>2776</v>
      </c>
      <c r="B1206" s="16" t="s">
        <v>2773</v>
      </c>
      <c r="C1206" s="12">
        <v>33022</v>
      </c>
      <c r="D1206" s="10" t="str">
        <f t="shared" si="55"/>
        <v>Trevor</v>
      </c>
      <c r="E1206" s="10" t="str">
        <f t="shared" si="56"/>
        <v>Rosenthal</v>
      </c>
      <c r="F1206" s="10" t="s">
        <v>30</v>
      </c>
      <c r="G1206" s="10" t="str">
        <f t="shared" si="57"/>
        <v>NL</v>
      </c>
      <c r="H1206" s="10" t="s">
        <v>14</v>
      </c>
      <c r="I1206" s="13">
        <v>10745</v>
      </c>
      <c r="J1206" s="10">
        <v>572096</v>
      </c>
      <c r="K1206" s="14" t="s">
        <v>2773</v>
      </c>
      <c r="L1206" s="14">
        <v>1937341</v>
      </c>
      <c r="M1206" s="14" t="s">
        <v>2773</v>
      </c>
      <c r="N1206" s="14" t="s">
        <v>2778</v>
      </c>
      <c r="O1206" s="14" t="s">
        <v>2777</v>
      </c>
      <c r="P1206" s="14" t="s">
        <v>2776</v>
      </c>
      <c r="Q1206" s="14">
        <v>9240</v>
      </c>
      <c r="R1206" s="14" t="s">
        <v>2773</v>
      </c>
      <c r="S1206" s="14">
        <v>31945</v>
      </c>
      <c r="T1206" s="14" t="s">
        <v>2773</v>
      </c>
      <c r="U1206" s="14"/>
      <c r="V1206" s="14" t="s">
        <v>2775</v>
      </c>
      <c r="W1206" s="14">
        <v>60664</v>
      </c>
      <c r="X1206" s="14">
        <v>9240</v>
      </c>
      <c r="Y1206" s="14" t="s">
        <v>2773</v>
      </c>
      <c r="Z1206" s="14" t="s">
        <v>2774</v>
      </c>
      <c r="AA1206" s="14" t="s">
        <v>1072</v>
      </c>
      <c r="AB1206" s="14" t="s">
        <v>1072</v>
      </c>
      <c r="AC1206" s="14" t="s">
        <v>2773</v>
      </c>
      <c r="AD1206" s="14" t="s">
        <v>2774</v>
      </c>
      <c r="AE1206" s="14">
        <v>12407</v>
      </c>
      <c r="AF1206" s="15" t="s">
        <v>2773</v>
      </c>
      <c r="AG1206" s="14">
        <v>17037</v>
      </c>
      <c r="AH1206" s="14" t="s">
        <v>2773</v>
      </c>
    </row>
    <row r="1207" spans="1:34" x14ac:dyDescent="0.25">
      <c r="A1207" s="10" t="s">
        <v>2770</v>
      </c>
      <c r="B1207" s="16" t="s">
        <v>2767</v>
      </c>
      <c r="C1207" s="12">
        <v>29578</v>
      </c>
      <c r="D1207" s="10" t="str">
        <f t="shared" si="55"/>
        <v>Cody</v>
      </c>
      <c r="E1207" s="10" t="str">
        <f t="shared" si="56"/>
        <v>Ross</v>
      </c>
      <c r="F1207" s="10" t="s">
        <v>1111</v>
      </c>
      <c r="G1207" s="10" t="str">
        <f t="shared" si="57"/>
        <v>NL</v>
      </c>
      <c r="H1207" s="10" t="s">
        <v>31</v>
      </c>
      <c r="I1207" s="13">
        <v>1760</v>
      </c>
      <c r="J1207" s="10">
        <v>425496</v>
      </c>
      <c r="K1207" s="14" t="s">
        <v>2767</v>
      </c>
      <c r="L1207" s="14">
        <v>181896</v>
      </c>
      <c r="M1207" s="14" t="s">
        <v>2767</v>
      </c>
      <c r="N1207" s="14" t="s">
        <v>2772</v>
      </c>
      <c r="O1207" s="14" t="s">
        <v>2771</v>
      </c>
      <c r="P1207" s="14" t="s">
        <v>2770</v>
      </c>
      <c r="Q1207" s="14">
        <v>7053</v>
      </c>
      <c r="R1207" s="14" t="s">
        <v>2767</v>
      </c>
      <c r="S1207" s="14">
        <v>5404</v>
      </c>
      <c r="T1207" s="14" t="s">
        <v>2767</v>
      </c>
      <c r="U1207" s="14" t="s">
        <v>2767</v>
      </c>
      <c r="V1207" s="14" t="s">
        <v>2769</v>
      </c>
      <c r="W1207" s="14">
        <v>31746</v>
      </c>
      <c r="X1207" s="14">
        <v>7053</v>
      </c>
      <c r="Y1207" s="14" t="s">
        <v>2767</v>
      </c>
      <c r="Z1207" s="14" t="s">
        <v>2768</v>
      </c>
      <c r="AA1207" s="14" t="s">
        <v>1072</v>
      </c>
      <c r="AB1207" s="14" t="s">
        <v>1086</v>
      </c>
      <c r="AC1207" s="14" t="s">
        <v>2767</v>
      </c>
      <c r="AD1207" s="14" t="s">
        <v>2768</v>
      </c>
      <c r="AE1207" s="14">
        <v>7154</v>
      </c>
      <c r="AF1207" s="15" t="s">
        <v>2767</v>
      </c>
      <c r="AG1207" s="14">
        <v>5157</v>
      </c>
      <c r="AH1207" s="14" t="s">
        <v>1065</v>
      </c>
    </row>
    <row r="1208" spans="1:34" x14ac:dyDescent="0.25">
      <c r="A1208" s="10" t="s">
        <v>2764</v>
      </c>
      <c r="B1208" s="16" t="s">
        <v>2761</v>
      </c>
      <c r="C1208" s="12">
        <v>28203</v>
      </c>
      <c r="D1208" s="10" t="str">
        <f t="shared" si="55"/>
        <v>David</v>
      </c>
      <c r="E1208" s="10" t="str">
        <f t="shared" si="56"/>
        <v>Ross</v>
      </c>
      <c r="F1208" s="10" t="s">
        <v>42</v>
      </c>
      <c r="G1208" s="10" t="str">
        <f t="shared" si="57"/>
        <v>NL</v>
      </c>
      <c r="H1208" s="10" t="s">
        <v>206</v>
      </c>
      <c r="I1208" s="13">
        <v>1551</v>
      </c>
      <c r="J1208" s="10">
        <v>424325</v>
      </c>
      <c r="K1208" s="14" t="s">
        <v>2761</v>
      </c>
      <c r="L1208" s="14">
        <v>288982</v>
      </c>
      <c r="M1208" s="14" t="s">
        <v>2761</v>
      </c>
      <c r="N1208" s="14" t="s">
        <v>2766</v>
      </c>
      <c r="O1208" s="14" t="s">
        <v>2765</v>
      </c>
      <c r="P1208" s="14" t="s">
        <v>2764</v>
      </c>
      <c r="Q1208" s="14">
        <v>6956</v>
      </c>
      <c r="R1208" s="14" t="s">
        <v>2761</v>
      </c>
      <c r="S1208" s="14">
        <v>5206</v>
      </c>
      <c r="T1208" s="14" t="s">
        <v>2761</v>
      </c>
      <c r="U1208" s="14" t="s">
        <v>2761</v>
      </c>
      <c r="V1208" s="14" t="s">
        <v>2763</v>
      </c>
      <c r="W1208" s="14">
        <v>379</v>
      </c>
      <c r="X1208" s="14">
        <v>6956</v>
      </c>
      <c r="Y1208" s="14" t="s">
        <v>2761</v>
      </c>
      <c r="Z1208" s="14" t="s">
        <v>2762</v>
      </c>
      <c r="AA1208" s="14" t="s">
        <v>1072</v>
      </c>
      <c r="AB1208" s="14" t="s">
        <v>1072</v>
      </c>
      <c r="AC1208" s="14" t="s">
        <v>2761</v>
      </c>
      <c r="AD1208" s="14" t="s">
        <v>2762</v>
      </c>
      <c r="AE1208" s="14">
        <v>7180</v>
      </c>
      <c r="AF1208" s="15" t="s">
        <v>2761</v>
      </c>
      <c r="AG1208" s="14">
        <v>5244</v>
      </c>
      <c r="AH1208" s="14" t="s">
        <v>2761</v>
      </c>
    </row>
    <row r="1209" spans="1:34" x14ac:dyDescent="0.25">
      <c r="A1209" s="10" t="s">
        <v>2758</v>
      </c>
      <c r="B1209" s="16" t="s">
        <v>2755</v>
      </c>
      <c r="C1209" s="12">
        <v>32683</v>
      </c>
      <c r="D1209" s="10" t="str">
        <f t="shared" si="55"/>
        <v>Robbie</v>
      </c>
      <c r="E1209" s="10" t="str">
        <f t="shared" si="56"/>
        <v>Ross</v>
      </c>
      <c r="F1209" s="10" t="s">
        <v>1181</v>
      </c>
      <c r="G1209" s="10" t="str">
        <f t="shared" si="57"/>
        <v>AL</v>
      </c>
      <c r="H1209" s="10" t="s">
        <v>14</v>
      </c>
      <c r="I1209" s="13">
        <v>6819</v>
      </c>
      <c r="J1209" s="10">
        <v>543726</v>
      </c>
      <c r="K1209" s="14" t="s">
        <v>2755</v>
      </c>
      <c r="L1209" s="14">
        <v>1935245</v>
      </c>
      <c r="M1209" s="14" t="s">
        <v>2755</v>
      </c>
      <c r="N1209" s="14" t="s">
        <v>2760</v>
      </c>
      <c r="O1209" s="14" t="s">
        <v>2759</v>
      </c>
      <c r="P1209" s="14" t="s">
        <v>2758</v>
      </c>
      <c r="Q1209" s="14">
        <v>9139</v>
      </c>
      <c r="R1209" s="14" t="s">
        <v>2755</v>
      </c>
      <c r="S1209" s="14">
        <v>32051</v>
      </c>
      <c r="T1209" s="14" t="s">
        <v>2755</v>
      </c>
      <c r="U1209" s="14"/>
      <c r="V1209" s="14" t="s">
        <v>2757</v>
      </c>
      <c r="W1209" s="14">
        <v>60728</v>
      </c>
      <c r="X1209" s="14">
        <v>9139</v>
      </c>
      <c r="Y1209" s="14" t="s">
        <v>2755</v>
      </c>
      <c r="Z1209" s="14" t="s">
        <v>2756</v>
      </c>
      <c r="AA1209" s="14" t="s">
        <v>1086</v>
      </c>
      <c r="AB1209" s="14" t="s">
        <v>1086</v>
      </c>
      <c r="AC1209" s="14"/>
      <c r="AD1209" s="14" t="s">
        <v>2756</v>
      </c>
      <c r="AE1209" s="14"/>
      <c r="AF1209" s="15" t="s">
        <v>2755</v>
      </c>
      <c r="AG1209" s="14">
        <v>17018</v>
      </c>
      <c r="AH1209" s="14" t="s">
        <v>1065</v>
      </c>
    </row>
    <row r="1210" spans="1:34" x14ac:dyDescent="0.25">
      <c r="A1210" s="10" t="s">
        <v>2752</v>
      </c>
      <c r="B1210" s="16" t="s">
        <v>2749</v>
      </c>
      <c r="C1210" s="12">
        <v>31889</v>
      </c>
      <c r="D1210" s="10" t="str">
        <f t="shared" si="55"/>
        <v>Tyson</v>
      </c>
      <c r="E1210" s="10" t="str">
        <f t="shared" si="56"/>
        <v>Ross</v>
      </c>
      <c r="F1210" s="10" t="s">
        <v>1254</v>
      </c>
      <c r="G1210" s="10" t="str">
        <f t="shared" si="57"/>
        <v>NL</v>
      </c>
      <c r="H1210" s="10" t="s">
        <v>14</v>
      </c>
      <c r="I1210" s="13">
        <v>7872</v>
      </c>
      <c r="J1210" s="10">
        <v>475115</v>
      </c>
      <c r="K1210" s="14" t="s">
        <v>2749</v>
      </c>
      <c r="L1210" s="14">
        <v>1655631</v>
      </c>
      <c r="M1210" s="14" t="s">
        <v>2749</v>
      </c>
      <c r="N1210" s="14" t="s">
        <v>2754</v>
      </c>
      <c r="O1210" s="14" t="s">
        <v>2753</v>
      </c>
      <c r="P1210" s="14" t="s">
        <v>2752</v>
      </c>
      <c r="Q1210" s="14">
        <v>8699</v>
      </c>
      <c r="R1210" s="14" t="s">
        <v>2749</v>
      </c>
      <c r="S1210" s="14">
        <v>30099</v>
      </c>
      <c r="T1210" s="14" t="s">
        <v>2749</v>
      </c>
      <c r="U1210" s="14"/>
      <c r="V1210" s="14" t="s">
        <v>2751</v>
      </c>
      <c r="W1210" s="14">
        <v>58617</v>
      </c>
      <c r="X1210" s="14">
        <v>8699</v>
      </c>
      <c r="Y1210" s="14" t="s">
        <v>2749</v>
      </c>
      <c r="Z1210" s="14" t="s">
        <v>2750</v>
      </c>
      <c r="AA1210" s="14" t="s">
        <v>1072</v>
      </c>
      <c r="AB1210" s="14" t="s">
        <v>1072</v>
      </c>
      <c r="AC1210" s="14" t="s">
        <v>2749</v>
      </c>
      <c r="AD1210" s="14" t="s">
        <v>2750</v>
      </c>
      <c r="AE1210" s="14">
        <v>10497</v>
      </c>
      <c r="AF1210" s="15" t="s">
        <v>2749</v>
      </c>
      <c r="AG1210" s="14">
        <v>11317</v>
      </c>
      <c r="AH1210" s="14" t="s">
        <v>2749</v>
      </c>
    </row>
    <row r="1211" spans="1:34" x14ac:dyDescent="0.25">
      <c r="A1211" s="10" t="s">
        <v>2746</v>
      </c>
      <c r="B1211" s="16" t="s">
        <v>2748</v>
      </c>
      <c r="C1211" s="12">
        <v>28366</v>
      </c>
      <c r="D1211" s="10" t="str">
        <f t="shared" si="55"/>
        <v>Aaron</v>
      </c>
      <c r="E1211" s="10" t="str">
        <f t="shared" si="56"/>
        <v>Rowand</v>
      </c>
      <c r="F1211" s="10" t="s">
        <v>1092</v>
      </c>
      <c r="G1211" s="10" t="str">
        <f t="shared" si="57"/>
        <v/>
      </c>
      <c r="H1211" s="10" t="s">
        <v>31</v>
      </c>
      <c r="I1211" s="13">
        <v>254</v>
      </c>
      <c r="J1211" s="10">
        <v>400023</v>
      </c>
      <c r="K1211" s="14" t="s">
        <v>2748</v>
      </c>
      <c r="L1211" s="14">
        <v>128160</v>
      </c>
      <c r="M1211" s="14" t="s">
        <v>2748</v>
      </c>
      <c r="N1211" s="14"/>
      <c r="O1211" s="14" t="s">
        <v>2747</v>
      </c>
      <c r="P1211" s="14" t="s">
        <v>2746</v>
      </c>
      <c r="Q1211" s="14"/>
      <c r="R1211" s="14"/>
      <c r="S1211" s="14"/>
      <c r="T1211" s="14"/>
      <c r="U1211" s="14"/>
      <c r="V1211" s="14" t="s">
        <v>2745</v>
      </c>
      <c r="W1211" s="14">
        <v>1559</v>
      </c>
      <c r="X1211" s="14"/>
      <c r="Y1211" s="14"/>
      <c r="Z1211" s="14"/>
      <c r="AA1211" s="14" t="s">
        <v>1072</v>
      </c>
      <c r="AB1211" s="14" t="s">
        <v>1072</v>
      </c>
      <c r="AC1211" s="14"/>
      <c r="AD1211" s="14" t="s">
        <v>2744</v>
      </c>
      <c r="AE1211" s="14"/>
      <c r="AF1211" s="15" t="s">
        <v>1065</v>
      </c>
      <c r="AG1211" s="14" t="s">
        <v>1065</v>
      </c>
      <c r="AH1211" s="14" t="s">
        <v>1065</v>
      </c>
    </row>
    <row r="1212" spans="1:34" x14ac:dyDescent="0.25">
      <c r="A1212" s="10" t="s">
        <v>2742</v>
      </c>
      <c r="B1212" s="16" t="s">
        <v>2740</v>
      </c>
      <c r="C1212" s="12">
        <v>30342</v>
      </c>
      <c r="D1212" s="10" t="str">
        <f t="shared" si="55"/>
        <v>Ryan</v>
      </c>
      <c r="E1212" s="10" t="str">
        <f t="shared" si="56"/>
        <v>Rowland-Smith</v>
      </c>
      <c r="F1212" s="10" t="s">
        <v>1092</v>
      </c>
      <c r="G1212" s="10" t="str">
        <f t="shared" si="57"/>
        <v/>
      </c>
      <c r="H1212" s="10" t="s">
        <v>14</v>
      </c>
      <c r="I1212" s="13">
        <v>3245</v>
      </c>
      <c r="J1212" s="10">
        <v>434884</v>
      </c>
      <c r="K1212" s="14" t="s">
        <v>2740</v>
      </c>
      <c r="L1212" s="14">
        <v>535076</v>
      </c>
      <c r="M1212" s="14" t="s">
        <v>2740</v>
      </c>
      <c r="N1212" s="14"/>
      <c r="O1212" s="14" t="s">
        <v>2743</v>
      </c>
      <c r="P1212" s="14" t="s">
        <v>2742</v>
      </c>
      <c r="Q1212" s="14">
        <v>7476</v>
      </c>
      <c r="R1212" s="14" t="s">
        <v>2740</v>
      </c>
      <c r="S1212" s="14">
        <v>6183</v>
      </c>
      <c r="T1212" s="14" t="s">
        <v>2740</v>
      </c>
      <c r="U1212" s="14"/>
      <c r="V1212" s="14" t="s">
        <v>2741</v>
      </c>
      <c r="W1212" s="14">
        <v>42097</v>
      </c>
      <c r="X1212" s="14">
        <v>7476</v>
      </c>
      <c r="Y1212" s="14" t="s">
        <v>2740</v>
      </c>
      <c r="Z1212" s="14" t="s">
        <v>2739</v>
      </c>
      <c r="AA1212" s="14" t="s">
        <v>1086</v>
      </c>
      <c r="AB1212" s="14" t="s">
        <v>1086</v>
      </c>
      <c r="AC1212" s="14"/>
      <c r="AD1212" s="14" t="s">
        <v>2739</v>
      </c>
      <c r="AE1212" s="14"/>
      <c r="AF1212" s="15" t="s">
        <v>1065</v>
      </c>
      <c r="AG1212" s="14" t="s">
        <v>1065</v>
      </c>
      <c r="AH1212" s="14" t="s">
        <v>1065</v>
      </c>
    </row>
    <row r="1213" spans="1:34" x14ac:dyDescent="0.25">
      <c r="A1213" s="10" t="s">
        <v>2737</v>
      </c>
      <c r="B1213" s="16" t="s">
        <v>2735</v>
      </c>
      <c r="C1213" s="12">
        <v>32943</v>
      </c>
      <c r="D1213" s="10" t="str">
        <f t="shared" si="55"/>
        <v>Ryan</v>
      </c>
      <c r="E1213" s="10" t="str">
        <f t="shared" si="56"/>
        <v>Rua</v>
      </c>
      <c r="F1213" s="10" t="s">
        <v>37</v>
      </c>
      <c r="G1213" s="10" t="str">
        <f t="shared" si="57"/>
        <v>AL</v>
      </c>
      <c r="H1213" s="10" t="s">
        <v>31</v>
      </c>
      <c r="I1213" s="13">
        <v>12409</v>
      </c>
      <c r="J1213" s="10">
        <v>607387</v>
      </c>
      <c r="K1213" s="14" t="s">
        <v>2735</v>
      </c>
      <c r="L1213" s="14">
        <v>2114640</v>
      </c>
      <c r="M1213" s="14" t="s">
        <v>2735</v>
      </c>
      <c r="N1213" s="14"/>
      <c r="O1213" s="14" t="s">
        <v>2738</v>
      </c>
      <c r="P1213" s="14" t="s">
        <v>2737</v>
      </c>
      <c r="Q1213" s="14">
        <v>9801</v>
      </c>
      <c r="R1213" s="14" t="s">
        <v>2735</v>
      </c>
      <c r="S1213" s="14">
        <v>33631</v>
      </c>
      <c r="T1213" s="14" t="s">
        <v>2735</v>
      </c>
      <c r="U1213" s="14"/>
      <c r="V1213" s="14"/>
      <c r="W1213" s="14">
        <v>69970</v>
      </c>
      <c r="X1213" s="14">
        <v>9801</v>
      </c>
      <c r="Y1213" s="14" t="s">
        <v>2735</v>
      </c>
      <c r="Z1213" s="14"/>
      <c r="AA1213" s="14" t="s">
        <v>1072</v>
      </c>
      <c r="AB1213" s="14" t="s">
        <v>1072</v>
      </c>
      <c r="AC1213" s="14" t="s">
        <v>2735</v>
      </c>
      <c r="AD1213" s="14" t="s">
        <v>2736</v>
      </c>
      <c r="AE1213" s="14"/>
      <c r="AF1213" s="15" t="s">
        <v>2735</v>
      </c>
      <c r="AG1213" s="14">
        <v>58411</v>
      </c>
      <c r="AH1213" s="14" t="s">
        <v>2735</v>
      </c>
    </row>
    <row r="1214" spans="1:34" x14ac:dyDescent="0.25">
      <c r="A1214" s="10" t="s">
        <v>2733</v>
      </c>
      <c r="B1214" s="16" t="s">
        <v>2730</v>
      </c>
      <c r="C1214" s="12">
        <v>31621</v>
      </c>
      <c r="D1214" s="10" t="str">
        <f t="shared" si="55"/>
        <v>Darin</v>
      </c>
      <c r="E1214" s="10" t="str">
        <f t="shared" si="56"/>
        <v>Ruf</v>
      </c>
      <c r="F1214" s="10" t="s">
        <v>43</v>
      </c>
      <c r="G1214" s="10" t="str">
        <f t="shared" si="57"/>
        <v>NL</v>
      </c>
      <c r="H1214" s="10" t="s">
        <v>68</v>
      </c>
      <c r="I1214" s="13">
        <v>9929</v>
      </c>
      <c r="J1214" s="10">
        <v>573131</v>
      </c>
      <c r="K1214" s="14" t="s">
        <v>2730</v>
      </c>
      <c r="L1214" s="14">
        <v>1812895</v>
      </c>
      <c r="M1214" s="14" t="s">
        <v>2730</v>
      </c>
      <c r="N1214" s="14"/>
      <c r="O1214" s="14" t="s">
        <v>2734</v>
      </c>
      <c r="P1214" s="14" t="s">
        <v>2733</v>
      </c>
      <c r="Q1214" s="14">
        <v>9279</v>
      </c>
      <c r="R1214" s="14" t="s">
        <v>2730</v>
      </c>
      <c r="S1214" s="14">
        <v>31470</v>
      </c>
      <c r="T1214" s="14" t="s">
        <v>2730</v>
      </c>
      <c r="U1214" s="14" t="s">
        <v>2730</v>
      </c>
      <c r="V1214" s="14" t="s">
        <v>2732</v>
      </c>
      <c r="W1214" s="14">
        <v>60918</v>
      </c>
      <c r="X1214" s="14">
        <v>9279</v>
      </c>
      <c r="Y1214" s="14" t="s">
        <v>2730</v>
      </c>
      <c r="Z1214" s="14" t="s">
        <v>2731</v>
      </c>
      <c r="AA1214" s="14" t="s">
        <v>1072</v>
      </c>
      <c r="AB1214" s="14" t="s">
        <v>1072</v>
      </c>
      <c r="AC1214" s="14" t="s">
        <v>2730</v>
      </c>
      <c r="AD1214" s="14" t="s">
        <v>2731</v>
      </c>
      <c r="AE1214" s="14"/>
      <c r="AF1214" s="15" t="s">
        <v>2730</v>
      </c>
      <c r="AG1214" s="14">
        <v>14000</v>
      </c>
      <c r="AH1214" s="14" t="s">
        <v>2730</v>
      </c>
    </row>
    <row r="1215" spans="1:34" x14ac:dyDescent="0.25">
      <c r="A1215" s="10" t="s">
        <v>2727</v>
      </c>
      <c r="B1215" s="16" t="s">
        <v>2724</v>
      </c>
      <c r="C1215" s="12">
        <v>30053</v>
      </c>
      <c r="D1215" s="10" t="str">
        <f t="shared" si="55"/>
        <v>Justin</v>
      </c>
      <c r="E1215" s="10" t="str">
        <f t="shared" si="56"/>
        <v>Ruggiano</v>
      </c>
      <c r="F1215" s="10" t="s">
        <v>1076</v>
      </c>
      <c r="G1215" s="10" t="str">
        <f t="shared" si="57"/>
        <v>AL</v>
      </c>
      <c r="H1215" s="10" t="s">
        <v>31</v>
      </c>
      <c r="I1215" s="13">
        <v>7620</v>
      </c>
      <c r="J1215" s="10">
        <v>448605</v>
      </c>
      <c r="K1215" s="14" t="s">
        <v>2724</v>
      </c>
      <c r="L1215" s="14">
        <v>1103292</v>
      </c>
      <c r="M1215" s="14" t="s">
        <v>2724</v>
      </c>
      <c r="N1215" s="14" t="s">
        <v>2729</v>
      </c>
      <c r="O1215" s="14" t="s">
        <v>2728</v>
      </c>
      <c r="P1215" s="14" t="s">
        <v>2727</v>
      </c>
      <c r="Q1215" s="14">
        <v>8145</v>
      </c>
      <c r="R1215" s="14" t="s">
        <v>2724</v>
      </c>
      <c r="S1215" s="14">
        <v>28922</v>
      </c>
      <c r="T1215" s="14" t="s">
        <v>2724</v>
      </c>
      <c r="U1215" s="14" t="s">
        <v>2724</v>
      </c>
      <c r="V1215" s="14" t="s">
        <v>2726</v>
      </c>
      <c r="W1215" s="14">
        <v>46669</v>
      </c>
      <c r="X1215" s="14">
        <v>8145</v>
      </c>
      <c r="Y1215" s="14" t="s">
        <v>2724</v>
      </c>
      <c r="Z1215" s="14" t="s">
        <v>2725</v>
      </c>
      <c r="AA1215" s="14" t="s">
        <v>1072</v>
      </c>
      <c r="AB1215" s="14" t="s">
        <v>1072</v>
      </c>
      <c r="AC1215" s="14" t="s">
        <v>2724</v>
      </c>
      <c r="AD1215" s="14" t="s">
        <v>2725</v>
      </c>
      <c r="AE1215" s="14">
        <v>9245</v>
      </c>
      <c r="AF1215" s="15" t="s">
        <v>2724</v>
      </c>
      <c r="AG1215" s="14">
        <v>10007</v>
      </c>
      <c r="AH1215" s="14" t="s">
        <v>1065</v>
      </c>
    </row>
    <row r="1216" spans="1:34" x14ac:dyDescent="0.25">
      <c r="A1216" s="10" t="s">
        <v>2721</v>
      </c>
      <c r="B1216" s="16" t="s">
        <v>2718</v>
      </c>
      <c r="C1216" s="12">
        <v>28877</v>
      </c>
      <c r="D1216" s="10" t="str">
        <f t="shared" si="55"/>
        <v>Carlos</v>
      </c>
      <c r="E1216" s="10" t="str">
        <f t="shared" si="56"/>
        <v>Ruiz</v>
      </c>
      <c r="F1216" s="10" t="s">
        <v>43</v>
      </c>
      <c r="G1216" s="10" t="str">
        <f t="shared" si="57"/>
        <v>NL</v>
      </c>
      <c r="H1216" s="10" t="s">
        <v>206</v>
      </c>
      <c r="I1216" s="13">
        <v>2579</v>
      </c>
      <c r="J1216" s="10">
        <v>434563</v>
      </c>
      <c r="K1216" s="14" t="s">
        <v>2718</v>
      </c>
      <c r="L1216" s="14">
        <v>532870</v>
      </c>
      <c r="M1216" s="14" t="s">
        <v>2718</v>
      </c>
      <c r="N1216" s="14" t="s">
        <v>2723</v>
      </c>
      <c r="O1216" s="14" t="s">
        <v>2722</v>
      </c>
      <c r="P1216" s="14" t="s">
        <v>2721</v>
      </c>
      <c r="Q1216" s="14">
        <v>7757</v>
      </c>
      <c r="R1216" s="14" t="s">
        <v>2718</v>
      </c>
      <c r="S1216" s="14">
        <v>28447</v>
      </c>
      <c r="T1216" s="14" t="s">
        <v>2718</v>
      </c>
      <c r="U1216" s="14" t="s">
        <v>2718</v>
      </c>
      <c r="V1216" s="14" t="s">
        <v>2720</v>
      </c>
      <c r="W1216" s="14">
        <v>42127</v>
      </c>
      <c r="X1216" s="14">
        <v>7757</v>
      </c>
      <c r="Y1216" s="14" t="s">
        <v>2718</v>
      </c>
      <c r="Z1216" s="14" t="s">
        <v>2719</v>
      </c>
      <c r="AA1216" s="14" t="s">
        <v>1072</v>
      </c>
      <c r="AB1216" s="14" t="s">
        <v>1072</v>
      </c>
      <c r="AC1216" s="14" t="s">
        <v>2718</v>
      </c>
      <c r="AD1216" s="14" t="s">
        <v>2719</v>
      </c>
      <c r="AE1216" s="14">
        <v>8488</v>
      </c>
      <c r="AF1216" s="15" t="s">
        <v>2718</v>
      </c>
      <c r="AG1216" s="14">
        <v>5408</v>
      </c>
      <c r="AH1216" s="14" t="s">
        <v>2718</v>
      </c>
    </row>
    <row r="1217" spans="1:34" x14ac:dyDescent="0.25">
      <c r="A1217" s="10" t="s">
        <v>2715</v>
      </c>
      <c r="B1217" s="16" t="s">
        <v>2713</v>
      </c>
      <c r="C1217" s="12">
        <v>31136</v>
      </c>
      <c r="D1217" s="10" t="str">
        <f t="shared" si="55"/>
        <v>Dan</v>
      </c>
      <c r="E1217" s="10" t="str">
        <f t="shared" si="56"/>
        <v>Runzler</v>
      </c>
      <c r="F1217" s="10" t="s">
        <v>1551</v>
      </c>
      <c r="G1217" s="10" t="str">
        <f t="shared" si="57"/>
        <v>NL</v>
      </c>
      <c r="H1217" s="10" t="s">
        <v>14</v>
      </c>
      <c r="I1217" s="13">
        <v>4080</v>
      </c>
      <c r="J1217" s="10">
        <v>502130</v>
      </c>
      <c r="K1217" s="14" t="s">
        <v>2713</v>
      </c>
      <c r="L1217" s="14">
        <v>1707201</v>
      </c>
      <c r="M1217" s="14" t="s">
        <v>2713</v>
      </c>
      <c r="N1217" s="14" t="s">
        <v>2717</v>
      </c>
      <c r="O1217" s="14" t="s">
        <v>2716</v>
      </c>
      <c r="P1217" s="14" t="s">
        <v>2715</v>
      </c>
      <c r="Q1217" s="14">
        <v>8579</v>
      </c>
      <c r="R1217" s="14" t="s">
        <v>2713</v>
      </c>
      <c r="S1217" s="14"/>
      <c r="T1217" s="14"/>
      <c r="U1217" s="14"/>
      <c r="V1217" s="14" t="s">
        <v>2714</v>
      </c>
      <c r="W1217" s="14">
        <v>56717</v>
      </c>
      <c r="X1217" s="14">
        <v>8579</v>
      </c>
      <c r="Y1217" s="14" t="s">
        <v>2713</v>
      </c>
      <c r="Z1217" s="14"/>
      <c r="AA1217" s="14" t="s">
        <v>1086</v>
      </c>
      <c r="AB1217" s="14" t="s">
        <v>1086</v>
      </c>
      <c r="AC1217" s="14"/>
      <c r="AD1217" s="14" t="s">
        <v>2712</v>
      </c>
      <c r="AE1217" s="14"/>
      <c r="AF1217" s="15" t="s">
        <v>1065</v>
      </c>
      <c r="AG1217" s="14" t="s">
        <v>1065</v>
      </c>
      <c r="AH1217" s="14" t="s">
        <v>1065</v>
      </c>
    </row>
    <row r="1218" spans="1:34" x14ac:dyDescent="0.25">
      <c r="A1218" s="10" t="s">
        <v>2710</v>
      </c>
      <c r="B1218" s="16" t="s">
        <v>2707</v>
      </c>
      <c r="C1218" s="12">
        <v>31707</v>
      </c>
      <c r="D1218" s="10" t="str">
        <f t="shared" si="55"/>
        <v>Chris</v>
      </c>
      <c r="E1218" s="10" t="str">
        <f t="shared" si="56"/>
        <v>Rusin</v>
      </c>
      <c r="F1218" s="10" t="s">
        <v>1352</v>
      </c>
      <c r="G1218" s="10" t="str">
        <f t="shared" si="57"/>
        <v>NL</v>
      </c>
      <c r="H1218" s="10" t="s">
        <v>14</v>
      </c>
      <c r="I1218" s="13">
        <v>9895</v>
      </c>
      <c r="J1218" s="10">
        <v>543734</v>
      </c>
      <c r="K1218" s="14" t="s">
        <v>2707</v>
      </c>
      <c r="L1218" s="14">
        <v>1940758</v>
      </c>
      <c r="M1218" s="14" t="s">
        <v>2707</v>
      </c>
      <c r="N1218" s="14"/>
      <c r="O1218" s="14" t="s">
        <v>2711</v>
      </c>
      <c r="P1218" s="14" t="s">
        <v>2710</v>
      </c>
      <c r="Q1218" s="14">
        <v>9271</v>
      </c>
      <c r="R1218" s="14" t="s">
        <v>2707</v>
      </c>
      <c r="S1218" s="14">
        <v>31987</v>
      </c>
      <c r="T1218" s="14" t="s">
        <v>2707</v>
      </c>
      <c r="U1218" s="14"/>
      <c r="V1218" s="14" t="s">
        <v>2709</v>
      </c>
      <c r="W1218" s="14">
        <v>60031</v>
      </c>
      <c r="X1218" s="14">
        <v>9271</v>
      </c>
      <c r="Y1218" s="14" t="s">
        <v>2707</v>
      </c>
      <c r="Z1218" s="14" t="s">
        <v>2708</v>
      </c>
      <c r="AA1218" s="14" t="s">
        <v>1086</v>
      </c>
      <c r="AB1218" s="14" t="s">
        <v>1086</v>
      </c>
      <c r="AC1218" s="14"/>
      <c r="AD1218" s="14" t="s">
        <v>2708</v>
      </c>
      <c r="AE1218" s="14"/>
      <c r="AF1218" s="15" t="s">
        <v>2707</v>
      </c>
      <c r="AG1218" s="14">
        <v>17123</v>
      </c>
      <c r="AH1218" s="14" t="s">
        <v>2707</v>
      </c>
    </row>
    <row r="1219" spans="1:34" x14ac:dyDescent="0.25">
      <c r="A1219" s="10" t="s">
        <v>2706</v>
      </c>
      <c r="B1219" s="16" t="s">
        <v>2703</v>
      </c>
      <c r="C1219" s="12">
        <v>34357</v>
      </c>
      <c r="D1219" s="10" t="str">
        <f t="shared" si="55"/>
        <v>Addison</v>
      </c>
      <c r="E1219" s="10" t="str">
        <f t="shared" si="56"/>
        <v>Russell</v>
      </c>
      <c r="F1219" s="10" t="s">
        <v>42</v>
      </c>
      <c r="G1219" s="10" t="str">
        <f t="shared" si="57"/>
        <v>NL</v>
      </c>
      <c r="H1219" s="10" t="s">
        <v>25</v>
      </c>
      <c r="I1219" s="13">
        <v>14106</v>
      </c>
      <c r="J1219" s="13">
        <v>608365</v>
      </c>
      <c r="K1219" s="14" t="s">
        <v>2703</v>
      </c>
      <c r="L1219" s="14">
        <v>2000032</v>
      </c>
      <c r="M1219" s="14" t="s">
        <v>2703</v>
      </c>
      <c r="N1219" s="14"/>
      <c r="O1219" s="14"/>
      <c r="P1219" s="14" t="s">
        <v>2705</v>
      </c>
      <c r="Q1219" s="14">
        <v>9604</v>
      </c>
      <c r="R1219" s="14" t="s">
        <v>2703</v>
      </c>
      <c r="S1219" s="14">
        <v>32656</v>
      </c>
      <c r="T1219" s="14" t="s">
        <v>2703</v>
      </c>
      <c r="U1219" s="14"/>
      <c r="V1219" s="14"/>
      <c r="W1219" s="14">
        <v>70633</v>
      </c>
      <c r="X1219" s="14">
        <v>9604</v>
      </c>
      <c r="Y1219" s="14" t="s">
        <v>2703</v>
      </c>
      <c r="Z1219" s="14"/>
      <c r="AA1219" s="14" t="s">
        <v>1072</v>
      </c>
      <c r="AB1219" s="14" t="s">
        <v>1072</v>
      </c>
      <c r="AC1219" s="14" t="s">
        <v>2703</v>
      </c>
      <c r="AD1219" s="14" t="s">
        <v>2704</v>
      </c>
      <c r="AE1219" s="14"/>
      <c r="AF1219" s="15" t="s">
        <v>2703</v>
      </c>
      <c r="AG1219" s="14">
        <v>38136</v>
      </c>
      <c r="AH1219" s="14" t="s">
        <v>2703</v>
      </c>
    </row>
    <row r="1220" spans="1:34" x14ac:dyDescent="0.25">
      <c r="A1220" s="10" t="s">
        <v>2700</v>
      </c>
      <c r="B1220" s="16" t="s">
        <v>2697</v>
      </c>
      <c r="C1220" s="12">
        <v>31420</v>
      </c>
      <c r="D1220" s="10" t="str">
        <f t="shared" si="55"/>
        <v>James</v>
      </c>
      <c r="E1220" s="10" t="str">
        <f t="shared" si="56"/>
        <v>Russell</v>
      </c>
      <c r="F1220" s="10" t="s">
        <v>29</v>
      </c>
      <c r="G1220" s="10" t="str">
        <f t="shared" si="57"/>
        <v>NL</v>
      </c>
      <c r="H1220" s="10" t="s">
        <v>14</v>
      </c>
      <c r="I1220" s="13">
        <v>4089</v>
      </c>
      <c r="J1220" s="10">
        <v>460701</v>
      </c>
      <c r="K1220" s="14" t="s">
        <v>2697</v>
      </c>
      <c r="L1220" s="14">
        <v>1732411</v>
      </c>
      <c r="M1220" s="14" t="s">
        <v>2697</v>
      </c>
      <c r="N1220" s="14" t="s">
        <v>2702</v>
      </c>
      <c r="O1220" s="14" t="s">
        <v>2701</v>
      </c>
      <c r="P1220" s="14" t="s">
        <v>2700</v>
      </c>
      <c r="Q1220" s="14">
        <v>8695</v>
      </c>
      <c r="R1220" s="14" t="s">
        <v>2697</v>
      </c>
      <c r="S1220" s="14">
        <v>30592</v>
      </c>
      <c r="T1220" s="14" t="s">
        <v>2697</v>
      </c>
      <c r="U1220" s="14"/>
      <c r="V1220" s="14" t="s">
        <v>2699</v>
      </c>
      <c r="W1220" s="14">
        <v>54912</v>
      </c>
      <c r="X1220" s="14">
        <v>8695</v>
      </c>
      <c r="Y1220" s="14" t="s">
        <v>2697</v>
      </c>
      <c r="Z1220" s="14" t="s">
        <v>2698</v>
      </c>
      <c r="AA1220" s="14" t="s">
        <v>1086</v>
      </c>
      <c r="AB1220" s="14" t="s">
        <v>1086</v>
      </c>
      <c r="AC1220" s="14"/>
      <c r="AD1220" s="14" t="s">
        <v>2698</v>
      </c>
      <c r="AE1220" s="14">
        <v>11369</v>
      </c>
      <c r="AF1220" s="15" t="s">
        <v>2697</v>
      </c>
      <c r="AG1220" s="14">
        <v>11337</v>
      </c>
      <c r="AH1220" s="14" t="s">
        <v>2697</v>
      </c>
    </row>
    <row r="1221" spans="1:34" x14ac:dyDescent="0.25">
      <c r="A1221" s="10" t="s">
        <v>2695</v>
      </c>
      <c r="B1221" s="16" t="s">
        <v>2693</v>
      </c>
      <c r="C1221" s="12">
        <v>32619</v>
      </c>
      <c r="D1221" s="10" t="str">
        <f t="shared" si="55"/>
        <v>Josh</v>
      </c>
      <c r="E1221" s="10" t="str">
        <f t="shared" si="56"/>
        <v>Rutledge</v>
      </c>
      <c r="F1221" s="10" t="s">
        <v>38</v>
      </c>
      <c r="G1221" s="10" t="str">
        <f t="shared" si="57"/>
        <v>AL</v>
      </c>
      <c r="H1221" s="10" t="s">
        <v>25</v>
      </c>
      <c r="I1221" s="13">
        <v>11167</v>
      </c>
      <c r="J1221" s="10">
        <v>592710</v>
      </c>
      <c r="K1221" s="14" t="s">
        <v>2693</v>
      </c>
      <c r="L1221" s="14">
        <v>1947835</v>
      </c>
      <c r="M1221" s="14" t="s">
        <v>2693</v>
      </c>
      <c r="N1221" s="14"/>
      <c r="O1221" s="14" t="s">
        <v>2696</v>
      </c>
      <c r="P1221" s="14" t="s">
        <v>2695</v>
      </c>
      <c r="Q1221" s="14">
        <v>9237</v>
      </c>
      <c r="R1221" s="14" t="s">
        <v>2693</v>
      </c>
      <c r="S1221" s="14">
        <v>32144</v>
      </c>
      <c r="T1221" s="14" t="s">
        <v>2693</v>
      </c>
      <c r="U1221" s="14" t="s">
        <v>2693</v>
      </c>
      <c r="V1221" s="14" t="s">
        <v>2694</v>
      </c>
      <c r="W1221" s="14">
        <v>67105</v>
      </c>
      <c r="X1221" s="14">
        <v>9237</v>
      </c>
      <c r="Y1221" s="14" t="s">
        <v>2693</v>
      </c>
      <c r="Z1221" s="14" t="s">
        <v>2692</v>
      </c>
      <c r="AA1221" s="14" t="s">
        <v>1072</v>
      </c>
      <c r="AB1221" s="14" t="s">
        <v>1072</v>
      </c>
      <c r="AC1221" s="14" t="s">
        <v>2693</v>
      </c>
      <c r="AD1221" s="14" t="s">
        <v>2692</v>
      </c>
      <c r="AE1221" s="14">
        <v>11540</v>
      </c>
      <c r="AF1221" s="15" t="s">
        <v>1065</v>
      </c>
      <c r="AG1221" s="14" t="s">
        <v>1065</v>
      </c>
      <c r="AH1221" s="14" t="s">
        <v>1065</v>
      </c>
    </row>
    <row r="1222" spans="1:34" x14ac:dyDescent="0.25">
      <c r="A1222" s="10" t="s">
        <v>2689</v>
      </c>
      <c r="B1222" s="16" t="s">
        <v>2686</v>
      </c>
      <c r="C1222" s="12">
        <v>30036</v>
      </c>
      <c r="D1222" s="10" t="str">
        <f t="shared" si="55"/>
        <v>Brendan</v>
      </c>
      <c r="E1222" s="10" t="str">
        <f t="shared" si="56"/>
        <v>Ryan</v>
      </c>
      <c r="F1222" s="10" t="s">
        <v>24</v>
      </c>
      <c r="G1222" s="10" t="str">
        <f t="shared" si="57"/>
        <v>AL</v>
      </c>
      <c r="H1222" s="10" t="s">
        <v>25</v>
      </c>
      <c r="I1222" s="13">
        <v>6073</v>
      </c>
      <c r="J1222" s="10">
        <v>453895</v>
      </c>
      <c r="K1222" s="14" t="s">
        <v>2686</v>
      </c>
      <c r="L1222" s="14">
        <v>580791</v>
      </c>
      <c r="M1222" s="14" t="s">
        <v>2686</v>
      </c>
      <c r="N1222" s="14" t="s">
        <v>2691</v>
      </c>
      <c r="O1222" s="14" t="s">
        <v>2690</v>
      </c>
      <c r="P1222" s="14" t="s">
        <v>2689</v>
      </c>
      <c r="Q1222" s="14">
        <v>8042</v>
      </c>
      <c r="R1222" s="14" t="s">
        <v>2686</v>
      </c>
      <c r="S1222" s="14">
        <v>28789</v>
      </c>
      <c r="T1222" s="14" t="s">
        <v>2686</v>
      </c>
      <c r="U1222" s="14" t="s">
        <v>2686</v>
      </c>
      <c r="V1222" s="14" t="s">
        <v>2688</v>
      </c>
      <c r="W1222" s="14">
        <v>45472</v>
      </c>
      <c r="X1222" s="14">
        <v>8042</v>
      </c>
      <c r="Y1222" s="14" t="s">
        <v>2686</v>
      </c>
      <c r="Z1222" s="14" t="s">
        <v>2687</v>
      </c>
      <c r="AA1222" s="14" t="s">
        <v>1072</v>
      </c>
      <c r="AB1222" s="14" t="s">
        <v>1072</v>
      </c>
      <c r="AC1222" s="14" t="s">
        <v>2686</v>
      </c>
      <c r="AD1222" s="14" t="s">
        <v>2687</v>
      </c>
      <c r="AE1222" s="14">
        <v>8134</v>
      </c>
      <c r="AF1222" s="15" t="s">
        <v>2686</v>
      </c>
      <c r="AG1222" s="14">
        <v>5182</v>
      </c>
      <c r="AH1222" s="14" t="s">
        <v>2686</v>
      </c>
    </row>
    <row r="1223" spans="1:34" x14ac:dyDescent="0.25">
      <c r="A1223" s="10" t="s">
        <v>2683</v>
      </c>
      <c r="B1223" s="16" t="s">
        <v>2679</v>
      </c>
      <c r="C1223" s="12">
        <v>31861</v>
      </c>
      <c r="D1223" s="10" t="str">
        <f t="shared" si="55"/>
        <v>Hyun-Jin</v>
      </c>
      <c r="E1223" s="10" t="str">
        <f t="shared" si="56"/>
        <v>Ryu</v>
      </c>
      <c r="F1223" s="10" t="s">
        <v>1279</v>
      </c>
      <c r="G1223" s="10" t="str">
        <f t="shared" si="57"/>
        <v>NL</v>
      </c>
      <c r="H1223" s="10" t="s">
        <v>14</v>
      </c>
      <c r="I1223" s="13">
        <v>14444</v>
      </c>
      <c r="J1223" s="10">
        <v>547943</v>
      </c>
      <c r="K1223" s="14" t="s">
        <v>2685</v>
      </c>
      <c r="L1223" s="14">
        <v>2029433</v>
      </c>
      <c r="M1223" s="14" t="s">
        <v>2679</v>
      </c>
      <c r="N1223" s="14"/>
      <c r="O1223" s="14" t="s">
        <v>2684</v>
      </c>
      <c r="P1223" s="14" t="s">
        <v>2683</v>
      </c>
      <c r="Q1223" s="14">
        <v>9317</v>
      </c>
      <c r="R1223" s="14" t="s">
        <v>2681</v>
      </c>
      <c r="S1223" s="14">
        <v>32582</v>
      </c>
      <c r="T1223" s="14" t="s">
        <v>2679</v>
      </c>
      <c r="U1223" s="14"/>
      <c r="V1223" s="14" t="s">
        <v>2682</v>
      </c>
      <c r="W1223" s="14">
        <v>60787</v>
      </c>
      <c r="X1223" s="14">
        <v>9317</v>
      </c>
      <c r="Y1223" s="14" t="s">
        <v>2681</v>
      </c>
      <c r="Z1223" s="14" t="s">
        <v>2680</v>
      </c>
      <c r="AA1223" s="14" t="s">
        <v>1072</v>
      </c>
      <c r="AB1223" s="14" t="s">
        <v>1086</v>
      </c>
      <c r="AC1223" s="14" t="s">
        <v>2679</v>
      </c>
      <c r="AD1223" s="14" t="s">
        <v>2680</v>
      </c>
      <c r="AE1223" s="14">
        <v>10895</v>
      </c>
      <c r="AF1223" s="15" t="s">
        <v>2679</v>
      </c>
      <c r="AG1223" s="14">
        <v>37014</v>
      </c>
      <c r="AH1223" s="14" t="s">
        <v>1065</v>
      </c>
    </row>
    <row r="1224" spans="1:34" x14ac:dyDescent="0.25">
      <c r="A1224" s="10" t="s">
        <v>2676</v>
      </c>
      <c r="B1224" s="16" t="s">
        <v>2673</v>
      </c>
      <c r="C1224" s="12">
        <v>31288</v>
      </c>
      <c r="D1224" s="10" t="str">
        <f t="shared" si="55"/>
        <v>Marc</v>
      </c>
      <c r="E1224" s="10" t="str">
        <f t="shared" si="56"/>
        <v>Rzepczynski</v>
      </c>
      <c r="F1224" s="10" t="s">
        <v>90</v>
      </c>
      <c r="G1224" s="10" t="str">
        <f t="shared" si="57"/>
        <v>AL</v>
      </c>
      <c r="H1224" s="10" t="s">
        <v>14</v>
      </c>
      <c r="I1224" s="13">
        <v>6612</v>
      </c>
      <c r="J1224" s="10">
        <v>519240</v>
      </c>
      <c r="K1224" s="14" t="s">
        <v>2673</v>
      </c>
      <c r="L1224" s="14">
        <v>1674412</v>
      </c>
      <c r="M1224" s="14" t="s">
        <v>2673</v>
      </c>
      <c r="N1224" s="14" t="s">
        <v>2678</v>
      </c>
      <c r="O1224" s="14" t="s">
        <v>2677</v>
      </c>
      <c r="P1224" s="14" t="s">
        <v>2676</v>
      </c>
      <c r="Q1224" s="14">
        <v>8523</v>
      </c>
      <c r="R1224" s="14" t="s">
        <v>2673</v>
      </c>
      <c r="S1224" s="14">
        <v>30366</v>
      </c>
      <c r="T1224" s="14" t="s">
        <v>2673</v>
      </c>
      <c r="U1224" s="14"/>
      <c r="V1224" s="14" t="s">
        <v>2675</v>
      </c>
      <c r="W1224" s="14">
        <v>57529</v>
      </c>
      <c r="X1224" s="14">
        <v>8523</v>
      </c>
      <c r="Y1224" s="14" t="s">
        <v>2673</v>
      </c>
      <c r="Z1224" s="14" t="s">
        <v>2674</v>
      </c>
      <c r="AA1224" s="14" t="s">
        <v>1086</v>
      </c>
      <c r="AB1224" s="14" t="s">
        <v>1086</v>
      </c>
      <c r="AC1224" s="14"/>
      <c r="AD1224" s="14" t="s">
        <v>2674</v>
      </c>
      <c r="AE1224" s="14">
        <v>9991</v>
      </c>
      <c r="AF1224" s="15" t="s">
        <v>2673</v>
      </c>
      <c r="AG1224" s="14">
        <v>5714</v>
      </c>
      <c r="AH1224" s="14" t="s">
        <v>2673</v>
      </c>
    </row>
    <row r="1225" spans="1:34" x14ac:dyDescent="0.25">
      <c r="A1225" s="10" t="s">
        <v>2670</v>
      </c>
      <c r="B1225" s="16" t="s">
        <v>2667</v>
      </c>
      <c r="C1225" s="12">
        <v>29423</v>
      </c>
      <c r="D1225" s="10" t="str">
        <f t="shared" si="55"/>
        <v>CC</v>
      </c>
      <c r="E1225" s="10" t="str">
        <f t="shared" si="56"/>
        <v>Sabathia</v>
      </c>
      <c r="F1225" s="10" t="s">
        <v>24</v>
      </c>
      <c r="G1225" s="10" t="str">
        <f t="shared" si="57"/>
        <v>AL</v>
      </c>
      <c r="H1225" s="10" t="s">
        <v>14</v>
      </c>
      <c r="I1225" s="13">
        <v>404</v>
      </c>
      <c r="J1225" s="10">
        <v>282332</v>
      </c>
      <c r="K1225" s="14" t="s">
        <v>2667</v>
      </c>
      <c r="L1225" s="14">
        <v>174974</v>
      </c>
      <c r="M1225" s="14" t="s">
        <v>2667</v>
      </c>
      <c r="N1225" s="14" t="s">
        <v>2672</v>
      </c>
      <c r="O1225" s="14" t="s">
        <v>2671</v>
      </c>
      <c r="P1225" s="14" t="s">
        <v>2670</v>
      </c>
      <c r="Q1225" s="14">
        <v>6603</v>
      </c>
      <c r="R1225" s="14" t="s">
        <v>2667</v>
      </c>
      <c r="S1225" s="14">
        <v>4553</v>
      </c>
      <c r="T1225" s="14" t="s">
        <v>2667</v>
      </c>
      <c r="U1225" s="14"/>
      <c r="V1225" s="14" t="s">
        <v>2669</v>
      </c>
      <c r="W1225" s="14">
        <v>1117</v>
      </c>
      <c r="X1225" s="14">
        <v>6603</v>
      </c>
      <c r="Y1225" s="14" t="s">
        <v>2667</v>
      </c>
      <c r="Z1225" s="14" t="s">
        <v>2668</v>
      </c>
      <c r="AA1225" s="14" t="s">
        <v>1086</v>
      </c>
      <c r="AB1225" s="14" t="s">
        <v>1086</v>
      </c>
      <c r="AC1225" s="14" t="s">
        <v>2667</v>
      </c>
      <c r="AD1225" s="14" t="s">
        <v>2668</v>
      </c>
      <c r="AE1225" s="14">
        <v>6400</v>
      </c>
      <c r="AF1225" s="15" t="s">
        <v>2667</v>
      </c>
      <c r="AG1225" s="14">
        <v>5547</v>
      </c>
      <c r="AH1225" s="14" t="s">
        <v>2667</v>
      </c>
    </row>
    <row r="1226" spans="1:34" x14ac:dyDescent="0.25">
      <c r="A1226" s="10" t="s">
        <v>2665</v>
      </c>
      <c r="B1226" s="16" t="s">
        <v>2664</v>
      </c>
      <c r="C1226" s="12">
        <v>25613</v>
      </c>
      <c r="D1226" s="10" t="str">
        <f t="shared" si="55"/>
        <v>Takashi</v>
      </c>
      <c r="E1226" s="10" t="str">
        <f t="shared" si="56"/>
        <v>Saito</v>
      </c>
      <c r="F1226" s="10" t="s">
        <v>1092</v>
      </c>
      <c r="G1226" s="10" t="str">
        <f t="shared" si="57"/>
        <v/>
      </c>
      <c r="H1226" s="10" t="s">
        <v>14</v>
      </c>
      <c r="I1226" s="13">
        <v>6021</v>
      </c>
      <c r="J1226" s="10">
        <v>493416</v>
      </c>
      <c r="K1226" s="14"/>
      <c r="L1226" s="14">
        <v>594597</v>
      </c>
      <c r="M1226" s="14" t="s">
        <v>2664</v>
      </c>
      <c r="N1226" s="14"/>
      <c r="O1226" s="14" t="s">
        <v>2666</v>
      </c>
      <c r="P1226" s="14" t="s">
        <v>2665</v>
      </c>
      <c r="Q1226" s="14"/>
      <c r="R1226" s="14"/>
      <c r="S1226" s="14">
        <v>6498</v>
      </c>
      <c r="T1226" s="23" t="s">
        <v>2664</v>
      </c>
      <c r="U1226" s="14"/>
      <c r="V1226" s="14" t="s">
        <v>2663</v>
      </c>
      <c r="W1226" s="14">
        <v>42212</v>
      </c>
      <c r="X1226" s="14"/>
      <c r="Y1226" s="14"/>
      <c r="Z1226" s="14"/>
      <c r="AA1226" s="14" t="s">
        <v>1086</v>
      </c>
      <c r="AB1226" s="14" t="s">
        <v>1072</v>
      </c>
      <c r="AC1226" s="14"/>
      <c r="AD1226" s="14" t="s">
        <v>2662</v>
      </c>
      <c r="AE1226" s="14"/>
      <c r="AF1226" s="15" t="s">
        <v>1065</v>
      </c>
      <c r="AG1226" s="14" t="s">
        <v>1065</v>
      </c>
      <c r="AH1226" s="14" t="s">
        <v>1065</v>
      </c>
    </row>
    <row r="1227" spans="1:34" x14ac:dyDescent="0.25">
      <c r="A1227" s="10" t="s">
        <v>2659</v>
      </c>
      <c r="B1227" s="16" t="s">
        <v>2656</v>
      </c>
      <c r="C1227" s="12">
        <v>31197</v>
      </c>
      <c r="D1227" s="10" t="str">
        <f t="shared" ref="D1227:D1290" si="58">LEFT(B1227,FIND(" ",B1227,1)-1)</f>
        <v>Fernando</v>
      </c>
      <c r="E1227" s="10" t="str">
        <f t="shared" ref="E1227:E1290" si="59">MID(B1227,FIND(" ",B1227,1)+1,255)</f>
        <v>Salas</v>
      </c>
      <c r="F1227" s="10" t="s">
        <v>38</v>
      </c>
      <c r="G1227" s="10" t="str">
        <f t="shared" si="57"/>
        <v>AL</v>
      </c>
      <c r="H1227" s="10" t="s">
        <v>14</v>
      </c>
      <c r="I1227" s="13">
        <v>4971</v>
      </c>
      <c r="J1227" s="10">
        <v>477569</v>
      </c>
      <c r="K1227" s="14" t="s">
        <v>2656</v>
      </c>
      <c r="L1227" s="14">
        <v>1661513</v>
      </c>
      <c r="M1227" s="14" t="s">
        <v>2656</v>
      </c>
      <c r="N1227" s="14" t="s">
        <v>2661</v>
      </c>
      <c r="O1227" s="14" t="s">
        <v>2660</v>
      </c>
      <c r="P1227" s="14" t="s">
        <v>2659</v>
      </c>
      <c r="Q1227" s="14">
        <v>8739</v>
      </c>
      <c r="R1227" s="14" t="s">
        <v>2656</v>
      </c>
      <c r="S1227" s="14">
        <v>30650</v>
      </c>
      <c r="T1227" s="14" t="s">
        <v>2656</v>
      </c>
      <c r="U1227" s="14"/>
      <c r="V1227" s="14" t="s">
        <v>2658</v>
      </c>
      <c r="W1227" s="14">
        <v>48858</v>
      </c>
      <c r="X1227" s="14">
        <v>8739</v>
      </c>
      <c r="Y1227" s="14" t="s">
        <v>2656</v>
      </c>
      <c r="Z1227" s="14" t="s">
        <v>2657</v>
      </c>
      <c r="AA1227" s="14" t="s">
        <v>1072</v>
      </c>
      <c r="AB1227" s="14" t="s">
        <v>1072</v>
      </c>
      <c r="AC1227" s="14"/>
      <c r="AD1227" s="14" t="s">
        <v>2657</v>
      </c>
      <c r="AE1227" s="14">
        <v>10611</v>
      </c>
      <c r="AF1227" s="15" t="s">
        <v>2656</v>
      </c>
      <c r="AG1227" s="14">
        <v>12256</v>
      </c>
      <c r="AH1227" s="14" t="s">
        <v>2656</v>
      </c>
    </row>
    <row r="1228" spans="1:34" x14ac:dyDescent="0.25">
      <c r="A1228" s="10" t="s">
        <v>2654</v>
      </c>
      <c r="B1228" s="16" t="s">
        <v>2651</v>
      </c>
      <c r="C1228" s="12">
        <v>32884</v>
      </c>
      <c r="D1228" s="10" t="str">
        <f t="shared" si="58"/>
        <v>Danny</v>
      </c>
      <c r="E1228" s="10" t="str">
        <f t="shared" si="59"/>
        <v>Salazar</v>
      </c>
      <c r="F1228" s="10" t="s">
        <v>90</v>
      </c>
      <c r="G1228" s="10" t="str">
        <f t="shared" si="57"/>
        <v>AL</v>
      </c>
      <c r="H1228" s="10" t="s">
        <v>14</v>
      </c>
      <c r="I1228" s="13">
        <v>5867</v>
      </c>
      <c r="J1228" s="10">
        <v>517593</v>
      </c>
      <c r="K1228" s="14" t="s">
        <v>2651</v>
      </c>
      <c r="L1228" s="14">
        <v>1915129</v>
      </c>
      <c r="M1228" s="14" t="s">
        <v>2651</v>
      </c>
      <c r="N1228" s="14"/>
      <c r="O1228" s="14" t="s">
        <v>2655</v>
      </c>
      <c r="P1228" s="14" t="s">
        <v>2654</v>
      </c>
      <c r="Q1228" s="14">
        <v>9456</v>
      </c>
      <c r="R1228" s="14" t="s">
        <v>2651</v>
      </c>
      <c r="S1228" s="14">
        <v>32095</v>
      </c>
      <c r="T1228" s="14" t="s">
        <v>2651</v>
      </c>
      <c r="U1228" s="14"/>
      <c r="V1228" s="14" t="s">
        <v>2653</v>
      </c>
      <c r="W1228" s="14">
        <v>56723</v>
      </c>
      <c r="X1228" s="14">
        <v>9456</v>
      </c>
      <c r="Y1228" s="14" t="s">
        <v>2651</v>
      </c>
      <c r="Z1228" s="14" t="s">
        <v>2652</v>
      </c>
      <c r="AA1228" s="14" t="s">
        <v>1086</v>
      </c>
      <c r="AB1228" s="14" t="s">
        <v>1072</v>
      </c>
      <c r="AC1228" s="14" t="s">
        <v>2651</v>
      </c>
      <c r="AD1228" s="14" t="s">
        <v>2652</v>
      </c>
      <c r="AE1228" s="14">
        <v>12347</v>
      </c>
      <c r="AF1228" s="15" t="s">
        <v>2651</v>
      </c>
      <c r="AG1228" s="14">
        <v>21118</v>
      </c>
      <c r="AH1228" s="14" t="s">
        <v>2651</v>
      </c>
    </row>
    <row r="1229" spans="1:34" x14ac:dyDescent="0.25">
      <c r="A1229" s="10" t="s">
        <v>2648</v>
      </c>
      <c r="B1229" s="16" t="s">
        <v>2645</v>
      </c>
      <c r="C1229" s="12">
        <v>32597</v>
      </c>
      <c r="D1229" s="10" t="str">
        <f t="shared" si="58"/>
        <v>Chris</v>
      </c>
      <c r="E1229" s="10" t="str">
        <f t="shared" si="59"/>
        <v>Sale</v>
      </c>
      <c r="F1229" s="10" t="s">
        <v>1415</v>
      </c>
      <c r="G1229" s="10" t="str">
        <f t="shared" si="57"/>
        <v>AL</v>
      </c>
      <c r="H1229" s="10" t="s">
        <v>14</v>
      </c>
      <c r="I1229" s="13">
        <v>10603</v>
      </c>
      <c r="J1229" s="10">
        <v>519242</v>
      </c>
      <c r="K1229" s="14" t="s">
        <v>2645</v>
      </c>
      <c r="L1229" s="14">
        <v>1762602</v>
      </c>
      <c r="M1229" s="14" t="s">
        <v>2645</v>
      </c>
      <c r="N1229" s="14" t="s">
        <v>2650</v>
      </c>
      <c r="O1229" s="14" t="s">
        <v>2649</v>
      </c>
      <c r="P1229" s="14" t="s">
        <v>2648</v>
      </c>
      <c r="Q1229" s="14">
        <v>8780</v>
      </c>
      <c r="R1229" s="14" t="s">
        <v>2645</v>
      </c>
      <c r="S1229" s="14">
        <v>30948</v>
      </c>
      <c r="T1229" s="14" t="s">
        <v>2645</v>
      </c>
      <c r="U1229" s="14"/>
      <c r="V1229" s="14" t="s">
        <v>2647</v>
      </c>
      <c r="W1229" s="14">
        <v>65751</v>
      </c>
      <c r="X1229" s="14">
        <v>8780</v>
      </c>
      <c r="Y1229" s="14" t="s">
        <v>2645</v>
      </c>
      <c r="Z1229" s="14" t="s">
        <v>2646</v>
      </c>
      <c r="AA1229" s="14" t="s">
        <v>1086</v>
      </c>
      <c r="AB1229" s="14" t="s">
        <v>1086</v>
      </c>
      <c r="AC1229" s="14" t="s">
        <v>2645</v>
      </c>
      <c r="AD1229" s="14" t="s">
        <v>2646</v>
      </c>
      <c r="AE1229" s="14">
        <v>11438</v>
      </c>
      <c r="AF1229" s="15" t="s">
        <v>2645</v>
      </c>
      <c r="AG1229" s="14">
        <v>12477</v>
      </c>
      <c r="AH1229" s="14" t="s">
        <v>2645</v>
      </c>
    </row>
    <row r="1230" spans="1:34" x14ac:dyDescent="0.25">
      <c r="A1230" s="10" t="s">
        <v>2642</v>
      </c>
      <c r="B1230" s="16" t="s">
        <v>2639</v>
      </c>
      <c r="C1230" s="12">
        <v>31169</v>
      </c>
      <c r="D1230" s="10" t="str">
        <f t="shared" si="58"/>
        <v>Jarrod</v>
      </c>
      <c r="E1230" s="10" t="str">
        <f t="shared" si="59"/>
        <v>Saltalamacchia</v>
      </c>
      <c r="F1230" s="10" t="s">
        <v>1169</v>
      </c>
      <c r="G1230" s="10" t="str">
        <f t="shared" si="57"/>
        <v>NL</v>
      </c>
      <c r="H1230" s="10" t="s">
        <v>206</v>
      </c>
      <c r="I1230" s="13">
        <v>5557</v>
      </c>
      <c r="J1230" s="10">
        <v>457454</v>
      </c>
      <c r="K1230" s="14" t="s">
        <v>2639</v>
      </c>
      <c r="L1230" s="14">
        <v>584807</v>
      </c>
      <c r="M1230" s="14" t="s">
        <v>2639</v>
      </c>
      <c r="N1230" s="14" t="s">
        <v>2644</v>
      </c>
      <c r="O1230" s="14" t="s">
        <v>2643</v>
      </c>
      <c r="P1230" s="14" t="s">
        <v>2642</v>
      </c>
      <c r="Q1230" s="14">
        <v>7939</v>
      </c>
      <c r="R1230" s="14" t="s">
        <v>2639</v>
      </c>
      <c r="S1230" s="14">
        <v>28663</v>
      </c>
      <c r="T1230" s="14" t="s">
        <v>2639</v>
      </c>
      <c r="U1230" s="14" t="s">
        <v>2639</v>
      </c>
      <c r="V1230" s="14" t="s">
        <v>2641</v>
      </c>
      <c r="W1230" s="14">
        <v>46714</v>
      </c>
      <c r="X1230" s="14">
        <v>7939</v>
      </c>
      <c r="Y1230" s="14" t="s">
        <v>2639</v>
      </c>
      <c r="Z1230" s="14" t="s">
        <v>2640</v>
      </c>
      <c r="AA1230" s="14" t="s">
        <v>1079</v>
      </c>
      <c r="AB1230" s="14" t="s">
        <v>1072</v>
      </c>
      <c r="AC1230" s="14" t="s">
        <v>2639</v>
      </c>
      <c r="AD1230" s="14" t="s">
        <v>2640</v>
      </c>
      <c r="AE1230" s="14">
        <v>7941</v>
      </c>
      <c r="AF1230" s="15" t="s">
        <v>2639</v>
      </c>
      <c r="AG1230" s="14">
        <v>5357</v>
      </c>
      <c r="AH1230" s="14" t="s">
        <v>2639</v>
      </c>
    </row>
    <row r="1231" spans="1:34" x14ac:dyDescent="0.25">
      <c r="A1231" s="10" t="s">
        <v>2636</v>
      </c>
      <c r="B1231" s="16" t="s">
        <v>2633</v>
      </c>
      <c r="C1231" s="12">
        <v>31070</v>
      </c>
      <c r="D1231" s="10" t="str">
        <f t="shared" si="58"/>
        <v>Jeff</v>
      </c>
      <c r="E1231" s="10" t="str">
        <f t="shared" si="59"/>
        <v>Samardzija</v>
      </c>
      <c r="F1231" s="10" t="s">
        <v>1415</v>
      </c>
      <c r="G1231" s="10" t="str">
        <f t="shared" si="57"/>
        <v>AL</v>
      </c>
      <c r="H1231" s="10" t="s">
        <v>14</v>
      </c>
      <c r="I1231" s="13">
        <v>3254</v>
      </c>
      <c r="J1231" s="10">
        <v>502188</v>
      </c>
      <c r="K1231" s="14" t="s">
        <v>2633</v>
      </c>
      <c r="L1231" s="14">
        <v>1114753</v>
      </c>
      <c r="M1231" s="14" t="s">
        <v>2633</v>
      </c>
      <c r="N1231" s="14" t="s">
        <v>2638</v>
      </c>
      <c r="O1231" s="14" t="s">
        <v>2637</v>
      </c>
      <c r="P1231" s="14" t="s">
        <v>2636</v>
      </c>
      <c r="Q1231" s="14">
        <v>8281</v>
      </c>
      <c r="R1231" s="14" t="s">
        <v>2633</v>
      </c>
      <c r="S1231" s="14">
        <v>29166</v>
      </c>
      <c r="T1231" s="14" t="s">
        <v>2633</v>
      </c>
      <c r="U1231" s="14"/>
      <c r="V1231" s="14" t="s">
        <v>2635</v>
      </c>
      <c r="W1231" s="14">
        <v>50175</v>
      </c>
      <c r="X1231" s="14">
        <v>8281</v>
      </c>
      <c r="Y1231" s="14" t="s">
        <v>2633</v>
      </c>
      <c r="Z1231" s="14" t="s">
        <v>2634</v>
      </c>
      <c r="AA1231" s="14" t="s">
        <v>1072</v>
      </c>
      <c r="AB1231" s="14" t="s">
        <v>1072</v>
      </c>
      <c r="AC1231" s="14" t="s">
        <v>2633</v>
      </c>
      <c r="AD1231" s="14" t="s">
        <v>2634</v>
      </c>
      <c r="AE1231" s="14">
        <v>9374</v>
      </c>
      <c r="AF1231" s="15" t="s">
        <v>2633</v>
      </c>
      <c r="AG1231" s="14">
        <v>6149</v>
      </c>
      <c r="AH1231" s="14" t="s">
        <v>2633</v>
      </c>
    </row>
    <row r="1232" spans="1:34" x14ac:dyDescent="0.25">
      <c r="A1232" s="10" t="s">
        <v>2631</v>
      </c>
      <c r="B1232" s="16" t="s">
        <v>2629</v>
      </c>
      <c r="C1232" s="12">
        <v>32394</v>
      </c>
      <c r="D1232" s="10" t="str">
        <f t="shared" si="58"/>
        <v>Alex</v>
      </c>
      <c r="E1232" s="10" t="str">
        <f t="shared" si="59"/>
        <v>Sanabia</v>
      </c>
      <c r="F1232" s="10" t="s">
        <v>1169</v>
      </c>
      <c r="G1232" s="10" t="str">
        <f t="shared" si="57"/>
        <v>NL</v>
      </c>
      <c r="H1232" s="10" t="s">
        <v>14</v>
      </c>
      <c r="I1232" s="13">
        <v>5350</v>
      </c>
      <c r="J1232" s="10">
        <v>502253</v>
      </c>
      <c r="K1232" s="14" t="s">
        <v>2629</v>
      </c>
      <c r="L1232" s="14">
        <v>1755082</v>
      </c>
      <c r="M1232" s="14" t="s">
        <v>2629</v>
      </c>
      <c r="N1232" s="14"/>
      <c r="O1232" s="14" t="s">
        <v>2632</v>
      </c>
      <c r="P1232" s="14" t="s">
        <v>2631</v>
      </c>
      <c r="Q1232" s="14">
        <v>8750</v>
      </c>
      <c r="R1232" s="14" t="s">
        <v>2629</v>
      </c>
      <c r="S1232" s="14">
        <v>30941</v>
      </c>
      <c r="T1232" s="14" t="s">
        <v>2629</v>
      </c>
      <c r="U1232" s="14"/>
      <c r="V1232" s="14" t="s">
        <v>2630</v>
      </c>
      <c r="W1232" s="14">
        <v>50207</v>
      </c>
      <c r="X1232" s="14">
        <v>8750</v>
      </c>
      <c r="Y1232" s="14" t="s">
        <v>2629</v>
      </c>
      <c r="Z1232" s="14"/>
      <c r="AA1232" s="14" t="s">
        <v>1072</v>
      </c>
      <c r="AB1232" s="14" t="s">
        <v>1072</v>
      </c>
      <c r="AC1232" s="14"/>
      <c r="AD1232" s="14" t="s">
        <v>2628</v>
      </c>
      <c r="AE1232" s="14"/>
      <c r="AF1232" s="15" t="s">
        <v>1065</v>
      </c>
      <c r="AG1232" s="14" t="s">
        <v>1065</v>
      </c>
      <c r="AH1232" s="14" t="s">
        <v>1065</v>
      </c>
    </row>
    <row r="1233" spans="1:34" x14ac:dyDescent="0.25">
      <c r="A1233" s="10" t="s">
        <v>2626</v>
      </c>
      <c r="B1233" s="16" t="s">
        <v>2623</v>
      </c>
      <c r="C1233" s="12">
        <v>33786</v>
      </c>
      <c r="D1233" s="10" t="str">
        <f t="shared" si="58"/>
        <v>Aaron</v>
      </c>
      <c r="E1233" s="10" t="str">
        <f t="shared" si="59"/>
        <v>Sanchez</v>
      </c>
      <c r="F1233" s="10" t="s">
        <v>1510</v>
      </c>
      <c r="G1233" s="10" t="str">
        <f t="shared" si="57"/>
        <v>AL</v>
      </c>
      <c r="H1233" s="10" t="s">
        <v>14</v>
      </c>
      <c r="I1233" s="13">
        <v>11490</v>
      </c>
      <c r="J1233" s="10">
        <v>592717</v>
      </c>
      <c r="K1233" s="14" t="s">
        <v>2623</v>
      </c>
      <c r="L1233" s="14">
        <v>1757987</v>
      </c>
      <c r="M1233" s="14" t="s">
        <v>2623</v>
      </c>
      <c r="N1233" s="14"/>
      <c r="O1233" s="14" t="s">
        <v>2627</v>
      </c>
      <c r="P1233" s="14" t="s">
        <v>2626</v>
      </c>
      <c r="Q1233" s="14">
        <v>9635</v>
      </c>
      <c r="R1233" s="14" t="s">
        <v>2623</v>
      </c>
      <c r="S1233" s="14">
        <v>31254</v>
      </c>
      <c r="T1233" s="14" t="s">
        <v>2623</v>
      </c>
      <c r="U1233" s="14"/>
      <c r="V1233" s="14" t="s">
        <v>2625</v>
      </c>
      <c r="W1233" s="14">
        <v>67107</v>
      </c>
      <c r="X1233" s="14">
        <v>9635</v>
      </c>
      <c r="Y1233" s="14" t="s">
        <v>2623</v>
      </c>
      <c r="Z1233" s="14" t="s">
        <v>2624</v>
      </c>
      <c r="AA1233" s="14" t="s">
        <v>1072</v>
      </c>
      <c r="AB1233" s="14" t="s">
        <v>1072</v>
      </c>
      <c r="AC1233" s="14" t="s">
        <v>2623</v>
      </c>
      <c r="AD1233" s="14" t="s">
        <v>2624</v>
      </c>
      <c r="AE1233" s="14">
        <v>11452</v>
      </c>
      <c r="AF1233" s="15" t="s">
        <v>2623</v>
      </c>
      <c r="AG1233" s="14">
        <v>52194</v>
      </c>
      <c r="AH1233" s="14" t="s">
        <v>2623</v>
      </c>
    </row>
    <row r="1234" spans="1:34" x14ac:dyDescent="0.25">
      <c r="A1234" s="10" t="s">
        <v>2620</v>
      </c>
      <c r="B1234" s="16" t="s">
        <v>2617</v>
      </c>
      <c r="C1234" s="12">
        <v>30739</v>
      </c>
      <c r="D1234" s="10" t="str">
        <f t="shared" si="58"/>
        <v>Anibal</v>
      </c>
      <c r="E1234" s="10" t="str">
        <f t="shared" si="59"/>
        <v>Sanchez</v>
      </c>
      <c r="F1234" s="10" t="s">
        <v>1067</v>
      </c>
      <c r="G1234" s="10" t="str">
        <f t="shared" si="57"/>
        <v>AL</v>
      </c>
      <c r="H1234" s="10" t="s">
        <v>14</v>
      </c>
      <c r="I1234" s="13">
        <v>3284</v>
      </c>
      <c r="J1234" s="10">
        <v>434671</v>
      </c>
      <c r="K1234" s="14" t="s">
        <v>2617</v>
      </c>
      <c r="L1234" s="14">
        <v>533212</v>
      </c>
      <c r="M1234" s="14" t="s">
        <v>2617</v>
      </c>
      <c r="N1234" s="14" t="s">
        <v>2622</v>
      </c>
      <c r="O1234" s="14" t="s">
        <v>2621</v>
      </c>
      <c r="P1234" s="14" t="s">
        <v>2620</v>
      </c>
      <c r="Q1234" s="14">
        <v>7701</v>
      </c>
      <c r="R1234" s="14" t="s">
        <v>2617</v>
      </c>
      <c r="S1234" s="14">
        <v>6472</v>
      </c>
      <c r="T1234" s="14" t="s">
        <v>2617</v>
      </c>
      <c r="U1234" s="14"/>
      <c r="V1234" s="14" t="s">
        <v>2619</v>
      </c>
      <c r="W1234" s="14">
        <v>45578</v>
      </c>
      <c r="X1234" s="14">
        <v>7701</v>
      </c>
      <c r="Y1234" s="14" t="s">
        <v>2617</v>
      </c>
      <c r="Z1234" s="14" t="s">
        <v>2618</v>
      </c>
      <c r="AA1234" s="14" t="s">
        <v>1072</v>
      </c>
      <c r="AB1234" s="14" t="s">
        <v>1072</v>
      </c>
      <c r="AC1234" s="14" t="s">
        <v>2617</v>
      </c>
      <c r="AD1234" s="14" t="s">
        <v>2618</v>
      </c>
      <c r="AE1234" s="14">
        <v>8483</v>
      </c>
      <c r="AF1234" s="15" t="s">
        <v>2617</v>
      </c>
      <c r="AG1234" s="14">
        <v>6151</v>
      </c>
      <c r="AH1234" s="14" t="s">
        <v>2617</v>
      </c>
    </row>
    <row r="1235" spans="1:34" x14ac:dyDescent="0.25">
      <c r="A1235" s="10" t="s">
        <v>2615</v>
      </c>
      <c r="B1235" s="16" t="s">
        <v>2611</v>
      </c>
      <c r="C1235" s="12">
        <v>33784</v>
      </c>
      <c r="D1235" s="10" t="str">
        <f t="shared" si="58"/>
        <v>Carlos</v>
      </c>
      <c r="E1235" s="10" t="str">
        <f t="shared" si="59"/>
        <v>Sanchez</v>
      </c>
      <c r="F1235" s="10" t="s">
        <v>1415</v>
      </c>
      <c r="G1235" s="10" t="str">
        <f t="shared" si="57"/>
        <v>AL</v>
      </c>
      <c r="H1235" s="10" t="s">
        <v>73</v>
      </c>
      <c r="I1235" s="13">
        <v>11602</v>
      </c>
      <c r="J1235" s="10">
        <v>570560</v>
      </c>
      <c r="K1235" s="14" t="s">
        <v>2611</v>
      </c>
      <c r="L1235" s="14">
        <v>1956971</v>
      </c>
      <c r="M1235" s="14" t="s">
        <v>2611</v>
      </c>
      <c r="N1235" s="14"/>
      <c r="O1235" s="14" t="s">
        <v>2616</v>
      </c>
      <c r="P1235" s="14" t="s">
        <v>2615</v>
      </c>
      <c r="Q1235" s="14">
        <v>9765</v>
      </c>
      <c r="R1235" s="14" t="s">
        <v>2611</v>
      </c>
      <c r="S1235" s="14">
        <v>32264</v>
      </c>
      <c r="T1235" s="14" t="s">
        <v>2611</v>
      </c>
      <c r="U1235" s="14"/>
      <c r="V1235" s="14" t="s">
        <v>2614</v>
      </c>
      <c r="W1235" s="14">
        <v>66288</v>
      </c>
      <c r="X1235" s="14">
        <v>9765</v>
      </c>
      <c r="Y1235" s="14" t="s">
        <v>2613</v>
      </c>
      <c r="Z1235" s="14" t="s">
        <v>2612</v>
      </c>
      <c r="AA1235" s="14" t="s">
        <v>1079</v>
      </c>
      <c r="AB1235" s="14" t="s">
        <v>1072</v>
      </c>
      <c r="AC1235" s="14" t="s">
        <v>2611</v>
      </c>
      <c r="AD1235" s="14" t="s">
        <v>2612</v>
      </c>
      <c r="AE1235" s="14">
        <v>12645</v>
      </c>
      <c r="AF1235" s="15" t="s">
        <v>2611</v>
      </c>
      <c r="AG1235" s="14">
        <v>21161</v>
      </c>
      <c r="AH1235" s="14" t="s">
        <v>2611</v>
      </c>
    </row>
    <row r="1236" spans="1:34" x14ac:dyDescent="0.25">
      <c r="A1236" s="10" t="s">
        <v>2608</v>
      </c>
      <c r="B1236" s="16" t="s">
        <v>2606</v>
      </c>
      <c r="C1236" s="12">
        <v>32555</v>
      </c>
      <c r="D1236" s="10" t="str">
        <f t="shared" si="58"/>
        <v>Eduardo</v>
      </c>
      <c r="E1236" s="10" t="str">
        <f t="shared" si="59"/>
        <v>Sanchez</v>
      </c>
      <c r="F1236" s="10" t="s">
        <v>30</v>
      </c>
      <c r="G1236" s="10" t="str">
        <f t="shared" ref="G1236:G1299" si="60">IF(F1236="N/A","",IF(F1236="","",IF(OR(F1236="BAL",F1236="BOS",F1236="NYY",F1236="TB",F1236="TOR",F1236="CHW",F1236="CLE",F1236="DET",F1236="KC",F1236="MIN",F1236="HOU",F1236="LAA",F1236="OAK",F1236="SEA",F1236="TEX")=TRUE,"AL","NL")))</f>
        <v>NL</v>
      </c>
      <c r="H1236" s="10" t="s">
        <v>14</v>
      </c>
      <c r="I1236" s="13">
        <v>2966</v>
      </c>
      <c r="J1236" s="10">
        <v>500674</v>
      </c>
      <c r="K1236" s="14" t="s">
        <v>2606</v>
      </c>
      <c r="L1236" s="14">
        <v>1733866</v>
      </c>
      <c r="M1236" s="14" t="s">
        <v>2606</v>
      </c>
      <c r="N1236" s="14" t="s">
        <v>2610</v>
      </c>
      <c r="O1236" s="14" t="s">
        <v>2609</v>
      </c>
      <c r="P1236" s="14" t="s">
        <v>2608</v>
      </c>
      <c r="Q1236" s="14">
        <v>8890</v>
      </c>
      <c r="R1236" s="14" t="s">
        <v>2606</v>
      </c>
      <c r="S1236" s="14">
        <v>30575</v>
      </c>
      <c r="T1236" s="14" t="s">
        <v>2606</v>
      </c>
      <c r="U1236" s="14"/>
      <c r="V1236" s="14" t="s">
        <v>2607</v>
      </c>
      <c r="W1236" s="14">
        <v>51584</v>
      </c>
      <c r="X1236" s="14">
        <v>8890</v>
      </c>
      <c r="Y1236" s="14" t="s">
        <v>2606</v>
      </c>
      <c r="Z1236" s="14"/>
      <c r="AA1236" s="14" t="s">
        <v>1072</v>
      </c>
      <c r="AB1236" s="14" t="s">
        <v>1072</v>
      </c>
      <c r="AC1236" s="14"/>
      <c r="AD1236" s="14" t="s">
        <v>2605</v>
      </c>
      <c r="AE1236" s="14"/>
      <c r="AF1236" s="15" t="s">
        <v>1065</v>
      </c>
      <c r="AG1236" s="14" t="s">
        <v>1065</v>
      </c>
      <c r="AH1236" s="14" t="s">
        <v>1065</v>
      </c>
    </row>
    <row r="1237" spans="1:34" x14ac:dyDescent="0.25">
      <c r="A1237" s="10" t="s">
        <v>2602</v>
      </c>
      <c r="B1237" s="16" t="s">
        <v>2604</v>
      </c>
      <c r="C1237" s="12">
        <v>28480</v>
      </c>
      <c r="D1237" s="10" t="str">
        <f t="shared" si="58"/>
        <v>Freddy</v>
      </c>
      <c r="E1237" s="10" t="str">
        <f t="shared" si="59"/>
        <v>Sanchez</v>
      </c>
      <c r="F1237" s="10" t="s">
        <v>1092</v>
      </c>
      <c r="G1237" s="10" t="str">
        <f t="shared" si="60"/>
        <v/>
      </c>
      <c r="H1237" s="10" t="s">
        <v>25</v>
      </c>
      <c r="I1237" s="10">
        <v>1624</v>
      </c>
      <c r="J1237" s="10">
        <v>408108</v>
      </c>
      <c r="K1237" s="14"/>
      <c r="L1237" s="14">
        <v>288985</v>
      </c>
      <c r="M1237" s="14" t="s">
        <v>2604</v>
      </c>
      <c r="N1237" s="14"/>
      <c r="O1237" s="14" t="s">
        <v>2603</v>
      </c>
      <c r="P1237" s="14" t="s">
        <v>2602</v>
      </c>
      <c r="Q1237" s="14"/>
      <c r="R1237" s="14"/>
      <c r="S1237" s="14"/>
      <c r="T1237" s="14"/>
      <c r="U1237" s="14"/>
      <c r="V1237" s="14" t="s">
        <v>2601</v>
      </c>
      <c r="W1237" s="14">
        <v>1346</v>
      </c>
      <c r="X1237" s="14"/>
      <c r="Y1237" s="14"/>
      <c r="Z1237" s="14"/>
      <c r="AA1237" s="14" t="s">
        <v>1072</v>
      </c>
      <c r="AB1237" s="14" t="s">
        <v>1072</v>
      </c>
      <c r="AC1237" s="14"/>
      <c r="AD1237" s="14" t="s">
        <v>2600</v>
      </c>
      <c r="AE1237" s="14"/>
      <c r="AF1237" s="15" t="s">
        <v>1065</v>
      </c>
      <c r="AG1237" s="14" t="s">
        <v>1065</v>
      </c>
      <c r="AH1237" s="14" t="s">
        <v>1065</v>
      </c>
    </row>
    <row r="1238" spans="1:34" x14ac:dyDescent="0.25">
      <c r="A1238" s="10" t="s">
        <v>2597</v>
      </c>
      <c r="B1238" s="16" t="s">
        <v>2595</v>
      </c>
      <c r="C1238" s="12">
        <v>30561</v>
      </c>
      <c r="D1238" s="10" t="str">
        <f t="shared" si="58"/>
        <v>Gaby</v>
      </c>
      <c r="E1238" s="10" t="str">
        <f t="shared" si="59"/>
        <v>Sanchez</v>
      </c>
      <c r="F1238" s="10" t="s">
        <v>81</v>
      </c>
      <c r="G1238" s="10" t="str">
        <f t="shared" si="60"/>
        <v>NL</v>
      </c>
      <c r="H1238" s="10" t="s">
        <v>68</v>
      </c>
      <c r="I1238" s="13">
        <v>3361</v>
      </c>
      <c r="J1238" s="10">
        <v>459991</v>
      </c>
      <c r="K1238" s="14" t="s">
        <v>2595</v>
      </c>
      <c r="L1238" s="14">
        <v>1102812</v>
      </c>
      <c r="M1238" s="14" t="s">
        <v>2595</v>
      </c>
      <c r="N1238" s="14" t="s">
        <v>2599</v>
      </c>
      <c r="O1238" s="14" t="s">
        <v>2598</v>
      </c>
      <c r="P1238" s="14" t="s">
        <v>2597</v>
      </c>
      <c r="Q1238" s="14">
        <v>8385</v>
      </c>
      <c r="R1238" s="14" t="s">
        <v>2595</v>
      </c>
      <c r="S1238" s="14">
        <v>29270</v>
      </c>
      <c r="T1238" s="14" t="s">
        <v>2595</v>
      </c>
      <c r="U1238" s="14" t="s">
        <v>2595</v>
      </c>
      <c r="V1238" s="14" t="s">
        <v>2596</v>
      </c>
      <c r="W1238" s="14">
        <v>48876</v>
      </c>
      <c r="X1238" s="14">
        <v>8385</v>
      </c>
      <c r="Y1238" s="14" t="s">
        <v>2595</v>
      </c>
      <c r="Z1238" s="14" t="s">
        <v>2594</v>
      </c>
      <c r="AA1238" s="14" t="s">
        <v>1072</v>
      </c>
      <c r="AB1238" s="14" t="s">
        <v>1072</v>
      </c>
      <c r="AC1238" s="14"/>
      <c r="AD1238" s="14" t="s">
        <v>2594</v>
      </c>
      <c r="AE1238" s="14"/>
      <c r="AF1238" s="15" t="s">
        <v>1065</v>
      </c>
      <c r="AG1238" s="14" t="s">
        <v>1065</v>
      </c>
      <c r="AH1238" s="14" t="s">
        <v>1065</v>
      </c>
    </row>
    <row r="1239" spans="1:34" x14ac:dyDescent="0.25">
      <c r="A1239" s="10" t="s">
        <v>2592</v>
      </c>
      <c r="B1239" s="16" t="s">
        <v>2589</v>
      </c>
      <c r="C1239" s="12">
        <v>32829</v>
      </c>
      <c r="D1239" s="10" t="str">
        <f t="shared" si="58"/>
        <v>Hector</v>
      </c>
      <c r="E1239" s="10" t="str">
        <f t="shared" si="59"/>
        <v>Sanchez</v>
      </c>
      <c r="F1239" s="10" t="s">
        <v>1551</v>
      </c>
      <c r="G1239" s="10" t="str">
        <f t="shared" si="60"/>
        <v>NL</v>
      </c>
      <c r="H1239" s="10" t="s">
        <v>206</v>
      </c>
      <c r="I1239" s="13">
        <v>10289</v>
      </c>
      <c r="J1239" s="10">
        <v>516949</v>
      </c>
      <c r="K1239" s="14" t="s">
        <v>2589</v>
      </c>
      <c r="L1239" s="14">
        <v>1733551</v>
      </c>
      <c r="M1239" s="14" t="s">
        <v>2589</v>
      </c>
      <c r="N1239" s="14"/>
      <c r="O1239" s="14" t="s">
        <v>2593</v>
      </c>
      <c r="P1239" s="14" t="s">
        <v>2592</v>
      </c>
      <c r="Q1239" s="14">
        <v>8972</v>
      </c>
      <c r="R1239" s="14" t="s">
        <v>2589</v>
      </c>
      <c r="S1239" s="14">
        <v>30567</v>
      </c>
      <c r="T1239" s="14" t="s">
        <v>2589</v>
      </c>
      <c r="U1239" s="14" t="s">
        <v>2589</v>
      </c>
      <c r="V1239" s="14" t="s">
        <v>2591</v>
      </c>
      <c r="W1239" s="14">
        <v>56734</v>
      </c>
      <c r="X1239" s="14">
        <v>8972</v>
      </c>
      <c r="Y1239" s="14" t="s">
        <v>2589</v>
      </c>
      <c r="Z1239" s="14" t="s">
        <v>2590</v>
      </c>
      <c r="AA1239" s="14" t="s">
        <v>1079</v>
      </c>
      <c r="AB1239" s="14" t="s">
        <v>1072</v>
      </c>
      <c r="AC1239" s="14" t="s">
        <v>2589</v>
      </c>
      <c r="AD1239" s="14" t="s">
        <v>2590</v>
      </c>
      <c r="AE1239" s="14">
        <v>11237</v>
      </c>
      <c r="AF1239" s="15" t="s">
        <v>2589</v>
      </c>
      <c r="AG1239" s="14">
        <v>13174</v>
      </c>
      <c r="AH1239" s="14" t="s">
        <v>2589</v>
      </c>
    </row>
    <row r="1240" spans="1:34" x14ac:dyDescent="0.25">
      <c r="A1240" s="10" t="s">
        <v>2587</v>
      </c>
      <c r="B1240" s="16" t="s">
        <v>2585</v>
      </c>
      <c r="C1240" s="12">
        <v>30274</v>
      </c>
      <c r="D1240" s="10" t="str">
        <f t="shared" si="58"/>
        <v>Jonathan</v>
      </c>
      <c r="E1240" s="10" t="str">
        <f t="shared" si="59"/>
        <v>Sanchez</v>
      </c>
      <c r="F1240" s="10" t="s">
        <v>1092</v>
      </c>
      <c r="G1240" s="10" t="str">
        <f t="shared" si="60"/>
        <v/>
      </c>
      <c r="H1240" s="10" t="s">
        <v>14</v>
      </c>
      <c r="I1240" s="13">
        <v>7507</v>
      </c>
      <c r="J1240" s="10">
        <v>456043</v>
      </c>
      <c r="K1240" s="14" t="s">
        <v>2585</v>
      </c>
      <c r="L1240" s="14">
        <v>585911</v>
      </c>
      <c r="M1240" s="14" t="s">
        <v>2585</v>
      </c>
      <c r="N1240" s="14"/>
      <c r="O1240" s="14" t="s">
        <v>2588</v>
      </c>
      <c r="P1240" s="14" t="s">
        <v>2587</v>
      </c>
      <c r="Q1240" s="14">
        <v>7777</v>
      </c>
      <c r="R1240" s="14" t="s">
        <v>2585</v>
      </c>
      <c r="S1240" s="14"/>
      <c r="T1240" s="14"/>
      <c r="U1240" s="14"/>
      <c r="V1240" s="14" t="s">
        <v>2586</v>
      </c>
      <c r="W1240" s="14">
        <v>48879</v>
      </c>
      <c r="X1240" s="14">
        <v>7777</v>
      </c>
      <c r="Y1240" s="14" t="s">
        <v>2585</v>
      </c>
      <c r="Z1240" s="14"/>
      <c r="AA1240" s="14" t="s">
        <v>1086</v>
      </c>
      <c r="AB1240" s="14" t="s">
        <v>1086</v>
      </c>
      <c r="AC1240" s="14"/>
      <c r="AD1240" s="14" t="s">
        <v>2584</v>
      </c>
      <c r="AE1240" s="14"/>
      <c r="AF1240" s="15" t="s">
        <v>1065</v>
      </c>
      <c r="AG1240" s="14" t="s">
        <v>1065</v>
      </c>
      <c r="AH1240" s="14" t="s">
        <v>1065</v>
      </c>
    </row>
    <row r="1241" spans="1:34" x14ac:dyDescent="0.25">
      <c r="A1241" s="10" t="s">
        <v>2582</v>
      </c>
      <c r="B1241" s="16" t="s">
        <v>2579</v>
      </c>
      <c r="C1241" s="12">
        <v>32283</v>
      </c>
      <c r="D1241" s="10" t="str">
        <f t="shared" si="58"/>
        <v>Tony</v>
      </c>
      <c r="E1241" s="10" t="str">
        <f t="shared" si="59"/>
        <v>Sanchez</v>
      </c>
      <c r="F1241" s="10" t="s">
        <v>81</v>
      </c>
      <c r="G1241" s="10" t="str">
        <f t="shared" si="60"/>
        <v>NL</v>
      </c>
      <c r="H1241" s="10" t="s">
        <v>206</v>
      </c>
      <c r="I1241" s="13">
        <v>6178</v>
      </c>
      <c r="J1241" s="10">
        <v>506997</v>
      </c>
      <c r="K1241" s="14" t="s">
        <v>2579</v>
      </c>
      <c r="L1241" s="14">
        <v>1735793</v>
      </c>
      <c r="M1241" s="14" t="s">
        <v>2579</v>
      </c>
      <c r="N1241" s="14"/>
      <c r="O1241" s="14" t="s">
        <v>2583</v>
      </c>
      <c r="P1241" s="14" t="s">
        <v>2582</v>
      </c>
      <c r="Q1241" s="14">
        <v>9394</v>
      </c>
      <c r="R1241" s="14" t="s">
        <v>2579</v>
      </c>
      <c r="S1241" s="14">
        <v>30584</v>
      </c>
      <c r="T1241" s="14" t="s">
        <v>2579</v>
      </c>
      <c r="U1241" s="14"/>
      <c r="V1241" s="14" t="s">
        <v>2581</v>
      </c>
      <c r="W1241" s="14">
        <v>59319</v>
      </c>
      <c r="X1241" s="14">
        <v>9394</v>
      </c>
      <c r="Y1241" s="14" t="s">
        <v>2579</v>
      </c>
      <c r="Z1241" s="14" t="s">
        <v>2580</v>
      </c>
      <c r="AA1241" s="14" t="s">
        <v>1072</v>
      </c>
      <c r="AB1241" s="14" t="s">
        <v>1072</v>
      </c>
      <c r="AC1241" s="14" t="s">
        <v>2579</v>
      </c>
      <c r="AD1241" s="14" t="s">
        <v>2580</v>
      </c>
      <c r="AE1241" s="14">
        <v>10969</v>
      </c>
      <c r="AF1241" s="15" t="s">
        <v>2579</v>
      </c>
      <c r="AG1241" s="14">
        <v>13518</v>
      </c>
      <c r="AH1241" s="14" t="s">
        <v>1065</v>
      </c>
    </row>
    <row r="1242" spans="1:34" x14ac:dyDescent="0.25">
      <c r="A1242" s="10" t="s">
        <v>2576</v>
      </c>
      <c r="B1242" s="16" t="s">
        <v>2573</v>
      </c>
      <c r="C1242" s="12">
        <v>31635</v>
      </c>
      <c r="D1242" s="10" t="str">
        <f t="shared" si="58"/>
        <v>Pablo</v>
      </c>
      <c r="E1242" s="10" t="str">
        <f t="shared" si="59"/>
        <v>Sandoval</v>
      </c>
      <c r="F1242" s="10" t="s">
        <v>1181</v>
      </c>
      <c r="G1242" s="10" t="str">
        <f t="shared" si="60"/>
        <v>AL</v>
      </c>
      <c r="H1242" s="10" t="s">
        <v>164</v>
      </c>
      <c r="I1242" s="13">
        <v>5409</v>
      </c>
      <c r="J1242" s="10">
        <v>467055</v>
      </c>
      <c r="K1242" s="14" t="s">
        <v>2573</v>
      </c>
      <c r="L1242" s="14">
        <v>585912</v>
      </c>
      <c r="M1242" s="14" t="s">
        <v>2573</v>
      </c>
      <c r="N1242" s="14" t="s">
        <v>2578</v>
      </c>
      <c r="O1242" s="14" t="s">
        <v>2577</v>
      </c>
      <c r="P1242" s="14" t="s">
        <v>2576</v>
      </c>
      <c r="Q1242" s="14">
        <v>8326</v>
      </c>
      <c r="R1242" s="14" t="s">
        <v>2573</v>
      </c>
      <c r="S1242" s="14">
        <v>29212</v>
      </c>
      <c r="T1242" s="14" t="s">
        <v>2573</v>
      </c>
      <c r="U1242" s="14" t="s">
        <v>2573</v>
      </c>
      <c r="V1242" s="14" t="s">
        <v>2575</v>
      </c>
      <c r="W1242" s="14">
        <v>48901</v>
      </c>
      <c r="X1242" s="14">
        <v>8326</v>
      </c>
      <c r="Y1242" s="14" t="s">
        <v>2573</v>
      </c>
      <c r="Z1242" s="14" t="s">
        <v>2574</v>
      </c>
      <c r="AA1242" s="14" t="s">
        <v>1079</v>
      </c>
      <c r="AB1242" s="14" t="s">
        <v>1072</v>
      </c>
      <c r="AC1242" s="14" t="s">
        <v>2573</v>
      </c>
      <c r="AD1242" s="14" t="s">
        <v>2574</v>
      </c>
      <c r="AE1242" s="14">
        <v>8885</v>
      </c>
      <c r="AF1242" s="15" t="s">
        <v>2573</v>
      </c>
      <c r="AG1242" s="14">
        <v>5104</v>
      </c>
      <c r="AH1242" s="14" t="s">
        <v>2573</v>
      </c>
    </row>
    <row r="1243" spans="1:34" x14ac:dyDescent="0.25">
      <c r="A1243" s="10" t="s">
        <v>2571</v>
      </c>
      <c r="B1243" s="16" t="s">
        <v>2568</v>
      </c>
      <c r="C1243" s="12">
        <v>32048</v>
      </c>
      <c r="D1243" s="10" t="str">
        <f t="shared" si="58"/>
        <v>Jerry</v>
      </c>
      <c r="E1243" s="10" t="str">
        <f t="shared" si="59"/>
        <v>Sands</v>
      </c>
      <c r="F1243" s="18" t="s">
        <v>90</v>
      </c>
      <c r="G1243" s="10" t="str">
        <f t="shared" si="60"/>
        <v>AL</v>
      </c>
      <c r="H1243" s="10" t="s">
        <v>31</v>
      </c>
      <c r="I1243" s="13">
        <v>4016</v>
      </c>
      <c r="J1243" s="10">
        <v>543742</v>
      </c>
      <c r="K1243" s="14" t="s">
        <v>2568</v>
      </c>
      <c r="L1243" s="14">
        <v>1741387</v>
      </c>
      <c r="M1243" s="14" t="s">
        <v>2568</v>
      </c>
      <c r="N1243" s="14"/>
      <c r="O1243" s="14" t="s">
        <v>2572</v>
      </c>
      <c r="P1243" s="14" t="s">
        <v>2571</v>
      </c>
      <c r="Q1243" s="14">
        <v>8907</v>
      </c>
      <c r="R1243" s="14" t="s">
        <v>2568</v>
      </c>
      <c r="S1243" s="14">
        <v>30867</v>
      </c>
      <c r="T1243" s="14" t="s">
        <v>2568</v>
      </c>
      <c r="U1243" s="14"/>
      <c r="V1243" s="14" t="s">
        <v>2570</v>
      </c>
      <c r="W1243" s="14">
        <v>58630</v>
      </c>
      <c r="X1243" s="14">
        <v>8907</v>
      </c>
      <c r="Y1243" s="14" t="s">
        <v>2568</v>
      </c>
      <c r="Z1243" s="14" t="s">
        <v>2569</v>
      </c>
      <c r="AA1243" s="14" t="s">
        <v>1072</v>
      </c>
      <c r="AB1243" s="14" t="s">
        <v>1072</v>
      </c>
      <c r="AC1243" s="14"/>
      <c r="AD1243" s="14" t="s">
        <v>2569</v>
      </c>
      <c r="AE1243" s="14"/>
      <c r="AF1243" s="15" t="s">
        <v>2568</v>
      </c>
      <c r="AG1243" s="14">
        <v>13026</v>
      </c>
      <c r="AH1243" s="14" t="s">
        <v>1065</v>
      </c>
    </row>
    <row r="1244" spans="1:34" x14ac:dyDescent="0.25">
      <c r="A1244" s="10" t="s">
        <v>2567</v>
      </c>
      <c r="B1244" s="16" t="s">
        <v>2565</v>
      </c>
      <c r="C1244" s="12">
        <v>34100</v>
      </c>
      <c r="D1244" s="10" t="str">
        <f t="shared" si="58"/>
        <v>Miguel</v>
      </c>
      <c r="E1244" s="10" t="str">
        <f t="shared" si="59"/>
        <v>Sano</v>
      </c>
      <c r="F1244" s="10" t="s">
        <v>23</v>
      </c>
      <c r="G1244" s="10" t="str">
        <f t="shared" si="60"/>
        <v>AL</v>
      </c>
      <c r="H1244" s="10" t="s">
        <v>164</v>
      </c>
      <c r="I1244" s="13">
        <v>12164</v>
      </c>
      <c r="J1244" s="10">
        <v>593934</v>
      </c>
      <c r="K1244" s="14" t="s">
        <v>2565</v>
      </c>
      <c r="L1244" s="14">
        <v>1739669</v>
      </c>
      <c r="M1244" s="14" t="s">
        <v>2565</v>
      </c>
      <c r="N1244" s="14"/>
      <c r="O1244" s="14"/>
      <c r="P1244" s="14"/>
      <c r="Q1244" s="14">
        <v>9110</v>
      </c>
      <c r="R1244" s="14" t="s">
        <v>2565</v>
      </c>
      <c r="S1244" s="14">
        <v>31260</v>
      </c>
      <c r="T1244" s="14" t="s">
        <v>2565</v>
      </c>
      <c r="U1244" s="14"/>
      <c r="V1244" s="14"/>
      <c r="W1244" s="14"/>
      <c r="X1244" s="14"/>
      <c r="Y1244" s="14"/>
      <c r="Z1244" s="14"/>
      <c r="AA1244" s="14" t="s">
        <v>1072</v>
      </c>
      <c r="AB1244" s="14" t="s">
        <v>1072</v>
      </c>
      <c r="AC1244" s="14" t="s">
        <v>2565</v>
      </c>
      <c r="AD1244" s="14" t="s">
        <v>2566</v>
      </c>
      <c r="AE1244" s="14">
        <v>11227</v>
      </c>
      <c r="AF1244" s="15" t="s">
        <v>2565</v>
      </c>
      <c r="AG1244" s="14">
        <v>16950</v>
      </c>
      <c r="AH1244" s="14" t="s">
        <v>2565</v>
      </c>
    </row>
    <row r="1245" spans="1:34" x14ac:dyDescent="0.25">
      <c r="A1245" s="10" t="s">
        <v>2562</v>
      </c>
      <c r="B1245" s="16" t="s">
        <v>2559</v>
      </c>
      <c r="C1245" s="12">
        <v>31510</v>
      </c>
      <c r="D1245" s="10" t="str">
        <f t="shared" si="58"/>
        <v>Carlos</v>
      </c>
      <c r="E1245" s="10" t="str">
        <f t="shared" si="59"/>
        <v>Santana</v>
      </c>
      <c r="F1245" s="10" t="s">
        <v>90</v>
      </c>
      <c r="G1245" s="10" t="str">
        <f t="shared" si="60"/>
        <v>AL</v>
      </c>
      <c r="H1245" s="10" t="s">
        <v>164</v>
      </c>
      <c r="I1245" s="13">
        <v>2396</v>
      </c>
      <c r="J1245" s="10">
        <v>467793</v>
      </c>
      <c r="K1245" s="14" t="s">
        <v>2559</v>
      </c>
      <c r="L1245" s="14">
        <v>1208743</v>
      </c>
      <c r="M1245" s="14" t="s">
        <v>2559</v>
      </c>
      <c r="N1245" s="14" t="s">
        <v>2564</v>
      </c>
      <c r="O1245" s="14" t="s">
        <v>2563</v>
      </c>
      <c r="P1245" s="14" t="s">
        <v>2562</v>
      </c>
      <c r="Q1245" s="14">
        <v>8619</v>
      </c>
      <c r="R1245" s="14" t="s">
        <v>2559</v>
      </c>
      <c r="S1245" s="14">
        <v>30280</v>
      </c>
      <c r="T1245" s="14" t="s">
        <v>2559</v>
      </c>
      <c r="U1245" s="14" t="s">
        <v>2559</v>
      </c>
      <c r="V1245" s="14" t="s">
        <v>2561</v>
      </c>
      <c r="W1245" s="14">
        <v>48929</v>
      </c>
      <c r="X1245" s="14">
        <v>8619</v>
      </c>
      <c r="Y1245" s="14" t="s">
        <v>2559</v>
      </c>
      <c r="Z1245" s="14" t="s">
        <v>2560</v>
      </c>
      <c r="AA1245" s="14" t="s">
        <v>1079</v>
      </c>
      <c r="AB1245" s="14" t="s">
        <v>1072</v>
      </c>
      <c r="AC1245" s="14" t="s">
        <v>2559</v>
      </c>
      <c r="AD1245" s="14" t="s">
        <v>2560</v>
      </c>
      <c r="AE1245" s="14">
        <v>10322</v>
      </c>
      <c r="AF1245" s="15" t="s">
        <v>2559</v>
      </c>
      <c r="AG1245" s="14">
        <v>12310</v>
      </c>
      <c r="AH1245" s="14" t="s">
        <v>2559</v>
      </c>
    </row>
    <row r="1246" spans="1:34" x14ac:dyDescent="0.25">
      <c r="A1246" s="10" t="s">
        <v>2557</v>
      </c>
      <c r="B1246" s="16" t="s">
        <v>2553</v>
      </c>
      <c r="C1246" s="12">
        <v>33184</v>
      </c>
      <c r="D1246" s="10" t="str">
        <f t="shared" si="58"/>
        <v>Danny</v>
      </c>
      <c r="E1246" s="10" t="str">
        <f t="shared" si="59"/>
        <v>Santana</v>
      </c>
      <c r="F1246" s="10" t="s">
        <v>23</v>
      </c>
      <c r="G1246" s="10" t="str">
        <f t="shared" si="60"/>
        <v>AL</v>
      </c>
      <c r="H1246" s="10" t="s">
        <v>25</v>
      </c>
      <c r="I1246" s="13">
        <v>10322</v>
      </c>
      <c r="J1246" s="10">
        <v>542454</v>
      </c>
      <c r="K1246" s="14" t="s">
        <v>2553</v>
      </c>
      <c r="L1246" s="14">
        <v>1810926</v>
      </c>
      <c r="M1246" s="14" t="s">
        <v>2553</v>
      </c>
      <c r="N1246" s="14"/>
      <c r="O1246" s="14" t="s">
        <v>2558</v>
      </c>
      <c r="P1246" s="14" t="s">
        <v>2557</v>
      </c>
      <c r="Q1246" s="14">
        <v>9693</v>
      </c>
      <c r="R1246" s="14" t="s">
        <v>2553</v>
      </c>
      <c r="S1246" s="14">
        <v>31387</v>
      </c>
      <c r="T1246" s="14" t="s">
        <v>2553</v>
      </c>
      <c r="U1246" s="14"/>
      <c r="V1246" s="14" t="s">
        <v>2556</v>
      </c>
      <c r="W1246" s="14">
        <v>59768</v>
      </c>
      <c r="X1246" s="14">
        <v>9693</v>
      </c>
      <c r="Y1246" s="14" t="s">
        <v>2553</v>
      </c>
      <c r="Z1246" s="14" t="s">
        <v>2555</v>
      </c>
      <c r="AA1246" s="14" t="s">
        <v>1079</v>
      </c>
      <c r="AB1246" s="14" t="s">
        <v>1072</v>
      </c>
      <c r="AC1246" s="14" t="s">
        <v>2553</v>
      </c>
      <c r="AD1246" s="14" t="s">
        <v>2555</v>
      </c>
      <c r="AE1246" s="14">
        <v>12708</v>
      </c>
      <c r="AF1246" s="15" t="s">
        <v>2554</v>
      </c>
      <c r="AG1246" s="14">
        <v>13851</v>
      </c>
      <c r="AH1246" s="14" t="s">
        <v>2553</v>
      </c>
    </row>
    <row r="1247" spans="1:34" x14ac:dyDescent="0.25">
      <c r="A1247" s="18" t="s">
        <v>2552</v>
      </c>
      <c r="B1247" s="11" t="s">
        <v>2551</v>
      </c>
      <c r="C1247" s="19">
        <v>33821</v>
      </c>
      <c r="D1247" s="18" t="str">
        <f t="shared" si="58"/>
        <v>Domingo</v>
      </c>
      <c r="E1247" s="18" t="str">
        <f t="shared" si="59"/>
        <v>Santana</v>
      </c>
      <c r="F1247" s="18" t="s">
        <v>72</v>
      </c>
      <c r="G1247" s="10" t="str">
        <f t="shared" si="60"/>
        <v>AL</v>
      </c>
      <c r="H1247" s="18" t="s">
        <v>31</v>
      </c>
      <c r="I1247" s="20">
        <v>10348</v>
      </c>
      <c r="J1247" s="18"/>
      <c r="K1247" s="15"/>
      <c r="L1247" s="15"/>
      <c r="M1247" s="15"/>
      <c r="N1247" s="15"/>
      <c r="O1247" s="15"/>
      <c r="P1247" s="18" t="s">
        <v>2552</v>
      </c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 t="s">
        <v>1072</v>
      </c>
      <c r="AB1247" s="15" t="s">
        <v>1072</v>
      </c>
      <c r="AC1247" s="15"/>
      <c r="AD1247" s="15"/>
      <c r="AE1247" s="15"/>
      <c r="AF1247" s="21" t="s">
        <v>2551</v>
      </c>
      <c r="AG1247" s="14">
        <v>38615</v>
      </c>
      <c r="AH1247" s="14" t="s">
        <v>1065</v>
      </c>
    </row>
    <row r="1248" spans="1:34" x14ac:dyDescent="0.25">
      <c r="A1248" s="10" t="s">
        <v>2548</v>
      </c>
      <c r="B1248" s="16" t="s">
        <v>2545</v>
      </c>
      <c r="C1248" s="12">
        <v>30326</v>
      </c>
      <c r="D1248" s="10" t="str">
        <f t="shared" si="58"/>
        <v>Ervin</v>
      </c>
      <c r="E1248" s="10" t="str">
        <f t="shared" si="59"/>
        <v>Santana</v>
      </c>
      <c r="F1248" s="10" t="s">
        <v>23</v>
      </c>
      <c r="G1248" s="10" t="str">
        <f t="shared" si="60"/>
        <v>AL</v>
      </c>
      <c r="H1248" s="10" t="s">
        <v>14</v>
      </c>
      <c r="I1248" s="13">
        <v>3200</v>
      </c>
      <c r="J1248" s="10">
        <v>429722</v>
      </c>
      <c r="K1248" s="14" t="s">
        <v>2545</v>
      </c>
      <c r="L1248" s="14">
        <v>479168</v>
      </c>
      <c r="M1248" s="14" t="s">
        <v>2545</v>
      </c>
      <c r="N1248" s="14" t="s">
        <v>2550</v>
      </c>
      <c r="O1248" s="14" t="s">
        <v>2549</v>
      </c>
      <c r="P1248" s="14" t="s">
        <v>2548</v>
      </c>
      <c r="Q1248" s="14">
        <v>7547</v>
      </c>
      <c r="R1248" s="14" t="s">
        <v>2545</v>
      </c>
      <c r="S1248" s="14">
        <v>6280</v>
      </c>
      <c r="T1248" s="14" t="s">
        <v>2545</v>
      </c>
      <c r="U1248" s="14"/>
      <c r="V1248" s="14" t="s">
        <v>2547</v>
      </c>
      <c r="W1248" s="14">
        <v>31607</v>
      </c>
      <c r="X1248" s="14">
        <v>7547</v>
      </c>
      <c r="Y1248" s="14" t="s">
        <v>2545</v>
      </c>
      <c r="Z1248" s="14" t="s">
        <v>2546</v>
      </c>
      <c r="AA1248" s="14" t="s">
        <v>1072</v>
      </c>
      <c r="AB1248" s="14" t="s">
        <v>1072</v>
      </c>
      <c r="AC1248" s="14" t="s">
        <v>2545</v>
      </c>
      <c r="AD1248" s="14" t="s">
        <v>2546</v>
      </c>
      <c r="AE1248" s="14">
        <v>6542</v>
      </c>
      <c r="AF1248" s="15" t="s">
        <v>2545</v>
      </c>
      <c r="AG1248" s="14">
        <v>5283</v>
      </c>
      <c r="AH1248" s="14" t="s">
        <v>2545</v>
      </c>
    </row>
    <row r="1249" spans="1:34" x14ac:dyDescent="0.25">
      <c r="A1249" s="10" t="s">
        <v>2542</v>
      </c>
      <c r="B1249" s="16" t="s">
        <v>2540</v>
      </c>
      <c r="C1249" s="12">
        <v>28927</v>
      </c>
      <c r="D1249" s="10" t="str">
        <f t="shared" si="58"/>
        <v>Johan</v>
      </c>
      <c r="E1249" s="10" t="str">
        <f t="shared" si="59"/>
        <v>Santana</v>
      </c>
      <c r="F1249" s="10" t="s">
        <v>1092</v>
      </c>
      <c r="G1249" s="10" t="str">
        <f t="shared" si="60"/>
        <v/>
      </c>
      <c r="H1249" s="10" t="s">
        <v>14</v>
      </c>
      <c r="I1249" s="13">
        <v>755</v>
      </c>
      <c r="J1249" s="10">
        <v>276371</v>
      </c>
      <c r="K1249" s="14" t="s">
        <v>2540</v>
      </c>
      <c r="L1249" s="14">
        <v>174948</v>
      </c>
      <c r="M1249" s="14" t="s">
        <v>2540</v>
      </c>
      <c r="N1249" s="14" t="s">
        <v>2544</v>
      </c>
      <c r="O1249" s="14" t="s">
        <v>2543</v>
      </c>
      <c r="P1249" s="14" t="s">
        <v>2542</v>
      </c>
      <c r="Q1249" s="14">
        <v>6441</v>
      </c>
      <c r="R1249" s="14" t="s">
        <v>2540</v>
      </c>
      <c r="S1249" s="14">
        <v>4280</v>
      </c>
      <c r="T1249" s="14" t="s">
        <v>2540</v>
      </c>
      <c r="U1249" s="14"/>
      <c r="V1249" s="14" t="s">
        <v>2541</v>
      </c>
      <c r="W1249" s="14">
        <v>1513</v>
      </c>
      <c r="X1249" s="14">
        <v>6441</v>
      </c>
      <c r="Y1249" s="14" t="s">
        <v>2540</v>
      </c>
      <c r="Z1249" s="14"/>
      <c r="AA1249" s="14" t="s">
        <v>1086</v>
      </c>
      <c r="AB1249" s="14" t="s">
        <v>1086</v>
      </c>
      <c r="AC1249" s="14"/>
      <c r="AD1249" s="14" t="s">
        <v>2539</v>
      </c>
      <c r="AE1249" s="14"/>
      <c r="AF1249" s="15" t="s">
        <v>1065</v>
      </c>
      <c r="AG1249" s="14" t="s">
        <v>1065</v>
      </c>
      <c r="AH1249" s="14" t="s">
        <v>1065</v>
      </c>
    </row>
    <row r="1250" spans="1:34" x14ac:dyDescent="0.25">
      <c r="A1250" s="10" t="s">
        <v>2537</v>
      </c>
      <c r="B1250" s="16" t="s">
        <v>2534</v>
      </c>
      <c r="C1250" s="12">
        <v>32127</v>
      </c>
      <c r="D1250" s="10" t="str">
        <f t="shared" si="58"/>
        <v>Hector</v>
      </c>
      <c r="E1250" s="10" t="str">
        <f t="shared" si="59"/>
        <v>Santiago</v>
      </c>
      <c r="F1250" s="10" t="s">
        <v>38</v>
      </c>
      <c r="G1250" s="10" t="str">
        <f t="shared" si="60"/>
        <v>AL</v>
      </c>
      <c r="H1250" s="10" t="s">
        <v>14</v>
      </c>
      <c r="I1250" s="13">
        <v>4026</v>
      </c>
      <c r="J1250" s="10">
        <v>502327</v>
      </c>
      <c r="K1250" s="14" t="s">
        <v>2534</v>
      </c>
      <c r="L1250" s="14">
        <v>1740998</v>
      </c>
      <c r="M1250" s="14" t="s">
        <v>2534</v>
      </c>
      <c r="N1250" s="14"/>
      <c r="O1250" s="14" t="s">
        <v>2538</v>
      </c>
      <c r="P1250" s="14" t="s">
        <v>2537</v>
      </c>
      <c r="Q1250" s="14">
        <v>8976</v>
      </c>
      <c r="R1250" s="14" t="s">
        <v>2534</v>
      </c>
      <c r="S1250" s="14">
        <v>30744</v>
      </c>
      <c r="T1250" s="14" t="s">
        <v>2534</v>
      </c>
      <c r="U1250" s="14"/>
      <c r="V1250" s="14" t="s">
        <v>2536</v>
      </c>
      <c r="W1250" s="14">
        <v>56742</v>
      </c>
      <c r="X1250" s="14">
        <v>8976</v>
      </c>
      <c r="Y1250" s="14" t="s">
        <v>2534</v>
      </c>
      <c r="Z1250" s="14" t="s">
        <v>2535</v>
      </c>
      <c r="AA1250" s="14" t="s">
        <v>1072</v>
      </c>
      <c r="AB1250" s="14" t="s">
        <v>1086</v>
      </c>
      <c r="AC1250" s="14" t="s">
        <v>2534</v>
      </c>
      <c r="AD1250" s="14" t="s">
        <v>2535</v>
      </c>
      <c r="AE1250" s="14">
        <v>12265</v>
      </c>
      <c r="AF1250" s="15" t="s">
        <v>2534</v>
      </c>
      <c r="AG1250" s="14">
        <v>13783</v>
      </c>
      <c r="AH1250" s="14" t="s">
        <v>2534</v>
      </c>
    </row>
    <row r="1251" spans="1:34" x14ac:dyDescent="0.25">
      <c r="A1251" s="10" t="s">
        <v>2531</v>
      </c>
      <c r="B1251" s="16" t="s">
        <v>2529</v>
      </c>
      <c r="C1251" s="12">
        <v>29098</v>
      </c>
      <c r="D1251" s="10" t="str">
        <f t="shared" si="58"/>
        <v>Ramon</v>
      </c>
      <c r="E1251" s="10" t="str">
        <f t="shared" si="59"/>
        <v>Santiago</v>
      </c>
      <c r="F1251" s="10" t="s">
        <v>1067</v>
      </c>
      <c r="G1251" s="10" t="str">
        <f t="shared" si="60"/>
        <v>AL</v>
      </c>
      <c r="H1251" s="10" t="s">
        <v>25</v>
      </c>
      <c r="I1251" s="13">
        <v>1417</v>
      </c>
      <c r="J1251" s="10">
        <v>421124</v>
      </c>
      <c r="K1251" s="14" t="s">
        <v>2529</v>
      </c>
      <c r="L1251" s="14">
        <v>292697</v>
      </c>
      <c r="M1251" s="14" t="s">
        <v>2529</v>
      </c>
      <c r="N1251" s="14" t="s">
        <v>2533</v>
      </c>
      <c r="O1251" s="14" t="s">
        <v>2532</v>
      </c>
      <c r="P1251" s="14" t="s">
        <v>2531</v>
      </c>
      <c r="Q1251" s="14">
        <v>6933</v>
      </c>
      <c r="R1251" s="14" t="s">
        <v>2529</v>
      </c>
      <c r="S1251" s="14">
        <v>5178</v>
      </c>
      <c r="T1251" s="14" t="s">
        <v>2529</v>
      </c>
      <c r="U1251" s="14"/>
      <c r="V1251" s="14" t="s">
        <v>2530</v>
      </c>
      <c r="W1251" s="14">
        <v>1452</v>
      </c>
      <c r="X1251" s="14">
        <v>6933</v>
      </c>
      <c r="Y1251" s="14" t="s">
        <v>2529</v>
      </c>
      <c r="Z1251" s="14" t="s">
        <v>2528</v>
      </c>
      <c r="AA1251" s="14" t="s">
        <v>1079</v>
      </c>
      <c r="AB1251" s="14" t="s">
        <v>1072</v>
      </c>
      <c r="AC1251" s="14" t="s">
        <v>2529</v>
      </c>
      <c r="AD1251" s="14" t="s">
        <v>2528</v>
      </c>
      <c r="AE1251" s="14"/>
      <c r="AF1251" s="15" t="s">
        <v>1065</v>
      </c>
      <c r="AG1251" s="14" t="s">
        <v>1065</v>
      </c>
      <c r="AH1251" s="14" t="s">
        <v>1065</v>
      </c>
    </row>
    <row r="1252" spans="1:34" x14ac:dyDescent="0.25">
      <c r="A1252" s="10" t="s">
        <v>2525</v>
      </c>
      <c r="B1252" s="16" t="s">
        <v>2522</v>
      </c>
      <c r="C1252" s="12">
        <v>30501</v>
      </c>
      <c r="D1252" s="10" t="str">
        <f t="shared" si="58"/>
        <v>Sergio</v>
      </c>
      <c r="E1252" s="10" t="str">
        <f t="shared" si="59"/>
        <v>Santos</v>
      </c>
      <c r="F1252" s="18" t="s">
        <v>24</v>
      </c>
      <c r="G1252" s="10" t="str">
        <f t="shared" si="60"/>
        <v>AL</v>
      </c>
      <c r="H1252" s="10" t="s">
        <v>14</v>
      </c>
      <c r="I1252" s="13">
        <v>4734</v>
      </c>
      <c r="J1252" s="10">
        <v>435045</v>
      </c>
      <c r="K1252" s="14" t="s">
        <v>2522</v>
      </c>
      <c r="L1252" s="14">
        <v>392208</v>
      </c>
      <c r="M1252" s="14" t="s">
        <v>2522</v>
      </c>
      <c r="N1252" s="14" t="s">
        <v>2527</v>
      </c>
      <c r="O1252" s="14" t="s">
        <v>2526</v>
      </c>
      <c r="P1252" s="14" t="s">
        <v>2525</v>
      </c>
      <c r="Q1252" s="14">
        <v>8694</v>
      </c>
      <c r="R1252" s="14" t="s">
        <v>2522</v>
      </c>
      <c r="S1252" s="14">
        <v>29542</v>
      </c>
      <c r="T1252" s="14" t="s">
        <v>2522</v>
      </c>
      <c r="U1252" s="14"/>
      <c r="V1252" s="14" t="s">
        <v>2524</v>
      </c>
      <c r="W1252" s="14">
        <v>42394</v>
      </c>
      <c r="X1252" s="14">
        <v>8694</v>
      </c>
      <c r="Y1252" s="14" t="s">
        <v>2522</v>
      </c>
      <c r="Z1252" s="14" t="s">
        <v>2523</v>
      </c>
      <c r="AA1252" s="14" t="s">
        <v>1072</v>
      </c>
      <c r="AB1252" s="14" t="s">
        <v>1072</v>
      </c>
      <c r="AC1252" s="14"/>
      <c r="AD1252" s="14" t="s">
        <v>2523</v>
      </c>
      <c r="AE1252" s="14">
        <v>7176</v>
      </c>
      <c r="AF1252" s="15" t="s">
        <v>2522</v>
      </c>
      <c r="AG1252" s="14">
        <v>11318</v>
      </c>
      <c r="AH1252" s="14" t="s">
        <v>1065</v>
      </c>
    </row>
    <row r="1253" spans="1:34" x14ac:dyDescent="0.25">
      <c r="A1253" s="10" t="s">
        <v>2520</v>
      </c>
      <c r="B1253" s="16" t="s">
        <v>2518</v>
      </c>
      <c r="C1253" s="12">
        <v>31779</v>
      </c>
      <c r="D1253" s="10" t="str">
        <f t="shared" si="58"/>
        <v>Dave</v>
      </c>
      <c r="E1253" s="10" t="str">
        <f t="shared" si="59"/>
        <v>Sappelt</v>
      </c>
      <c r="F1253" s="10" t="s">
        <v>42</v>
      </c>
      <c r="G1253" s="10" t="str">
        <f t="shared" si="60"/>
        <v>NL</v>
      </c>
      <c r="H1253" s="10" t="s">
        <v>31</v>
      </c>
      <c r="I1253" s="13">
        <v>6898</v>
      </c>
      <c r="J1253" s="10">
        <v>543743</v>
      </c>
      <c r="K1253" s="14" t="s">
        <v>2518</v>
      </c>
      <c r="L1253" s="14">
        <v>1740999</v>
      </c>
      <c r="M1253" s="14" t="s">
        <v>2518</v>
      </c>
      <c r="N1253" s="14"/>
      <c r="O1253" s="14" t="s">
        <v>2521</v>
      </c>
      <c r="P1253" s="14" t="s">
        <v>2520</v>
      </c>
      <c r="Q1253" s="14">
        <v>9013</v>
      </c>
      <c r="R1253" s="14" t="s">
        <v>2518</v>
      </c>
      <c r="S1253" s="14">
        <v>30797</v>
      </c>
      <c r="T1253" s="23" t="s">
        <v>2518</v>
      </c>
      <c r="U1253" s="14"/>
      <c r="V1253" s="14" t="s">
        <v>2519</v>
      </c>
      <c r="W1253" s="14">
        <v>58631</v>
      </c>
      <c r="X1253" s="14">
        <v>9013</v>
      </c>
      <c r="Y1253" s="14" t="s">
        <v>2518</v>
      </c>
      <c r="Z1253" s="14"/>
      <c r="AA1253" s="14" t="s">
        <v>1072</v>
      </c>
      <c r="AB1253" s="14" t="s">
        <v>1072</v>
      </c>
      <c r="AC1253" s="14"/>
      <c r="AD1253" s="14" t="s">
        <v>2517</v>
      </c>
      <c r="AE1253" s="14"/>
      <c r="AF1253" s="15" t="s">
        <v>1065</v>
      </c>
      <c r="AG1253" s="14" t="s">
        <v>1065</v>
      </c>
      <c r="AH1253" s="14" t="s">
        <v>1065</v>
      </c>
    </row>
    <row r="1254" spans="1:34" x14ac:dyDescent="0.25">
      <c r="A1254" s="10" t="s">
        <v>2515</v>
      </c>
      <c r="B1254" s="16" t="s">
        <v>2511</v>
      </c>
      <c r="C1254" s="12">
        <v>34105</v>
      </c>
      <c r="D1254" s="10" t="str">
        <f t="shared" si="58"/>
        <v>Luis</v>
      </c>
      <c r="E1254" s="10" t="str">
        <f t="shared" si="59"/>
        <v>Sardinas</v>
      </c>
      <c r="F1254" s="10" t="s">
        <v>1866</v>
      </c>
      <c r="G1254" s="10" t="str">
        <f t="shared" si="60"/>
        <v>NL</v>
      </c>
      <c r="H1254" s="10" t="s">
        <v>25</v>
      </c>
      <c r="I1254" s="13">
        <v>13153</v>
      </c>
      <c r="J1254" s="10">
        <v>596143</v>
      </c>
      <c r="K1254" s="14" t="s">
        <v>2511</v>
      </c>
      <c r="L1254" s="14">
        <v>2043941</v>
      </c>
      <c r="M1254" s="14" t="s">
        <v>2511</v>
      </c>
      <c r="N1254" s="14"/>
      <c r="O1254" s="14" t="s">
        <v>2516</v>
      </c>
      <c r="P1254" s="14" t="s">
        <v>2515</v>
      </c>
      <c r="Q1254" s="14">
        <v>9679</v>
      </c>
      <c r="R1254" s="14" t="s">
        <v>2511</v>
      </c>
      <c r="S1254" s="14">
        <v>31927</v>
      </c>
      <c r="T1254" s="14" t="s">
        <v>2511</v>
      </c>
      <c r="U1254" s="14"/>
      <c r="V1254" s="14" t="s">
        <v>2514</v>
      </c>
      <c r="W1254" s="14">
        <v>68088</v>
      </c>
      <c r="X1254" s="14">
        <v>9679</v>
      </c>
      <c r="Y1254" s="14" t="s">
        <v>2513</v>
      </c>
      <c r="Z1254" s="14"/>
      <c r="AA1254" s="14" t="s">
        <v>1079</v>
      </c>
      <c r="AB1254" s="14" t="s">
        <v>1072</v>
      </c>
      <c r="AC1254" s="14" t="s">
        <v>2511</v>
      </c>
      <c r="AD1254" s="14" t="s">
        <v>2512</v>
      </c>
      <c r="AE1254" s="14">
        <v>11402</v>
      </c>
      <c r="AF1254" s="15" t="s">
        <v>2511</v>
      </c>
      <c r="AG1254" s="14">
        <v>38123</v>
      </c>
      <c r="AH1254" s="14" t="s">
        <v>1065</v>
      </c>
    </row>
    <row r="1255" spans="1:34" x14ac:dyDescent="0.25">
      <c r="A1255" s="10" t="s">
        <v>2509</v>
      </c>
      <c r="B1255" s="16" t="s">
        <v>2506</v>
      </c>
      <c r="C1255" s="12">
        <v>31039</v>
      </c>
      <c r="D1255" s="10" t="str">
        <f t="shared" si="58"/>
        <v>Josh</v>
      </c>
      <c r="E1255" s="10" t="str">
        <f t="shared" si="59"/>
        <v>Satin</v>
      </c>
      <c r="F1255" s="10" t="s">
        <v>49</v>
      </c>
      <c r="G1255" s="10" t="str">
        <f t="shared" si="60"/>
        <v>NL</v>
      </c>
      <c r="H1255" s="10" t="s">
        <v>68</v>
      </c>
      <c r="I1255" s="13">
        <v>6788</v>
      </c>
      <c r="J1255" s="10">
        <v>543744</v>
      </c>
      <c r="K1255" s="14" t="s">
        <v>2506</v>
      </c>
      <c r="L1255" s="14">
        <v>1807486</v>
      </c>
      <c r="M1255" s="14" t="s">
        <v>2506</v>
      </c>
      <c r="N1255" s="14"/>
      <c r="O1255" s="14" t="s">
        <v>2510</v>
      </c>
      <c r="P1255" s="14" t="s">
        <v>2509</v>
      </c>
      <c r="Q1255" s="14">
        <v>9044</v>
      </c>
      <c r="R1255" s="14" t="s">
        <v>2506</v>
      </c>
      <c r="S1255" s="14">
        <v>31297</v>
      </c>
      <c r="T1255" s="14" t="s">
        <v>2506</v>
      </c>
      <c r="U1255" s="14"/>
      <c r="V1255" s="14" t="s">
        <v>2508</v>
      </c>
      <c r="W1255" s="14">
        <v>58632</v>
      </c>
      <c r="X1255" s="14">
        <v>9044</v>
      </c>
      <c r="Y1255" s="14" t="s">
        <v>2506</v>
      </c>
      <c r="Z1255" s="14" t="s">
        <v>2507</v>
      </c>
      <c r="AA1255" s="14" t="s">
        <v>1072</v>
      </c>
      <c r="AB1255" s="14" t="s">
        <v>1072</v>
      </c>
      <c r="AC1255" s="14" t="s">
        <v>2506</v>
      </c>
      <c r="AD1255" s="14" t="s">
        <v>2507</v>
      </c>
      <c r="AE1255" s="14"/>
      <c r="AF1255" s="15" t="s">
        <v>1065</v>
      </c>
      <c r="AG1255" s="14" t="s">
        <v>1065</v>
      </c>
      <c r="AH1255" s="14" t="s">
        <v>2506</v>
      </c>
    </row>
    <row r="1256" spans="1:34" x14ac:dyDescent="0.25">
      <c r="A1256" s="10" t="s">
        <v>2503</v>
      </c>
      <c r="B1256" s="16" t="s">
        <v>2501</v>
      </c>
      <c r="C1256" s="12">
        <v>29753</v>
      </c>
      <c r="D1256" s="10" t="str">
        <f t="shared" si="58"/>
        <v>Joe</v>
      </c>
      <c r="E1256" s="10" t="str">
        <f t="shared" si="59"/>
        <v>Saunders</v>
      </c>
      <c r="F1256" s="10" t="s">
        <v>19</v>
      </c>
      <c r="G1256" s="10" t="str">
        <f t="shared" si="60"/>
        <v>AL</v>
      </c>
      <c r="H1256" s="10" t="s">
        <v>14</v>
      </c>
      <c r="I1256" s="13">
        <v>4366</v>
      </c>
      <c r="J1256" s="10">
        <v>434578</v>
      </c>
      <c r="K1256" s="14" t="s">
        <v>2501</v>
      </c>
      <c r="L1256" s="14">
        <v>533017</v>
      </c>
      <c r="M1256" s="14" t="s">
        <v>2501</v>
      </c>
      <c r="N1256" s="14" t="s">
        <v>2505</v>
      </c>
      <c r="O1256" s="14" t="s">
        <v>2504</v>
      </c>
      <c r="P1256" s="14" t="s">
        <v>2503</v>
      </c>
      <c r="Q1256" s="14">
        <v>7621</v>
      </c>
      <c r="R1256" s="14" t="s">
        <v>2501</v>
      </c>
      <c r="S1256" s="14">
        <v>6383</v>
      </c>
      <c r="T1256" s="14" t="s">
        <v>2501</v>
      </c>
      <c r="U1256" s="14"/>
      <c r="V1256" s="14" t="s">
        <v>2502</v>
      </c>
      <c r="W1256" s="14">
        <v>42438</v>
      </c>
      <c r="X1256" s="14">
        <v>7621</v>
      </c>
      <c r="Y1256" s="14" t="s">
        <v>2501</v>
      </c>
      <c r="Z1256" s="14" t="s">
        <v>2500</v>
      </c>
      <c r="AA1256" s="14" t="s">
        <v>1086</v>
      </c>
      <c r="AB1256" s="14" t="s">
        <v>1086</v>
      </c>
      <c r="AC1256" s="14"/>
      <c r="AD1256" s="14" t="s">
        <v>2500</v>
      </c>
      <c r="AE1256" s="14"/>
      <c r="AF1256" s="15" t="s">
        <v>1065</v>
      </c>
      <c r="AG1256" s="14" t="s">
        <v>1065</v>
      </c>
      <c r="AH1256" s="14" t="s">
        <v>1065</v>
      </c>
    </row>
    <row r="1257" spans="1:34" x14ac:dyDescent="0.25">
      <c r="A1257" s="10" t="s">
        <v>2497</v>
      </c>
      <c r="B1257" s="16" t="s">
        <v>2494</v>
      </c>
      <c r="C1257" s="12">
        <v>31735</v>
      </c>
      <c r="D1257" s="10" t="str">
        <f t="shared" si="58"/>
        <v>Michael</v>
      </c>
      <c r="E1257" s="10" t="str">
        <f t="shared" si="59"/>
        <v>Saunders</v>
      </c>
      <c r="F1257" s="10" t="s">
        <v>1510</v>
      </c>
      <c r="G1257" s="10" t="str">
        <f t="shared" si="60"/>
        <v>AL</v>
      </c>
      <c r="H1257" s="10" t="s">
        <v>31</v>
      </c>
      <c r="I1257" s="13">
        <v>9981</v>
      </c>
      <c r="J1257" s="10">
        <v>459431</v>
      </c>
      <c r="K1257" s="14" t="s">
        <v>2494</v>
      </c>
      <c r="L1257" s="14">
        <v>1208675</v>
      </c>
      <c r="M1257" s="14" t="s">
        <v>2494</v>
      </c>
      <c r="N1257" s="14" t="s">
        <v>2499</v>
      </c>
      <c r="O1257" s="14" t="s">
        <v>2498</v>
      </c>
      <c r="P1257" s="14" t="s">
        <v>2497</v>
      </c>
      <c r="Q1257" s="14">
        <v>8538</v>
      </c>
      <c r="R1257" s="14" t="s">
        <v>2494</v>
      </c>
      <c r="S1257" s="14">
        <v>29505</v>
      </c>
      <c r="T1257" s="14" t="s">
        <v>2494</v>
      </c>
      <c r="U1257" s="14" t="s">
        <v>2494</v>
      </c>
      <c r="V1257" s="14" t="s">
        <v>2496</v>
      </c>
      <c r="W1257" s="14">
        <v>48766</v>
      </c>
      <c r="X1257" s="14">
        <v>8538</v>
      </c>
      <c r="Y1257" s="14" t="s">
        <v>2494</v>
      </c>
      <c r="Z1257" s="14" t="s">
        <v>2495</v>
      </c>
      <c r="AA1257" s="14" t="s">
        <v>1086</v>
      </c>
      <c r="AB1257" s="14" t="s">
        <v>1072</v>
      </c>
      <c r="AC1257" s="14" t="s">
        <v>2494</v>
      </c>
      <c r="AD1257" s="14" t="s">
        <v>2495</v>
      </c>
      <c r="AE1257" s="14">
        <v>8985</v>
      </c>
      <c r="AF1257" s="15" t="s">
        <v>2494</v>
      </c>
      <c r="AG1257" s="14">
        <v>5381</v>
      </c>
      <c r="AH1257" s="14" t="s">
        <v>2494</v>
      </c>
    </row>
    <row r="1258" spans="1:34" x14ac:dyDescent="0.25">
      <c r="A1258" s="10" t="s">
        <v>2491</v>
      </c>
      <c r="B1258" s="16" t="s">
        <v>2488</v>
      </c>
      <c r="C1258" s="12">
        <v>31659</v>
      </c>
      <c r="D1258" s="10" t="str">
        <f t="shared" si="58"/>
        <v>Jordan</v>
      </c>
      <c r="E1258" s="10" t="str">
        <f t="shared" si="59"/>
        <v>Schafer</v>
      </c>
      <c r="F1258" s="10" t="s">
        <v>23</v>
      </c>
      <c r="G1258" s="10" t="str">
        <f t="shared" si="60"/>
        <v>AL</v>
      </c>
      <c r="H1258" s="10" t="s">
        <v>31</v>
      </c>
      <c r="I1258" s="13">
        <v>9883</v>
      </c>
      <c r="J1258" s="10">
        <v>457788</v>
      </c>
      <c r="K1258" s="14" t="s">
        <v>2488</v>
      </c>
      <c r="L1258" s="14">
        <v>1208745</v>
      </c>
      <c r="M1258" s="14" t="s">
        <v>2488</v>
      </c>
      <c r="N1258" s="14" t="s">
        <v>2493</v>
      </c>
      <c r="O1258" s="14" t="s">
        <v>2492</v>
      </c>
      <c r="P1258" s="14" t="s">
        <v>2491</v>
      </c>
      <c r="Q1258" s="14">
        <v>8188</v>
      </c>
      <c r="R1258" s="14" t="s">
        <v>2488</v>
      </c>
      <c r="S1258" s="14">
        <v>28971</v>
      </c>
      <c r="T1258" s="14" t="s">
        <v>2488</v>
      </c>
      <c r="U1258" s="14" t="s">
        <v>2488</v>
      </c>
      <c r="V1258" s="14" t="s">
        <v>2490</v>
      </c>
      <c r="W1258" s="14">
        <v>48789</v>
      </c>
      <c r="X1258" s="14">
        <v>8188</v>
      </c>
      <c r="Y1258" s="14" t="s">
        <v>2488</v>
      </c>
      <c r="Z1258" s="14" t="s">
        <v>2489</v>
      </c>
      <c r="AA1258" s="14" t="s">
        <v>1086</v>
      </c>
      <c r="AB1258" s="14" t="s">
        <v>1086</v>
      </c>
      <c r="AC1258" s="14" t="s">
        <v>2488</v>
      </c>
      <c r="AD1258" s="14" t="s">
        <v>2489</v>
      </c>
      <c r="AE1258" s="14">
        <v>9671</v>
      </c>
      <c r="AF1258" s="15" t="s">
        <v>2488</v>
      </c>
      <c r="AG1258" s="14">
        <v>6157</v>
      </c>
      <c r="AH1258" s="14" t="s">
        <v>2488</v>
      </c>
    </row>
    <row r="1259" spans="1:34" x14ac:dyDescent="0.25">
      <c r="A1259" s="10" t="s">
        <v>2486</v>
      </c>
      <c r="B1259" s="16" t="s">
        <v>2483</v>
      </c>
      <c r="C1259" s="12">
        <v>31663</v>
      </c>
      <c r="D1259" s="10" t="str">
        <f t="shared" si="58"/>
        <v>Logan</v>
      </c>
      <c r="E1259" s="10" t="str">
        <f t="shared" si="59"/>
        <v>Schafer</v>
      </c>
      <c r="F1259" s="10" t="s">
        <v>1866</v>
      </c>
      <c r="G1259" s="10" t="str">
        <f t="shared" si="60"/>
        <v>NL</v>
      </c>
      <c r="H1259" s="10" t="s">
        <v>31</v>
      </c>
      <c r="I1259" s="13">
        <v>7937</v>
      </c>
      <c r="J1259" s="10">
        <v>502582</v>
      </c>
      <c r="K1259" s="14" t="s">
        <v>2483</v>
      </c>
      <c r="L1259" s="14">
        <v>1665391</v>
      </c>
      <c r="M1259" s="14" t="s">
        <v>2483</v>
      </c>
      <c r="N1259" s="14"/>
      <c r="O1259" s="14" t="s">
        <v>2487</v>
      </c>
      <c r="P1259" s="14" t="s">
        <v>2486</v>
      </c>
      <c r="Q1259" s="14">
        <v>9046</v>
      </c>
      <c r="R1259" s="14" t="s">
        <v>2483</v>
      </c>
      <c r="S1259" s="14">
        <v>30247</v>
      </c>
      <c r="T1259" s="14" t="s">
        <v>2483</v>
      </c>
      <c r="U1259" s="14" t="s">
        <v>2483</v>
      </c>
      <c r="V1259" s="14" t="s">
        <v>2485</v>
      </c>
      <c r="W1259" s="14">
        <v>58639</v>
      </c>
      <c r="X1259" s="14">
        <v>9046</v>
      </c>
      <c r="Y1259" s="14" t="s">
        <v>2483</v>
      </c>
      <c r="Z1259" s="14" t="s">
        <v>2484</v>
      </c>
      <c r="AA1259" s="14" t="s">
        <v>1086</v>
      </c>
      <c r="AB1259" s="14" t="s">
        <v>1086</v>
      </c>
      <c r="AC1259" s="14" t="s">
        <v>2483</v>
      </c>
      <c r="AD1259" s="14" t="s">
        <v>2484</v>
      </c>
      <c r="AE1259" s="14"/>
      <c r="AF1259" s="15" t="s">
        <v>2483</v>
      </c>
      <c r="AG1259" s="14">
        <v>13254</v>
      </c>
      <c r="AH1259" s="14" t="s">
        <v>1065</v>
      </c>
    </row>
    <row r="1260" spans="1:34" x14ac:dyDescent="0.25">
      <c r="A1260" s="10" t="s">
        <v>2480</v>
      </c>
      <c r="B1260" s="16" t="s">
        <v>2477</v>
      </c>
      <c r="C1260" s="12">
        <v>31794</v>
      </c>
      <c r="D1260" s="10" t="str">
        <f t="shared" si="58"/>
        <v>Tanner</v>
      </c>
      <c r="E1260" s="10" t="str">
        <f t="shared" si="59"/>
        <v>Scheppers</v>
      </c>
      <c r="F1260" s="10" t="s">
        <v>37</v>
      </c>
      <c r="G1260" s="10" t="str">
        <f t="shared" si="60"/>
        <v>AL</v>
      </c>
      <c r="H1260" s="10" t="s">
        <v>14</v>
      </c>
      <c r="I1260" s="13">
        <v>10267</v>
      </c>
      <c r="J1260" s="10">
        <v>489294</v>
      </c>
      <c r="K1260" s="14" t="s">
        <v>2477</v>
      </c>
      <c r="L1260" s="14">
        <v>1731943</v>
      </c>
      <c r="M1260" s="14" t="s">
        <v>2477</v>
      </c>
      <c r="N1260" s="14" t="s">
        <v>2482</v>
      </c>
      <c r="O1260" s="14" t="s">
        <v>2481</v>
      </c>
      <c r="P1260" s="14" t="s">
        <v>2480</v>
      </c>
      <c r="Q1260" s="14">
        <v>8654</v>
      </c>
      <c r="R1260" s="14" t="s">
        <v>2477</v>
      </c>
      <c r="S1260" s="14">
        <v>30454</v>
      </c>
      <c r="T1260" s="14" t="s">
        <v>2477</v>
      </c>
      <c r="U1260" s="14"/>
      <c r="V1260" s="14" t="s">
        <v>2479</v>
      </c>
      <c r="W1260" s="14">
        <v>61061</v>
      </c>
      <c r="X1260" s="14">
        <v>8654</v>
      </c>
      <c r="Y1260" s="14" t="s">
        <v>2477</v>
      </c>
      <c r="Z1260" s="14" t="s">
        <v>2478</v>
      </c>
      <c r="AA1260" s="14" t="s">
        <v>1072</v>
      </c>
      <c r="AB1260" s="14" t="s">
        <v>1072</v>
      </c>
      <c r="AC1260" s="14" t="s">
        <v>2477</v>
      </c>
      <c r="AD1260" s="14" t="s">
        <v>2478</v>
      </c>
      <c r="AE1260" s="14">
        <v>10463</v>
      </c>
      <c r="AF1260" s="15" t="s">
        <v>2477</v>
      </c>
      <c r="AG1260" s="14">
        <v>11329</v>
      </c>
      <c r="AH1260" s="14" t="s">
        <v>2477</v>
      </c>
    </row>
    <row r="1261" spans="1:34" x14ac:dyDescent="0.25">
      <c r="A1261" s="10" t="s">
        <v>2474</v>
      </c>
      <c r="B1261" s="16" t="s">
        <v>2471</v>
      </c>
      <c r="C1261" s="12">
        <v>30890</v>
      </c>
      <c r="D1261" s="10" t="str">
        <f t="shared" si="58"/>
        <v>Max</v>
      </c>
      <c r="E1261" s="10" t="str">
        <f t="shared" si="59"/>
        <v>Scherzer</v>
      </c>
      <c r="F1261" s="10" t="s">
        <v>80</v>
      </c>
      <c r="G1261" s="10" t="str">
        <f t="shared" si="60"/>
        <v>NL</v>
      </c>
      <c r="H1261" s="10" t="s">
        <v>14</v>
      </c>
      <c r="I1261" s="13">
        <v>3137</v>
      </c>
      <c r="J1261" s="10">
        <v>453286</v>
      </c>
      <c r="K1261" s="14" t="s">
        <v>2471</v>
      </c>
      <c r="L1261" s="14">
        <v>1225651</v>
      </c>
      <c r="M1261" s="14" t="s">
        <v>2471</v>
      </c>
      <c r="N1261" s="14" t="s">
        <v>2476</v>
      </c>
      <c r="O1261" s="14" t="s">
        <v>2475</v>
      </c>
      <c r="P1261" s="14" t="s">
        <v>2474</v>
      </c>
      <c r="Q1261" s="14">
        <v>8193</v>
      </c>
      <c r="R1261" s="14" t="s">
        <v>2471</v>
      </c>
      <c r="S1261" s="14">
        <v>28976</v>
      </c>
      <c r="T1261" s="14" t="s">
        <v>2471</v>
      </c>
      <c r="U1261" s="14"/>
      <c r="V1261" s="14" t="s">
        <v>2473</v>
      </c>
      <c r="W1261" s="14">
        <v>56753</v>
      </c>
      <c r="X1261" s="14">
        <v>8193</v>
      </c>
      <c r="Y1261" s="14" t="s">
        <v>2471</v>
      </c>
      <c r="Z1261" s="14" t="s">
        <v>2472</v>
      </c>
      <c r="AA1261" s="14" t="s">
        <v>1072</v>
      </c>
      <c r="AB1261" s="14" t="s">
        <v>1072</v>
      </c>
      <c r="AC1261" s="14" t="s">
        <v>2471</v>
      </c>
      <c r="AD1261" s="14" t="s">
        <v>2472</v>
      </c>
      <c r="AE1261" s="14">
        <v>9278</v>
      </c>
      <c r="AF1261" s="15" t="s">
        <v>2471</v>
      </c>
      <c r="AG1261" s="14">
        <v>5481</v>
      </c>
      <c r="AH1261" s="14" t="s">
        <v>2471</v>
      </c>
    </row>
    <row r="1262" spans="1:34" x14ac:dyDescent="0.25">
      <c r="A1262" s="10" t="s">
        <v>2468</v>
      </c>
      <c r="B1262" s="16" t="s">
        <v>2466</v>
      </c>
      <c r="C1262" s="12">
        <v>30727</v>
      </c>
      <c r="D1262" s="10" t="str">
        <f t="shared" si="58"/>
        <v>Nate</v>
      </c>
      <c r="E1262" s="10" t="str">
        <f t="shared" si="59"/>
        <v>Schierholtz</v>
      </c>
      <c r="F1262" s="10" t="s">
        <v>1092</v>
      </c>
      <c r="G1262" s="10" t="str">
        <f t="shared" si="60"/>
        <v/>
      </c>
      <c r="H1262" s="10" t="s">
        <v>31</v>
      </c>
      <c r="I1262" s="13">
        <v>6201</v>
      </c>
      <c r="J1262" s="10">
        <v>435625</v>
      </c>
      <c r="K1262" s="14" t="s">
        <v>2466</v>
      </c>
      <c r="L1262" s="14">
        <v>490437</v>
      </c>
      <c r="M1262" s="14" t="s">
        <v>2466</v>
      </c>
      <c r="N1262" s="14" t="s">
        <v>2470</v>
      </c>
      <c r="O1262" s="14" t="s">
        <v>2469</v>
      </c>
      <c r="P1262" s="14" t="s">
        <v>2468</v>
      </c>
      <c r="Q1262" s="14">
        <v>8054</v>
      </c>
      <c r="R1262" s="14" t="s">
        <v>2466</v>
      </c>
      <c r="S1262" s="14">
        <v>28815</v>
      </c>
      <c r="T1262" s="14" t="s">
        <v>2466</v>
      </c>
      <c r="U1262" s="14" t="s">
        <v>2466</v>
      </c>
      <c r="V1262" s="14" t="s">
        <v>2467</v>
      </c>
      <c r="W1262" s="14">
        <v>45473</v>
      </c>
      <c r="X1262" s="14">
        <v>8054</v>
      </c>
      <c r="Y1262" s="14" t="s">
        <v>2466</v>
      </c>
      <c r="Z1262" s="14" t="s">
        <v>2465</v>
      </c>
      <c r="AA1262" s="14" t="s">
        <v>1086</v>
      </c>
      <c r="AB1262" s="14" t="s">
        <v>1072</v>
      </c>
      <c r="AC1262" s="14" t="s">
        <v>2466</v>
      </c>
      <c r="AD1262" s="14" t="s">
        <v>2465</v>
      </c>
      <c r="AE1262" s="14">
        <v>8177</v>
      </c>
      <c r="AF1262" s="15" t="s">
        <v>1065</v>
      </c>
      <c r="AG1262" s="14" t="s">
        <v>1065</v>
      </c>
      <c r="AH1262" s="14" t="s">
        <v>1065</v>
      </c>
    </row>
    <row r="1263" spans="1:34" x14ac:dyDescent="0.25">
      <c r="A1263" s="10" t="s">
        <v>2463</v>
      </c>
      <c r="B1263" s="16" t="s">
        <v>2460</v>
      </c>
      <c r="C1263" s="12">
        <v>33527</v>
      </c>
      <c r="D1263" s="10" t="str">
        <f t="shared" si="58"/>
        <v>Jonathan</v>
      </c>
      <c r="E1263" s="10" t="str">
        <f t="shared" si="59"/>
        <v>Schoop</v>
      </c>
      <c r="F1263" s="10" t="s">
        <v>19</v>
      </c>
      <c r="G1263" s="10" t="str">
        <f t="shared" si="60"/>
        <v>AL</v>
      </c>
      <c r="H1263" s="10" t="s">
        <v>73</v>
      </c>
      <c r="I1263" s="13">
        <v>11265</v>
      </c>
      <c r="J1263" s="10">
        <v>570731</v>
      </c>
      <c r="K1263" s="14" t="s">
        <v>2460</v>
      </c>
      <c r="L1263" s="14">
        <v>1840090</v>
      </c>
      <c r="M1263" s="14" t="s">
        <v>2460</v>
      </c>
      <c r="N1263" s="14"/>
      <c r="O1263" s="14" t="s">
        <v>2464</v>
      </c>
      <c r="P1263" s="14" t="s">
        <v>2463</v>
      </c>
      <c r="Q1263" s="14">
        <v>9104</v>
      </c>
      <c r="R1263" s="14" t="s">
        <v>2460</v>
      </c>
      <c r="S1263" s="14">
        <v>31988</v>
      </c>
      <c r="T1263" s="14" t="s">
        <v>2460</v>
      </c>
      <c r="U1263" s="14"/>
      <c r="V1263" s="14" t="s">
        <v>2462</v>
      </c>
      <c r="W1263" s="14">
        <v>66391</v>
      </c>
      <c r="X1263" s="14">
        <v>9104</v>
      </c>
      <c r="Y1263" s="14" t="s">
        <v>2460</v>
      </c>
      <c r="Z1263" s="14" t="s">
        <v>2461</v>
      </c>
      <c r="AA1263" s="14" t="s">
        <v>1072</v>
      </c>
      <c r="AB1263" s="14" t="s">
        <v>1072</v>
      </c>
      <c r="AC1263" s="14" t="s">
        <v>2460</v>
      </c>
      <c r="AD1263" s="14" t="s">
        <v>2461</v>
      </c>
      <c r="AE1263" s="14">
        <v>12058</v>
      </c>
      <c r="AF1263" s="15" t="s">
        <v>2460</v>
      </c>
      <c r="AG1263" s="14">
        <v>16947</v>
      </c>
      <c r="AH1263" s="14" t="s">
        <v>2460</v>
      </c>
    </row>
    <row r="1264" spans="1:34" x14ac:dyDescent="0.25">
      <c r="A1264" s="10" t="s">
        <v>2457</v>
      </c>
      <c r="B1264" s="16" t="s">
        <v>2454</v>
      </c>
      <c r="C1264" s="12">
        <v>29254</v>
      </c>
      <c r="D1264" s="10" t="str">
        <f t="shared" si="58"/>
        <v>Skip</v>
      </c>
      <c r="E1264" s="10" t="str">
        <f t="shared" si="59"/>
        <v>Schumaker</v>
      </c>
      <c r="F1264" s="10" t="s">
        <v>1527</v>
      </c>
      <c r="G1264" s="10" t="str">
        <f t="shared" si="60"/>
        <v>NL</v>
      </c>
      <c r="H1264" s="10" t="s">
        <v>31</v>
      </c>
      <c r="I1264" s="13">
        <v>3704</v>
      </c>
      <c r="J1264" s="10">
        <v>435401</v>
      </c>
      <c r="K1264" s="14" t="s">
        <v>2454</v>
      </c>
      <c r="L1264" s="14">
        <v>392876</v>
      </c>
      <c r="M1264" s="14" t="s">
        <v>2454</v>
      </c>
      <c r="N1264" s="14" t="s">
        <v>2459</v>
      </c>
      <c r="O1264" s="14" t="s">
        <v>2458</v>
      </c>
      <c r="P1264" s="14" t="s">
        <v>2457</v>
      </c>
      <c r="Q1264" s="14">
        <v>7567</v>
      </c>
      <c r="R1264" s="14" t="s">
        <v>2454</v>
      </c>
      <c r="S1264" s="14">
        <v>6307</v>
      </c>
      <c r="T1264" s="14" t="s">
        <v>2454</v>
      </c>
      <c r="U1264" s="14" t="s">
        <v>2454</v>
      </c>
      <c r="V1264" s="14" t="s">
        <v>2456</v>
      </c>
      <c r="W1264" s="14">
        <v>42557</v>
      </c>
      <c r="X1264" s="14">
        <v>7567</v>
      </c>
      <c r="Y1264" s="14" t="s">
        <v>2454</v>
      </c>
      <c r="Z1264" s="14" t="s">
        <v>2455</v>
      </c>
      <c r="AA1264" s="14" t="s">
        <v>1086</v>
      </c>
      <c r="AB1264" s="14" t="s">
        <v>1072</v>
      </c>
      <c r="AC1264" s="14" t="s">
        <v>2454</v>
      </c>
      <c r="AD1264" s="14" t="s">
        <v>2455</v>
      </c>
      <c r="AE1264" s="14">
        <v>8140</v>
      </c>
      <c r="AF1264" s="15" t="s">
        <v>2454</v>
      </c>
      <c r="AG1264" s="14">
        <v>5174</v>
      </c>
      <c r="AH1264" s="14" t="s">
        <v>2454</v>
      </c>
    </row>
    <row r="1265" spans="1:34" x14ac:dyDescent="0.25">
      <c r="A1265" s="18" t="s">
        <v>2453</v>
      </c>
      <c r="B1265" s="11" t="s">
        <v>2452</v>
      </c>
      <c r="C1265" s="19">
        <v>34033</v>
      </c>
      <c r="D1265" s="18" t="str">
        <f t="shared" si="58"/>
        <v>Kyle</v>
      </c>
      <c r="E1265" s="18" t="str">
        <f t="shared" si="59"/>
        <v>Schwarber</v>
      </c>
      <c r="F1265" s="18" t="s">
        <v>42</v>
      </c>
      <c r="G1265" s="10" t="str">
        <f t="shared" si="60"/>
        <v>NL</v>
      </c>
      <c r="H1265" s="18" t="s">
        <v>206</v>
      </c>
      <c r="I1265" s="20">
        <v>16478</v>
      </c>
      <c r="J1265" s="18"/>
      <c r="K1265" s="15"/>
      <c r="L1265" s="15"/>
      <c r="M1265" s="15"/>
      <c r="N1265" s="15"/>
      <c r="O1265" s="15"/>
      <c r="P1265" s="18" t="s">
        <v>2453</v>
      </c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 t="s">
        <v>1086</v>
      </c>
      <c r="AB1265" s="15" t="s">
        <v>1072</v>
      </c>
      <c r="AC1265" s="15"/>
      <c r="AD1265" s="15"/>
      <c r="AE1265" s="15"/>
      <c r="AF1265" s="21" t="s">
        <v>2452</v>
      </c>
      <c r="AG1265" s="14">
        <v>60631</v>
      </c>
      <c r="AH1265" s="14" t="s">
        <v>2452</v>
      </c>
    </row>
    <row r="1266" spans="1:34" x14ac:dyDescent="0.25">
      <c r="A1266" s="10" t="s">
        <v>2449</v>
      </c>
      <c r="B1266" s="16" t="s">
        <v>2447</v>
      </c>
      <c r="C1266" s="12">
        <v>31677</v>
      </c>
      <c r="D1266" s="10" t="str">
        <f t="shared" si="58"/>
        <v>Chris</v>
      </c>
      <c r="E1266" s="10" t="str">
        <f t="shared" si="59"/>
        <v>Schwinden</v>
      </c>
      <c r="F1266" s="10" t="s">
        <v>49</v>
      </c>
      <c r="G1266" s="10" t="str">
        <f t="shared" si="60"/>
        <v>NL</v>
      </c>
      <c r="H1266" s="10" t="s">
        <v>14</v>
      </c>
      <c r="I1266" s="13">
        <v>7851</v>
      </c>
      <c r="J1266" s="10">
        <v>452737</v>
      </c>
      <c r="K1266" s="14" t="s">
        <v>2447</v>
      </c>
      <c r="L1266" s="14">
        <v>1846230</v>
      </c>
      <c r="M1266" s="14" t="s">
        <v>2447</v>
      </c>
      <c r="N1266" s="14" t="s">
        <v>2451</v>
      </c>
      <c r="O1266" s="14" t="s">
        <v>2450</v>
      </c>
      <c r="P1266" s="14" t="s">
        <v>2449</v>
      </c>
      <c r="Q1266" s="14">
        <v>8946</v>
      </c>
      <c r="R1266" s="14" t="s">
        <v>2447</v>
      </c>
      <c r="S1266" s="14">
        <v>32025</v>
      </c>
      <c r="T1266" s="14" t="s">
        <v>2447</v>
      </c>
      <c r="U1266" s="14"/>
      <c r="V1266" s="14" t="s">
        <v>2448</v>
      </c>
      <c r="W1266" s="14">
        <v>55014</v>
      </c>
      <c r="X1266" s="14">
        <v>8946</v>
      </c>
      <c r="Y1266" s="14" t="s">
        <v>2447</v>
      </c>
      <c r="Z1266" s="14"/>
      <c r="AA1266" s="14" t="s">
        <v>1072</v>
      </c>
      <c r="AB1266" s="14" t="s">
        <v>1072</v>
      </c>
      <c r="AC1266" s="14"/>
      <c r="AD1266" s="14" t="s">
        <v>2446</v>
      </c>
      <c r="AE1266" s="14"/>
      <c r="AF1266" s="15" t="s">
        <v>1065</v>
      </c>
      <c r="AG1266" s="14" t="s">
        <v>1065</v>
      </c>
      <c r="AH1266" s="14" t="s">
        <v>1065</v>
      </c>
    </row>
    <row r="1267" spans="1:34" x14ac:dyDescent="0.25">
      <c r="A1267" s="10" t="s">
        <v>2442</v>
      </c>
      <c r="B1267" s="16" t="s">
        <v>2440</v>
      </c>
      <c r="C1267" s="12">
        <v>28666</v>
      </c>
      <c r="D1267" s="10" t="str">
        <f t="shared" si="58"/>
        <v>Luke</v>
      </c>
      <c r="E1267" s="10" t="str">
        <f t="shared" si="59"/>
        <v>Scott</v>
      </c>
      <c r="F1267" s="10" t="s">
        <v>2198</v>
      </c>
      <c r="G1267" s="10" t="str">
        <f t="shared" si="60"/>
        <v>AL</v>
      </c>
      <c r="H1267" s="10" t="s">
        <v>2445</v>
      </c>
      <c r="I1267" s="13">
        <v>3469</v>
      </c>
      <c r="J1267" s="10">
        <v>432928</v>
      </c>
      <c r="K1267" s="14" t="s">
        <v>2440</v>
      </c>
      <c r="L1267" s="14">
        <v>393622</v>
      </c>
      <c r="M1267" s="14" t="s">
        <v>2440</v>
      </c>
      <c r="N1267" s="14" t="s">
        <v>2444</v>
      </c>
      <c r="O1267" s="14" t="s">
        <v>2443</v>
      </c>
      <c r="P1267" s="14" t="s">
        <v>2442</v>
      </c>
      <c r="Q1267" s="14">
        <v>7521</v>
      </c>
      <c r="R1267" s="14" t="s">
        <v>2440</v>
      </c>
      <c r="S1267" s="14">
        <v>6229</v>
      </c>
      <c r="T1267" s="14" t="s">
        <v>2440</v>
      </c>
      <c r="U1267" s="14"/>
      <c r="V1267" s="14" t="s">
        <v>2441</v>
      </c>
      <c r="W1267" s="14">
        <v>42577</v>
      </c>
      <c r="X1267" s="14">
        <v>7521</v>
      </c>
      <c r="Y1267" s="14" t="s">
        <v>2440</v>
      </c>
      <c r="Z1267" s="14"/>
      <c r="AA1267" s="14" t="s">
        <v>1086</v>
      </c>
      <c r="AB1267" s="14" t="s">
        <v>1072</v>
      </c>
      <c r="AC1267" s="14"/>
      <c r="AD1267" s="14" t="s">
        <v>2439</v>
      </c>
      <c r="AE1267" s="14"/>
      <c r="AF1267" s="15" t="s">
        <v>1065</v>
      </c>
      <c r="AG1267" s="14" t="s">
        <v>1065</v>
      </c>
      <c r="AH1267" s="14" t="s">
        <v>1065</v>
      </c>
    </row>
    <row r="1268" spans="1:34" x14ac:dyDescent="0.25">
      <c r="A1268" s="10" t="s">
        <v>2437</v>
      </c>
      <c r="B1268" s="16" t="s">
        <v>2434</v>
      </c>
      <c r="C1268" s="12">
        <v>31247</v>
      </c>
      <c r="D1268" s="10" t="str">
        <f t="shared" si="58"/>
        <v>Evan</v>
      </c>
      <c r="E1268" s="10" t="str">
        <f t="shared" si="59"/>
        <v>Scribner</v>
      </c>
      <c r="F1268" s="10" t="s">
        <v>1084</v>
      </c>
      <c r="G1268" s="10" t="str">
        <f t="shared" si="60"/>
        <v>AL</v>
      </c>
      <c r="H1268" s="10" t="s">
        <v>14</v>
      </c>
      <c r="I1268" s="13">
        <v>7525</v>
      </c>
      <c r="J1268" s="10">
        <v>519267</v>
      </c>
      <c r="K1268" s="14" t="s">
        <v>2434</v>
      </c>
      <c r="L1268" s="14">
        <v>1784688</v>
      </c>
      <c r="M1268" s="14" t="s">
        <v>2434</v>
      </c>
      <c r="N1268" s="14"/>
      <c r="O1268" s="14" t="s">
        <v>2438</v>
      </c>
      <c r="P1268" s="14" t="s">
        <v>2437</v>
      </c>
      <c r="Q1268" s="14">
        <v>8913</v>
      </c>
      <c r="R1268" s="14" t="s">
        <v>2434</v>
      </c>
      <c r="S1268" s="14">
        <v>30970</v>
      </c>
      <c r="T1268" s="14" t="s">
        <v>2434</v>
      </c>
      <c r="U1268" s="14"/>
      <c r="V1268" s="14" t="s">
        <v>2436</v>
      </c>
      <c r="W1268" s="14">
        <v>56759</v>
      </c>
      <c r="X1268" s="14">
        <v>8913</v>
      </c>
      <c r="Y1268" s="14" t="s">
        <v>2434</v>
      </c>
      <c r="Z1268" s="14" t="s">
        <v>2435</v>
      </c>
      <c r="AA1268" s="14" t="s">
        <v>1072</v>
      </c>
      <c r="AB1268" s="14" t="s">
        <v>1072</v>
      </c>
      <c r="AC1268" s="14"/>
      <c r="AD1268" s="14" t="s">
        <v>2435</v>
      </c>
      <c r="AE1268" s="14"/>
      <c r="AF1268" s="15" t="s">
        <v>2434</v>
      </c>
      <c r="AG1268" s="14">
        <v>13077</v>
      </c>
      <c r="AH1268" s="14" t="s">
        <v>2434</v>
      </c>
    </row>
    <row r="1269" spans="1:34" x14ac:dyDescent="0.25">
      <c r="A1269" s="10" t="s">
        <v>2431</v>
      </c>
      <c r="B1269" s="16" t="s">
        <v>2428</v>
      </c>
      <c r="C1269" s="12">
        <v>27697</v>
      </c>
      <c r="D1269" s="10" t="str">
        <f t="shared" si="58"/>
        <v>Marco</v>
      </c>
      <c r="E1269" s="10" t="str">
        <f t="shared" si="59"/>
        <v>Scutaro</v>
      </c>
      <c r="F1269" s="10" t="s">
        <v>1551</v>
      </c>
      <c r="G1269" s="10" t="str">
        <f t="shared" si="60"/>
        <v>NL</v>
      </c>
      <c r="H1269" s="10" t="s">
        <v>73</v>
      </c>
      <c r="I1269" s="13">
        <v>1555</v>
      </c>
      <c r="J1269" s="10">
        <v>340192</v>
      </c>
      <c r="K1269" s="14" t="s">
        <v>2428</v>
      </c>
      <c r="L1269" s="14">
        <v>132691</v>
      </c>
      <c r="M1269" s="14" t="s">
        <v>2428</v>
      </c>
      <c r="N1269" s="14" t="s">
        <v>2433</v>
      </c>
      <c r="O1269" s="14" t="s">
        <v>2432</v>
      </c>
      <c r="P1269" s="14" t="s">
        <v>2431</v>
      </c>
      <c r="Q1269" s="14">
        <v>6966</v>
      </c>
      <c r="R1269" s="14" t="s">
        <v>2428</v>
      </c>
      <c r="S1269" s="14">
        <v>5217</v>
      </c>
      <c r="T1269" s="14" t="s">
        <v>2428</v>
      </c>
      <c r="U1269" s="14" t="s">
        <v>2428</v>
      </c>
      <c r="V1269" s="14" t="s">
        <v>2430</v>
      </c>
      <c r="W1269" s="14">
        <v>579</v>
      </c>
      <c r="X1269" s="14">
        <v>6966</v>
      </c>
      <c r="Y1269" s="14" t="s">
        <v>2428</v>
      </c>
      <c r="Z1269" s="14" t="s">
        <v>2429</v>
      </c>
      <c r="AA1269" s="14" t="s">
        <v>1072</v>
      </c>
      <c r="AB1269" s="14" t="s">
        <v>1072</v>
      </c>
      <c r="AC1269" s="14"/>
      <c r="AD1269" s="14" t="s">
        <v>2429</v>
      </c>
      <c r="AE1269" s="14"/>
      <c r="AF1269" s="15" t="s">
        <v>2428</v>
      </c>
      <c r="AG1269" s="14">
        <v>5556</v>
      </c>
      <c r="AH1269" s="14" t="s">
        <v>2428</v>
      </c>
    </row>
    <row r="1270" spans="1:34" x14ac:dyDescent="0.25">
      <c r="A1270" s="10" t="s">
        <v>2427</v>
      </c>
      <c r="B1270" s="16" t="s">
        <v>2424</v>
      </c>
      <c r="C1270" s="12">
        <v>34451</v>
      </c>
      <c r="D1270" s="10" t="str">
        <f t="shared" si="58"/>
        <v>Corey</v>
      </c>
      <c r="E1270" s="10" t="str">
        <f t="shared" si="59"/>
        <v>Seager</v>
      </c>
      <c r="F1270" s="10" t="s">
        <v>1279</v>
      </c>
      <c r="G1270" s="10" t="str">
        <f t="shared" si="60"/>
        <v>NL</v>
      </c>
      <c r="H1270" s="10" t="s">
        <v>25</v>
      </c>
      <c r="I1270" s="13" t="s">
        <v>2426</v>
      </c>
      <c r="J1270" s="13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 t="s">
        <v>1086</v>
      </c>
      <c r="AB1270" s="14" t="s">
        <v>1072</v>
      </c>
      <c r="AC1270" s="14"/>
      <c r="AD1270" s="14" t="s">
        <v>2425</v>
      </c>
      <c r="AE1270" s="14"/>
      <c r="AF1270" s="15" t="s">
        <v>1065</v>
      </c>
      <c r="AG1270" s="14" t="s">
        <v>1065</v>
      </c>
      <c r="AH1270" s="14" t="s">
        <v>2424</v>
      </c>
    </row>
    <row r="1271" spans="1:34" x14ac:dyDescent="0.25">
      <c r="A1271" s="10" t="s">
        <v>2422</v>
      </c>
      <c r="B1271" s="16" t="s">
        <v>2419</v>
      </c>
      <c r="C1271" s="12">
        <v>32084</v>
      </c>
      <c r="D1271" s="10" t="str">
        <f t="shared" si="58"/>
        <v>Kyle</v>
      </c>
      <c r="E1271" s="10" t="str">
        <f t="shared" si="59"/>
        <v>Seager</v>
      </c>
      <c r="F1271" s="10" t="s">
        <v>1076</v>
      </c>
      <c r="G1271" s="10" t="str">
        <f t="shared" si="60"/>
        <v>AL</v>
      </c>
      <c r="H1271" s="10" t="s">
        <v>164</v>
      </c>
      <c r="I1271" s="13">
        <v>9785</v>
      </c>
      <c r="J1271" s="10">
        <v>572122</v>
      </c>
      <c r="K1271" s="14" t="s">
        <v>2419</v>
      </c>
      <c r="L1271" s="14">
        <v>1741002</v>
      </c>
      <c r="M1271" s="14" t="s">
        <v>2419</v>
      </c>
      <c r="N1271" s="14"/>
      <c r="O1271" s="14" t="s">
        <v>2423</v>
      </c>
      <c r="P1271" s="14" t="s">
        <v>2422</v>
      </c>
      <c r="Q1271" s="14">
        <v>8984</v>
      </c>
      <c r="R1271" s="14" t="s">
        <v>2419</v>
      </c>
      <c r="S1271" s="14">
        <v>30819</v>
      </c>
      <c r="T1271" s="14" t="s">
        <v>2419</v>
      </c>
      <c r="U1271" s="14" t="s">
        <v>2419</v>
      </c>
      <c r="V1271" s="14" t="s">
        <v>2421</v>
      </c>
      <c r="W1271" s="14">
        <v>60672</v>
      </c>
      <c r="X1271" s="14">
        <v>8984</v>
      </c>
      <c r="Y1271" s="14" t="s">
        <v>2419</v>
      </c>
      <c r="Z1271" s="14" t="s">
        <v>2420</v>
      </c>
      <c r="AA1271" s="14" t="s">
        <v>1086</v>
      </c>
      <c r="AB1271" s="14" t="s">
        <v>1072</v>
      </c>
      <c r="AC1271" s="14" t="s">
        <v>2419</v>
      </c>
      <c r="AD1271" s="14" t="s">
        <v>2420</v>
      </c>
      <c r="AE1271" s="14">
        <v>11040</v>
      </c>
      <c r="AF1271" s="15" t="s">
        <v>2419</v>
      </c>
      <c r="AG1271" s="14">
        <v>13966</v>
      </c>
      <c r="AH1271" s="14" t="s">
        <v>2419</v>
      </c>
    </row>
    <row r="1272" spans="1:34" x14ac:dyDescent="0.25">
      <c r="A1272" s="10" t="s">
        <v>2417</v>
      </c>
      <c r="B1272" s="16" t="s">
        <v>2414</v>
      </c>
      <c r="C1272" s="12">
        <v>32949</v>
      </c>
      <c r="D1272" s="10" t="str">
        <f t="shared" si="58"/>
        <v>Jean</v>
      </c>
      <c r="E1272" s="10" t="str">
        <f t="shared" si="59"/>
        <v>Segura</v>
      </c>
      <c r="F1272" s="10" t="s">
        <v>1866</v>
      </c>
      <c r="G1272" s="10" t="str">
        <f t="shared" si="60"/>
        <v>NL</v>
      </c>
      <c r="H1272" s="10" t="s">
        <v>25</v>
      </c>
      <c r="I1272" s="13">
        <v>5933</v>
      </c>
      <c r="J1272" s="10">
        <v>516416</v>
      </c>
      <c r="K1272" s="14" t="s">
        <v>2414</v>
      </c>
      <c r="L1272" s="14">
        <v>1798566</v>
      </c>
      <c r="M1272" s="14" t="s">
        <v>2414</v>
      </c>
      <c r="N1272" s="14"/>
      <c r="O1272" s="14" t="s">
        <v>2418</v>
      </c>
      <c r="P1272" s="14" t="s">
        <v>2417</v>
      </c>
      <c r="Q1272" s="14">
        <v>9247</v>
      </c>
      <c r="R1272" s="14" t="s">
        <v>2414</v>
      </c>
      <c r="S1272" s="14">
        <v>31037</v>
      </c>
      <c r="T1272" s="14" t="s">
        <v>2414</v>
      </c>
      <c r="U1272" s="14" t="s">
        <v>2414</v>
      </c>
      <c r="V1272" s="14" t="s">
        <v>2416</v>
      </c>
      <c r="W1272" s="14">
        <v>56761</v>
      </c>
      <c r="X1272" s="14">
        <v>9247</v>
      </c>
      <c r="Y1272" s="14" t="s">
        <v>2414</v>
      </c>
      <c r="Z1272" s="14" t="s">
        <v>2415</v>
      </c>
      <c r="AA1272" s="14" t="s">
        <v>1072</v>
      </c>
      <c r="AB1272" s="14" t="s">
        <v>1072</v>
      </c>
      <c r="AC1272" s="14" t="s">
        <v>2414</v>
      </c>
      <c r="AD1272" s="14" t="s">
        <v>2415</v>
      </c>
      <c r="AE1272" s="14">
        <v>11255</v>
      </c>
      <c r="AF1272" s="15" t="s">
        <v>2414</v>
      </c>
      <c r="AG1272" s="14">
        <v>13188</v>
      </c>
      <c r="AH1272" s="14" t="s">
        <v>2414</v>
      </c>
    </row>
    <row r="1273" spans="1:34" x14ac:dyDescent="0.25">
      <c r="A1273" s="10" t="s">
        <v>2412</v>
      </c>
      <c r="B1273" s="16" t="s">
        <v>2409</v>
      </c>
      <c r="C1273" s="12">
        <v>33133</v>
      </c>
      <c r="D1273" s="10" t="str">
        <f t="shared" si="58"/>
        <v>Marcus</v>
      </c>
      <c r="E1273" s="10" t="str">
        <f t="shared" si="59"/>
        <v>Semien</v>
      </c>
      <c r="F1273" s="10" t="s">
        <v>1084</v>
      </c>
      <c r="G1273" s="10" t="str">
        <f t="shared" si="60"/>
        <v>AL</v>
      </c>
      <c r="H1273" s="10" t="s">
        <v>73</v>
      </c>
      <c r="I1273" s="13">
        <v>12533</v>
      </c>
      <c r="J1273" s="10">
        <v>543760</v>
      </c>
      <c r="K1273" s="14" t="s">
        <v>2409</v>
      </c>
      <c r="L1273" s="14">
        <v>1947827</v>
      </c>
      <c r="M1273" s="14" t="s">
        <v>2409</v>
      </c>
      <c r="N1273" s="14"/>
      <c r="O1273" s="14" t="s">
        <v>2413</v>
      </c>
      <c r="P1273" s="14" t="s">
        <v>2412</v>
      </c>
      <c r="Q1273" s="14">
        <v>9517</v>
      </c>
      <c r="R1273" s="14" t="s">
        <v>2409</v>
      </c>
      <c r="S1273" s="14">
        <v>32146</v>
      </c>
      <c r="T1273" s="14" t="s">
        <v>2409</v>
      </c>
      <c r="U1273" s="14"/>
      <c r="V1273" s="14" t="s">
        <v>2411</v>
      </c>
      <c r="W1273" s="14">
        <v>70327</v>
      </c>
      <c r="X1273" s="14">
        <v>9517</v>
      </c>
      <c r="Y1273" s="14" t="s">
        <v>2409</v>
      </c>
      <c r="Z1273" s="14" t="s">
        <v>2410</v>
      </c>
      <c r="AA1273" s="14" t="s">
        <v>1072</v>
      </c>
      <c r="AB1273" s="14" t="s">
        <v>1072</v>
      </c>
      <c r="AC1273" s="14" t="s">
        <v>2409</v>
      </c>
      <c r="AD1273" s="14" t="s">
        <v>2410</v>
      </c>
      <c r="AE1273" s="14">
        <v>12703</v>
      </c>
      <c r="AF1273" s="15" t="s">
        <v>2409</v>
      </c>
      <c r="AG1273" s="14">
        <v>21705</v>
      </c>
      <c r="AH1273" s="14" t="s">
        <v>2409</v>
      </c>
    </row>
    <row r="1274" spans="1:34" x14ac:dyDescent="0.25">
      <c r="A1274" s="10" t="s">
        <v>2407</v>
      </c>
      <c r="B1274" s="16" t="s">
        <v>2404</v>
      </c>
      <c r="C1274" s="12">
        <v>32089</v>
      </c>
      <c r="D1274" s="10" t="str">
        <f t="shared" si="58"/>
        <v>Bryan</v>
      </c>
      <c r="E1274" s="10" t="str">
        <f t="shared" si="59"/>
        <v>Shaw</v>
      </c>
      <c r="F1274" s="10" t="s">
        <v>90</v>
      </c>
      <c r="G1274" s="10" t="str">
        <f t="shared" si="60"/>
        <v>AL</v>
      </c>
      <c r="H1274" s="10" t="s">
        <v>14</v>
      </c>
      <c r="I1274" s="13">
        <v>8110</v>
      </c>
      <c r="J1274" s="10">
        <v>543766</v>
      </c>
      <c r="K1274" s="14" t="s">
        <v>2404</v>
      </c>
      <c r="L1274" s="14">
        <v>1734606</v>
      </c>
      <c r="M1274" s="14" t="s">
        <v>2404</v>
      </c>
      <c r="N1274" s="14"/>
      <c r="O1274" s="14" t="s">
        <v>2408</v>
      </c>
      <c r="P1274" s="14" t="s">
        <v>2407</v>
      </c>
      <c r="Q1274" s="14">
        <v>8962</v>
      </c>
      <c r="R1274" s="14" t="s">
        <v>2404</v>
      </c>
      <c r="S1274" s="14">
        <v>30589</v>
      </c>
      <c r="T1274" s="14" t="s">
        <v>2404</v>
      </c>
      <c r="U1274" s="14"/>
      <c r="V1274" s="14" t="s">
        <v>2406</v>
      </c>
      <c r="W1274" s="14">
        <v>58661</v>
      </c>
      <c r="X1274" s="14">
        <v>8962</v>
      </c>
      <c r="Y1274" s="14" t="s">
        <v>2404</v>
      </c>
      <c r="Z1274" s="14" t="s">
        <v>2405</v>
      </c>
      <c r="AA1274" s="14" t="s">
        <v>1079</v>
      </c>
      <c r="AB1274" s="14" t="s">
        <v>1072</v>
      </c>
      <c r="AC1274" s="14" t="s">
        <v>2404</v>
      </c>
      <c r="AD1274" s="14" t="s">
        <v>2405</v>
      </c>
      <c r="AE1274" s="14">
        <v>10553</v>
      </c>
      <c r="AF1274" s="15" t="s">
        <v>2404</v>
      </c>
      <c r="AG1274" s="14">
        <v>14049</v>
      </c>
      <c r="AH1274" s="14" t="s">
        <v>2404</v>
      </c>
    </row>
    <row r="1275" spans="1:34" x14ac:dyDescent="0.25">
      <c r="A1275" s="10" t="s">
        <v>2401</v>
      </c>
      <c r="B1275" s="16" t="s">
        <v>2403</v>
      </c>
      <c r="C1275" s="12">
        <v>28689</v>
      </c>
      <c r="D1275" s="10" t="str">
        <f t="shared" si="58"/>
        <v>Ben</v>
      </c>
      <c r="E1275" s="10" t="str">
        <f t="shared" si="59"/>
        <v>Sheets</v>
      </c>
      <c r="F1275" s="10" t="s">
        <v>1092</v>
      </c>
      <c r="G1275" s="10" t="str">
        <f t="shared" si="60"/>
        <v/>
      </c>
      <c r="H1275" s="10" t="s">
        <v>14</v>
      </c>
      <c r="I1275" s="13">
        <v>710</v>
      </c>
      <c r="J1275" s="10">
        <v>282656</v>
      </c>
      <c r="K1275" s="14" t="s">
        <v>2403</v>
      </c>
      <c r="L1275" s="14">
        <v>174800</v>
      </c>
      <c r="M1275" s="14" t="s">
        <v>2403</v>
      </c>
      <c r="N1275" s="14"/>
      <c r="O1275" s="14" t="s">
        <v>2402</v>
      </c>
      <c r="P1275" s="14" t="s">
        <v>2401</v>
      </c>
      <c r="Q1275" s="14"/>
      <c r="R1275" s="14"/>
      <c r="S1275" s="14"/>
      <c r="T1275" s="14"/>
      <c r="U1275" s="14"/>
      <c r="V1275" s="14" t="s">
        <v>2400</v>
      </c>
      <c r="W1275" s="14">
        <v>158</v>
      </c>
      <c r="X1275" s="14"/>
      <c r="Y1275" s="14"/>
      <c r="Z1275" s="14"/>
      <c r="AA1275" s="14" t="s">
        <v>1072</v>
      </c>
      <c r="AB1275" s="14" t="s">
        <v>1072</v>
      </c>
      <c r="AC1275" s="14"/>
      <c r="AD1275" s="14" t="s">
        <v>2399</v>
      </c>
      <c r="AE1275" s="14"/>
      <c r="AF1275" s="15" t="s">
        <v>1065</v>
      </c>
      <c r="AG1275" s="14" t="s">
        <v>1065</v>
      </c>
      <c r="AH1275" s="14" t="s">
        <v>1065</v>
      </c>
    </row>
    <row r="1276" spans="1:34" x14ac:dyDescent="0.25">
      <c r="A1276" s="10" t="s">
        <v>2397</v>
      </c>
      <c r="B1276" s="16" t="s">
        <v>2395</v>
      </c>
      <c r="C1276" s="12">
        <v>28234</v>
      </c>
      <c r="D1276" s="10" t="str">
        <f t="shared" si="58"/>
        <v>George</v>
      </c>
      <c r="E1276" s="10" t="str">
        <f t="shared" si="59"/>
        <v>Sherrill</v>
      </c>
      <c r="F1276" s="10" t="s">
        <v>1092</v>
      </c>
      <c r="G1276" s="10" t="str">
        <f t="shared" si="60"/>
        <v/>
      </c>
      <c r="H1276" s="10" t="s">
        <v>14</v>
      </c>
      <c r="I1276" s="13">
        <v>6291</v>
      </c>
      <c r="J1276" s="10">
        <v>430941</v>
      </c>
      <c r="K1276" s="14" t="s">
        <v>2395</v>
      </c>
      <c r="L1276" s="14">
        <v>479390</v>
      </c>
      <c r="M1276" s="14" t="s">
        <v>2395</v>
      </c>
      <c r="N1276" s="14"/>
      <c r="O1276" s="14" t="s">
        <v>2398</v>
      </c>
      <c r="P1276" s="14" t="s">
        <v>2397</v>
      </c>
      <c r="Q1276" s="14">
        <v>7379</v>
      </c>
      <c r="R1276" s="14" t="s">
        <v>2395</v>
      </c>
      <c r="S1276" s="14"/>
      <c r="T1276" s="14"/>
      <c r="U1276" s="14"/>
      <c r="V1276" s="14" t="s">
        <v>2396</v>
      </c>
      <c r="W1276" s="14">
        <v>45372</v>
      </c>
      <c r="X1276" s="14">
        <v>7379</v>
      </c>
      <c r="Y1276" s="14" t="s">
        <v>2395</v>
      </c>
      <c r="Z1276" s="14"/>
      <c r="AA1276" s="14" t="s">
        <v>1086</v>
      </c>
      <c r="AB1276" s="14" t="s">
        <v>1086</v>
      </c>
      <c r="AC1276" s="14"/>
      <c r="AD1276" s="14" t="s">
        <v>2394</v>
      </c>
      <c r="AE1276" s="14"/>
      <c r="AF1276" s="15" t="s">
        <v>1065</v>
      </c>
      <c r="AG1276" s="14" t="s">
        <v>1065</v>
      </c>
      <c r="AH1276" s="14" t="s">
        <v>1065</v>
      </c>
    </row>
    <row r="1277" spans="1:34" x14ac:dyDescent="0.25">
      <c r="A1277" s="10" t="s">
        <v>2391</v>
      </c>
      <c r="B1277" s="16" t="s">
        <v>2388</v>
      </c>
      <c r="C1277" s="12">
        <v>29940</v>
      </c>
      <c r="D1277" s="10" t="str">
        <f t="shared" si="58"/>
        <v>James</v>
      </c>
      <c r="E1277" s="10" t="str">
        <f t="shared" si="59"/>
        <v>Shields</v>
      </c>
      <c r="F1277" s="10" t="s">
        <v>1254</v>
      </c>
      <c r="G1277" s="10" t="str">
        <f t="shared" si="60"/>
        <v>NL</v>
      </c>
      <c r="H1277" s="10" t="s">
        <v>14</v>
      </c>
      <c r="I1277" s="13">
        <v>7059</v>
      </c>
      <c r="J1277" s="10">
        <v>448306</v>
      </c>
      <c r="K1277" s="14" t="s">
        <v>2388</v>
      </c>
      <c r="L1277" s="14">
        <v>580602</v>
      </c>
      <c r="M1277" s="14" t="s">
        <v>2388</v>
      </c>
      <c r="N1277" s="14" t="s">
        <v>2393</v>
      </c>
      <c r="O1277" s="14" t="s">
        <v>2392</v>
      </c>
      <c r="P1277" s="14" t="s">
        <v>2391</v>
      </c>
      <c r="Q1277" s="14">
        <v>7779</v>
      </c>
      <c r="R1277" s="14" t="s">
        <v>2388</v>
      </c>
      <c r="S1277" s="14">
        <v>28474</v>
      </c>
      <c r="T1277" s="14" t="s">
        <v>2388</v>
      </c>
      <c r="U1277" s="14"/>
      <c r="V1277" s="14" t="s">
        <v>2390</v>
      </c>
      <c r="W1277" s="14">
        <v>42750</v>
      </c>
      <c r="X1277" s="14">
        <v>7779</v>
      </c>
      <c r="Y1277" s="14" t="s">
        <v>2388</v>
      </c>
      <c r="Z1277" s="14" t="s">
        <v>2389</v>
      </c>
      <c r="AA1277" s="14" t="s">
        <v>1072</v>
      </c>
      <c r="AB1277" s="14" t="s">
        <v>1072</v>
      </c>
      <c r="AC1277" s="14" t="s">
        <v>2388</v>
      </c>
      <c r="AD1277" s="14" t="s">
        <v>2389</v>
      </c>
      <c r="AE1277" s="14">
        <v>8899</v>
      </c>
      <c r="AF1277" s="15" t="s">
        <v>2388</v>
      </c>
      <c r="AG1277" s="14">
        <v>5615</v>
      </c>
      <c r="AH1277" s="14" t="s">
        <v>2388</v>
      </c>
    </row>
    <row r="1278" spans="1:34" x14ac:dyDescent="0.25">
      <c r="A1278" s="10" t="s">
        <v>2386</v>
      </c>
      <c r="B1278" s="16" t="s">
        <v>2383</v>
      </c>
      <c r="C1278" s="12">
        <v>31682</v>
      </c>
      <c r="D1278" s="10" t="str">
        <f t="shared" si="58"/>
        <v>Matt</v>
      </c>
      <c r="E1278" s="10" t="str">
        <f t="shared" si="59"/>
        <v>Shoemaker</v>
      </c>
      <c r="F1278" s="10" t="s">
        <v>38</v>
      </c>
      <c r="G1278" s="10" t="str">
        <f t="shared" si="60"/>
        <v>AL</v>
      </c>
      <c r="H1278" s="10" t="s">
        <v>14</v>
      </c>
      <c r="I1278" s="13">
        <v>4776</v>
      </c>
      <c r="J1278" s="10">
        <v>533167</v>
      </c>
      <c r="K1278" s="14" t="s">
        <v>2383</v>
      </c>
      <c r="L1278" s="14">
        <v>1937337</v>
      </c>
      <c r="M1278" s="14" t="s">
        <v>2383</v>
      </c>
      <c r="N1278" s="14"/>
      <c r="O1278" s="14" t="s">
        <v>2387</v>
      </c>
      <c r="P1278" s="14" t="s">
        <v>2386</v>
      </c>
      <c r="Q1278" s="14">
        <v>9534</v>
      </c>
      <c r="R1278" s="14" t="s">
        <v>2383</v>
      </c>
      <c r="S1278" s="14">
        <v>32058</v>
      </c>
      <c r="T1278" s="14" t="s">
        <v>2383</v>
      </c>
      <c r="U1278" s="14"/>
      <c r="V1278" s="14" t="s">
        <v>2385</v>
      </c>
      <c r="W1278" s="14">
        <v>58667</v>
      </c>
      <c r="X1278" s="14">
        <v>9534</v>
      </c>
      <c r="Y1278" s="14" t="s">
        <v>2383</v>
      </c>
      <c r="Z1278" s="14" t="s">
        <v>2384</v>
      </c>
      <c r="AA1278" s="14" t="s">
        <v>1072</v>
      </c>
      <c r="AB1278" s="14" t="s">
        <v>1072</v>
      </c>
      <c r="AC1278" s="14" t="s">
        <v>2383</v>
      </c>
      <c r="AD1278" s="14" t="s">
        <v>2384</v>
      </c>
      <c r="AE1278" s="14">
        <v>12443</v>
      </c>
      <c r="AF1278" s="15" t="s">
        <v>2383</v>
      </c>
      <c r="AG1278" s="14">
        <v>17164</v>
      </c>
      <c r="AH1278" s="14" t="s">
        <v>2383</v>
      </c>
    </row>
    <row r="1279" spans="1:34" x14ac:dyDescent="0.25">
      <c r="A1279" s="10" t="s">
        <v>2380</v>
      </c>
      <c r="B1279" s="16" t="s">
        <v>2378</v>
      </c>
      <c r="C1279" s="12">
        <v>29340</v>
      </c>
      <c r="D1279" s="10" t="str">
        <f t="shared" si="58"/>
        <v>Kelly</v>
      </c>
      <c r="E1279" s="10" t="str">
        <f t="shared" si="59"/>
        <v>Shoppach</v>
      </c>
      <c r="F1279" s="10" t="s">
        <v>1076</v>
      </c>
      <c r="G1279" s="10" t="str">
        <f t="shared" si="60"/>
        <v>AL</v>
      </c>
      <c r="H1279" s="10" t="s">
        <v>206</v>
      </c>
      <c r="I1279" s="13">
        <v>3867</v>
      </c>
      <c r="J1279" s="10">
        <v>431159</v>
      </c>
      <c r="K1279" s="14" t="s">
        <v>2378</v>
      </c>
      <c r="L1279" s="14">
        <v>484146</v>
      </c>
      <c r="M1279" s="14" t="s">
        <v>2378</v>
      </c>
      <c r="N1279" s="14" t="s">
        <v>2382</v>
      </c>
      <c r="O1279" s="14" t="s">
        <v>2381</v>
      </c>
      <c r="P1279" s="14" t="s">
        <v>2380</v>
      </c>
      <c r="Q1279" s="14">
        <v>7493</v>
      </c>
      <c r="R1279" s="14" t="s">
        <v>2378</v>
      </c>
      <c r="S1279" s="14">
        <v>6200</v>
      </c>
      <c r="T1279" s="14" t="s">
        <v>2378</v>
      </c>
      <c r="U1279" s="14"/>
      <c r="V1279" s="14" t="s">
        <v>2379</v>
      </c>
      <c r="W1279" s="14">
        <v>31726</v>
      </c>
      <c r="X1279" s="14">
        <v>7493</v>
      </c>
      <c r="Y1279" s="14" t="s">
        <v>2378</v>
      </c>
      <c r="Z1279" s="14"/>
      <c r="AA1279" s="14" t="s">
        <v>1072</v>
      </c>
      <c r="AB1279" s="14" t="s">
        <v>1072</v>
      </c>
      <c r="AC1279" s="14"/>
      <c r="AD1279" s="14" t="s">
        <v>2377</v>
      </c>
      <c r="AE1279" s="14"/>
      <c r="AF1279" s="15" t="s">
        <v>1065</v>
      </c>
      <c r="AG1279" s="14" t="s">
        <v>1065</v>
      </c>
      <c r="AH1279" s="14" t="s">
        <v>1065</v>
      </c>
    </row>
    <row r="1280" spans="1:34" x14ac:dyDescent="0.25">
      <c r="A1280" s="10" t="s">
        <v>2375</v>
      </c>
      <c r="B1280" s="16" t="s">
        <v>2372</v>
      </c>
      <c r="C1280" s="12">
        <v>31946</v>
      </c>
      <c r="D1280" s="10" t="str">
        <f t="shared" si="58"/>
        <v>J.B.</v>
      </c>
      <c r="E1280" s="10" t="str">
        <f t="shared" si="59"/>
        <v>Shuck</v>
      </c>
      <c r="F1280" s="10" t="s">
        <v>1415</v>
      </c>
      <c r="G1280" s="10" t="str">
        <f t="shared" si="60"/>
        <v>AL</v>
      </c>
      <c r="H1280" s="10" t="s">
        <v>31</v>
      </c>
      <c r="I1280" s="13">
        <v>6677</v>
      </c>
      <c r="J1280" s="10">
        <v>543776</v>
      </c>
      <c r="K1280" s="14" t="s">
        <v>2372</v>
      </c>
      <c r="L1280" s="14">
        <v>1741006</v>
      </c>
      <c r="M1280" s="14" t="s">
        <v>2372</v>
      </c>
      <c r="N1280" s="14"/>
      <c r="O1280" s="14" t="s">
        <v>2376</v>
      </c>
      <c r="P1280" s="14" t="s">
        <v>2375</v>
      </c>
      <c r="Q1280" s="14">
        <v>9009</v>
      </c>
      <c r="R1280" s="14" t="s">
        <v>2372</v>
      </c>
      <c r="S1280" s="14">
        <v>30741</v>
      </c>
      <c r="T1280" s="14" t="s">
        <v>2372</v>
      </c>
      <c r="U1280" s="14" t="s">
        <v>2372</v>
      </c>
      <c r="V1280" s="14" t="s">
        <v>2374</v>
      </c>
      <c r="W1280" s="14">
        <v>58670</v>
      </c>
      <c r="X1280" s="14">
        <v>9009</v>
      </c>
      <c r="Y1280" s="14" t="s">
        <v>2372</v>
      </c>
      <c r="Z1280" s="14" t="s">
        <v>2373</v>
      </c>
      <c r="AA1280" s="14" t="s">
        <v>1086</v>
      </c>
      <c r="AB1280" s="14" t="s">
        <v>1086</v>
      </c>
      <c r="AC1280" s="14" t="s">
        <v>2372</v>
      </c>
      <c r="AD1280" s="14" t="s">
        <v>2373</v>
      </c>
      <c r="AE1280" s="14"/>
      <c r="AF1280" s="15" t="s">
        <v>2372</v>
      </c>
      <c r="AG1280" s="14">
        <v>13144</v>
      </c>
      <c r="AH1280" s="14" t="s">
        <v>2372</v>
      </c>
    </row>
    <row r="1281" spans="1:34" x14ac:dyDescent="0.25">
      <c r="A1281" s="10" t="s">
        <v>2370</v>
      </c>
      <c r="B1281" s="16" t="s">
        <v>2367</v>
      </c>
      <c r="C1281" s="12">
        <v>32709</v>
      </c>
      <c r="D1281" s="10" t="str">
        <f t="shared" si="58"/>
        <v>Kevin</v>
      </c>
      <c r="E1281" s="10" t="str">
        <f t="shared" si="59"/>
        <v>Siegrist</v>
      </c>
      <c r="F1281" s="10" t="s">
        <v>30</v>
      </c>
      <c r="G1281" s="10" t="str">
        <f t="shared" si="60"/>
        <v>NL</v>
      </c>
      <c r="H1281" s="10" t="s">
        <v>14</v>
      </c>
      <c r="I1281" s="13">
        <v>8180</v>
      </c>
      <c r="J1281" s="10">
        <v>543779</v>
      </c>
      <c r="K1281" s="14" t="s">
        <v>2367</v>
      </c>
      <c r="L1281" s="14">
        <v>1937342</v>
      </c>
      <c r="M1281" s="14" t="s">
        <v>2367</v>
      </c>
      <c r="N1281" s="14"/>
      <c r="O1281" s="14" t="s">
        <v>2371</v>
      </c>
      <c r="P1281" s="14" t="s">
        <v>2370</v>
      </c>
      <c r="Q1281" s="14">
        <v>9426</v>
      </c>
      <c r="R1281" s="14" t="s">
        <v>2367</v>
      </c>
      <c r="S1281" s="14">
        <v>32059</v>
      </c>
      <c r="T1281" s="14" t="s">
        <v>2367</v>
      </c>
      <c r="U1281" s="14"/>
      <c r="V1281" s="14" t="s">
        <v>2369</v>
      </c>
      <c r="W1281" s="14">
        <v>58673</v>
      </c>
      <c r="X1281" s="14">
        <v>9426</v>
      </c>
      <c r="Y1281" s="14" t="s">
        <v>2367</v>
      </c>
      <c r="Z1281" s="14" t="s">
        <v>2368</v>
      </c>
      <c r="AA1281" s="14" t="s">
        <v>1086</v>
      </c>
      <c r="AB1281" s="14" t="s">
        <v>1086</v>
      </c>
      <c r="AC1281" s="14"/>
      <c r="AD1281" s="14" t="s">
        <v>2368</v>
      </c>
      <c r="AE1281" s="14">
        <v>12114</v>
      </c>
      <c r="AF1281" s="15" t="s">
        <v>2367</v>
      </c>
      <c r="AG1281" s="14">
        <v>17146</v>
      </c>
      <c r="AH1281" s="14" t="s">
        <v>2367</v>
      </c>
    </row>
    <row r="1282" spans="1:34" x14ac:dyDescent="0.25">
      <c r="A1282" s="10" t="s">
        <v>2365</v>
      </c>
      <c r="B1282" s="16" t="s">
        <v>2363</v>
      </c>
      <c r="C1282" s="12">
        <v>32410</v>
      </c>
      <c r="D1282" s="10" t="str">
        <f t="shared" si="58"/>
        <v>Moises</v>
      </c>
      <c r="E1282" s="10" t="str">
        <f t="shared" si="59"/>
        <v>Sierra</v>
      </c>
      <c r="F1282" s="10" t="s">
        <v>1156</v>
      </c>
      <c r="G1282" s="10" t="str">
        <f t="shared" si="60"/>
        <v>AL</v>
      </c>
      <c r="H1282" s="10" t="s">
        <v>31</v>
      </c>
      <c r="I1282" s="13">
        <v>6050</v>
      </c>
      <c r="J1282" s="10">
        <v>501213</v>
      </c>
      <c r="K1282" s="14" t="s">
        <v>2363</v>
      </c>
      <c r="L1282" s="14">
        <v>1666824</v>
      </c>
      <c r="M1282" s="14" t="s">
        <v>2363</v>
      </c>
      <c r="N1282" s="14"/>
      <c r="O1282" s="14" t="s">
        <v>2366</v>
      </c>
      <c r="P1282" s="14" t="s">
        <v>2365</v>
      </c>
      <c r="Q1282" s="14">
        <v>9251</v>
      </c>
      <c r="R1282" s="14" t="s">
        <v>2363</v>
      </c>
      <c r="S1282" s="14">
        <v>30675</v>
      </c>
      <c r="T1282" s="14" t="s">
        <v>2363</v>
      </c>
      <c r="U1282" s="14" t="s">
        <v>2363</v>
      </c>
      <c r="V1282" s="14" t="s">
        <v>2364</v>
      </c>
      <c r="W1282" s="14">
        <v>51727</v>
      </c>
      <c r="X1282" s="14">
        <v>9251</v>
      </c>
      <c r="Y1282" s="14" t="s">
        <v>2363</v>
      </c>
      <c r="Z1282" s="14" t="s">
        <v>2362</v>
      </c>
      <c r="AA1282" s="14" t="s">
        <v>1072</v>
      </c>
      <c r="AB1282" s="14" t="s">
        <v>1072</v>
      </c>
      <c r="AC1282" s="14" t="s">
        <v>2363</v>
      </c>
      <c r="AD1282" s="14" t="s">
        <v>2362</v>
      </c>
      <c r="AE1282" s="14"/>
      <c r="AF1282" s="15" t="s">
        <v>1065</v>
      </c>
      <c r="AG1282" s="14" t="s">
        <v>1065</v>
      </c>
      <c r="AH1282" s="14" t="s">
        <v>1065</v>
      </c>
    </row>
    <row r="1283" spans="1:34" x14ac:dyDescent="0.25">
      <c r="A1283" s="10" t="s">
        <v>2359</v>
      </c>
      <c r="B1283" s="16" t="s">
        <v>2361</v>
      </c>
      <c r="C1283" s="12">
        <v>28968</v>
      </c>
      <c r="D1283" s="10" t="str">
        <f t="shared" si="58"/>
        <v>Carlos</v>
      </c>
      <c r="E1283" s="10" t="str">
        <f t="shared" si="59"/>
        <v>Silva</v>
      </c>
      <c r="F1283" s="10" t="s">
        <v>1092</v>
      </c>
      <c r="G1283" s="10" t="str">
        <f t="shared" si="60"/>
        <v/>
      </c>
      <c r="H1283" s="10" t="s">
        <v>14</v>
      </c>
      <c r="I1283" s="13">
        <v>973</v>
      </c>
      <c r="J1283" s="10">
        <v>400067</v>
      </c>
      <c r="K1283" s="14"/>
      <c r="L1283" s="14">
        <v>223578</v>
      </c>
      <c r="M1283" s="14" t="s">
        <v>2361</v>
      </c>
      <c r="N1283" s="14"/>
      <c r="O1283" s="14" t="s">
        <v>2360</v>
      </c>
      <c r="P1283" s="14" t="s">
        <v>2359</v>
      </c>
      <c r="Q1283" s="14"/>
      <c r="R1283" s="14"/>
      <c r="S1283" s="14"/>
      <c r="T1283" s="14"/>
      <c r="U1283" s="14"/>
      <c r="V1283" s="14" t="s">
        <v>2358</v>
      </c>
      <c r="W1283" s="14">
        <v>691</v>
      </c>
      <c r="X1283" s="14"/>
      <c r="Y1283" s="14"/>
      <c r="Z1283" s="14"/>
      <c r="AA1283" s="14" t="s">
        <v>1072</v>
      </c>
      <c r="AB1283" s="14" t="s">
        <v>1072</v>
      </c>
      <c r="AC1283" s="14"/>
      <c r="AD1283" s="14" t="s">
        <v>2357</v>
      </c>
      <c r="AE1283" s="14"/>
      <c r="AF1283" s="15" t="s">
        <v>1065</v>
      </c>
      <c r="AG1283" s="14" t="s">
        <v>1065</v>
      </c>
      <c r="AH1283" s="14" t="s">
        <v>1065</v>
      </c>
    </row>
    <row r="1284" spans="1:34" x14ac:dyDescent="0.25">
      <c r="A1284" s="10" t="s">
        <v>2355</v>
      </c>
      <c r="B1284" s="16" t="s">
        <v>2352</v>
      </c>
      <c r="C1284" s="12">
        <v>32755</v>
      </c>
      <c r="D1284" s="10" t="str">
        <f t="shared" si="58"/>
        <v>Andrelton</v>
      </c>
      <c r="E1284" s="10" t="str">
        <f t="shared" si="59"/>
        <v>Simmons</v>
      </c>
      <c r="F1284" s="10" t="s">
        <v>29</v>
      </c>
      <c r="G1284" s="10" t="str">
        <f t="shared" si="60"/>
        <v>NL</v>
      </c>
      <c r="H1284" s="10" t="s">
        <v>25</v>
      </c>
      <c r="I1284" s="13">
        <v>10847</v>
      </c>
      <c r="J1284" s="10">
        <v>592743</v>
      </c>
      <c r="K1284" s="14" t="s">
        <v>2352</v>
      </c>
      <c r="L1284" s="14">
        <v>1918584</v>
      </c>
      <c r="M1284" s="14" t="s">
        <v>2352</v>
      </c>
      <c r="N1284" s="14"/>
      <c r="O1284" s="14" t="s">
        <v>2356</v>
      </c>
      <c r="P1284" s="14" t="s">
        <v>2355</v>
      </c>
      <c r="Q1284" s="14">
        <v>9201</v>
      </c>
      <c r="R1284" s="14" t="s">
        <v>2352</v>
      </c>
      <c r="S1284" s="14">
        <v>31728</v>
      </c>
      <c r="T1284" s="14" t="s">
        <v>2352</v>
      </c>
      <c r="U1284" s="14" t="s">
        <v>2352</v>
      </c>
      <c r="V1284" s="14" t="s">
        <v>2354</v>
      </c>
      <c r="W1284" s="14">
        <v>67119</v>
      </c>
      <c r="X1284" s="14">
        <v>9201</v>
      </c>
      <c r="Y1284" s="14" t="s">
        <v>2352</v>
      </c>
      <c r="Z1284" s="14" t="s">
        <v>2353</v>
      </c>
      <c r="AA1284" s="14" t="s">
        <v>1072</v>
      </c>
      <c r="AB1284" s="14" t="s">
        <v>1072</v>
      </c>
      <c r="AC1284" s="14" t="s">
        <v>2352</v>
      </c>
      <c r="AD1284" s="14" t="s">
        <v>2353</v>
      </c>
      <c r="AE1284" s="14">
        <v>11516</v>
      </c>
      <c r="AF1284" s="15" t="s">
        <v>2352</v>
      </c>
      <c r="AG1284" s="14">
        <v>17014</v>
      </c>
      <c r="AH1284" s="14" t="s">
        <v>2352</v>
      </c>
    </row>
    <row r="1285" spans="1:34" x14ac:dyDescent="0.25">
      <c r="A1285" s="10" t="s">
        <v>2349</v>
      </c>
      <c r="B1285" s="16" t="s">
        <v>2346</v>
      </c>
      <c r="C1285" s="12">
        <v>29714</v>
      </c>
      <c r="D1285" s="10" t="str">
        <f t="shared" si="58"/>
        <v>Alfredo</v>
      </c>
      <c r="E1285" s="10" t="str">
        <f t="shared" si="59"/>
        <v>Simon</v>
      </c>
      <c r="F1285" s="10" t="s">
        <v>1067</v>
      </c>
      <c r="G1285" s="10" t="str">
        <f t="shared" si="60"/>
        <v>AL</v>
      </c>
      <c r="H1285" s="10" t="s">
        <v>14</v>
      </c>
      <c r="I1285" s="13">
        <v>2155</v>
      </c>
      <c r="J1285" s="10">
        <v>430580</v>
      </c>
      <c r="K1285" s="14" t="s">
        <v>2346</v>
      </c>
      <c r="L1285" s="14">
        <v>448968</v>
      </c>
      <c r="M1285" s="14" t="s">
        <v>2346</v>
      </c>
      <c r="N1285" s="14" t="s">
        <v>2351</v>
      </c>
      <c r="O1285" s="14" t="s">
        <v>2350</v>
      </c>
      <c r="P1285" s="14" t="s">
        <v>2349</v>
      </c>
      <c r="Q1285" s="14">
        <v>7975</v>
      </c>
      <c r="R1285" s="14" t="s">
        <v>2346</v>
      </c>
      <c r="S1285" s="14">
        <v>28699</v>
      </c>
      <c r="T1285" s="14" t="s">
        <v>2346</v>
      </c>
      <c r="U1285" s="14"/>
      <c r="V1285" s="14" t="s">
        <v>2348</v>
      </c>
      <c r="W1285" s="14">
        <v>45581</v>
      </c>
      <c r="X1285" s="14">
        <v>7975</v>
      </c>
      <c r="Y1285" s="14" t="s">
        <v>2346</v>
      </c>
      <c r="Z1285" s="14" t="s">
        <v>2347</v>
      </c>
      <c r="AA1285" s="14" t="s">
        <v>1072</v>
      </c>
      <c r="AB1285" s="14" t="s">
        <v>1072</v>
      </c>
      <c r="AC1285" s="14" t="s">
        <v>2346</v>
      </c>
      <c r="AD1285" s="14" t="s">
        <v>2347</v>
      </c>
      <c r="AE1285" s="14">
        <v>7821</v>
      </c>
      <c r="AF1285" s="15" t="s">
        <v>2346</v>
      </c>
      <c r="AG1285" s="14">
        <v>6166</v>
      </c>
      <c r="AH1285" s="14" t="s">
        <v>2346</v>
      </c>
    </row>
    <row r="1286" spans="1:34" x14ac:dyDescent="0.25">
      <c r="A1286" s="10" t="s">
        <v>2345</v>
      </c>
      <c r="B1286" s="16" t="s">
        <v>2342</v>
      </c>
      <c r="C1286" s="12">
        <v>33499</v>
      </c>
      <c r="D1286" s="10" t="str">
        <f t="shared" si="58"/>
        <v>Jonathan</v>
      </c>
      <c r="E1286" s="10" t="str">
        <f t="shared" si="59"/>
        <v>Singleton</v>
      </c>
      <c r="F1286" s="10" t="s">
        <v>72</v>
      </c>
      <c r="G1286" s="10" t="str">
        <f t="shared" si="60"/>
        <v>AL</v>
      </c>
      <c r="H1286" s="10" t="s">
        <v>68</v>
      </c>
      <c r="I1286" s="13">
        <v>10441</v>
      </c>
      <c r="J1286" s="10">
        <v>572138</v>
      </c>
      <c r="K1286" s="14" t="s">
        <v>2342</v>
      </c>
      <c r="L1286" s="14">
        <v>1754162</v>
      </c>
      <c r="M1286" s="14" t="s">
        <v>2341</v>
      </c>
      <c r="N1286" s="14"/>
      <c r="O1286" s="14"/>
      <c r="P1286" s="14" t="s">
        <v>2345</v>
      </c>
      <c r="Q1286" s="14">
        <v>9099</v>
      </c>
      <c r="R1286" s="14" t="s">
        <v>2342</v>
      </c>
      <c r="S1286" s="14">
        <v>31206</v>
      </c>
      <c r="T1286" s="14" t="s">
        <v>2341</v>
      </c>
      <c r="U1286" s="14" t="s">
        <v>2342</v>
      </c>
      <c r="V1286" s="14" t="s">
        <v>2344</v>
      </c>
      <c r="W1286" s="14">
        <v>60676</v>
      </c>
      <c r="X1286" s="14">
        <v>9099</v>
      </c>
      <c r="Y1286" s="14" t="s">
        <v>2341</v>
      </c>
      <c r="Z1286" s="14" t="s">
        <v>2343</v>
      </c>
      <c r="AA1286" s="14" t="s">
        <v>1086</v>
      </c>
      <c r="AB1286" s="14" t="s">
        <v>1086</v>
      </c>
      <c r="AC1286" s="14" t="s">
        <v>2342</v>
      </c>
      <c r="AD1286" s="14" t="s">
        <v>2343</v>
      </c>
      <c r="AE1286" s="14">
        <v>11245</v>
      </c>
      <c r="AF1286" s="15" t="s">
        <v>2342</v>
      </c>
      <c r="AG1286" s="14">
        <v>16946</v>
      </c>
      <c r="AH1286" s="14" t="s">
        <v>2341</v>
      </c>
    </row>
    <row r="1287" spans="1:34" x14ac:dyDescent="0.25">
      <c r="A1287" s="10" t="s">
        <v>2338</v>
      </c>
      <c r="B1287" s="16" t="s">
        <v>2335</v>
      </c>
      <c r="C1287" s="12">
        <v>30509</v>
      </c>
      <c r="D1287" s="10" t="str">
        <f t="shared" si="58"/>
        <v>Tony</v>
      </c>
      <c r="E1287" s="10" t="str">
        <f t="shared" si="59"/>
        <v>Sipp</v>
      </c>
      <c r="F1287" s="10" t="s">
        <v>72</v>
      </c>
      <c r="G1287" s="10" t="str">
        <f t="shared" si="60"/>
        <v>AL</v>
      </c>
      <c r="H1287" s="10" t="s">
        <v>14</v>
      </c>
      <c r="I1287" s="13">
        <v>8280</v>
      </c>
      <c r="J1287" s="10">
        <v>448609</v>
      </c>
      <c r="K1287" s="14" t="s">
        <v>2335</v>
      </c>
      <c r="L1287" s="14">
        <v>583494</v>
      </c>
      <c r="M1287" s="14" t="s">
        <v>2335</v>
      </c>
      <c r="N1287" s="14" t="s">
        <v>2340</v>
      </c>
      <c r="O1287" s="14" t="s">
        <v>2339</v>
      </c>
      <c r="P1287" s="14" t="s">
        <v>2338</v>
      </c>
      <c r="Q1287" s="14">
        <v>7949</v>
      </c>
      <c r="R1287" s="14" t="s">
        <v>2335</v>
      </c>
      <c r="S1287" s="14">
        <v>28673</v>
      </c>
      <c r="T1287" s="14" t="s">
        <v>2335</v>
      </c>
      <c r="U1287" s="14"/>
      <c r="V1287" s="14" t="s">
        <v>2337</v>
      </c>
      <c r="W1287" s="14">
        <v>46630</v>
      </c>
      <c r="X1287" s="14">
        <v>7949</v>
      </c>
      <c r="Y1287" s="14" t="s">
        <v>2335</v>
      </c>
      <c r="Z1287" s="14" t="s">
        <v>2336</v>
      </c>
      <c r="AA1287" s="14" t="s">
        <v>1086</v>
      </c>
      <c r="AB1287" s="14" t="s">
        <v>1086</v>
      </c>
      <c r="AC1287" s="14" t="s">
        <v>2335</v>
      </c>
      <c r="AD1287" s="14" t="s">
        <v>2336</v>
      </c>
      <c r="AE1287" s="14">
        <v>8404</v>
      </c>
      <c r="AF1287" s="15" t="s">
        <v>2335</v>
      </c>
      <c r="AG1287" s="14">
        <v>5231</v>
      </c>
      <c r="AH1287" s="14" t="s">
        <v>2335</v>
      </c>
    </row>
    <row r="1288" spans="1:34" x14ac:dyDescent="0.25">
      <c r="A1288" s="10" t="s">
        <v>2333</v>
      </c>
      <c r="B1288" s="16" t="s">
        <v>2330</v>
      </c>
      <c r="C1288" s="12">
        <v>30165</v>
      </c>
      <c r="D1288" s="10" t="str">
        <f t="shared" si="58"/>
        <v>Grady</v>
      </c>
      <c r="E1288" s="10" t="str">
        <f t="shared" si="59"/>
        <v>Sizemore</v>
      </c>
      <c r="F1288" s="10" t="s">
        <v>43</v>
      </c>
      <c r="G1288" s="10" t="str">
        <f t="shared" si="60"/>
        <v>NL</v>
      </c>
      <c r="H1288" s="10" t="s">
        <v>31</v>
      </c>
      <c r="I1288" s="13">
        <v>2197</v>
      </c>
      <c r="J1288" s="10">
        <v>429713</v>
      </c>
      <c r="K1288" s="14" t="s">
        <v>2330</v>
      </c>
      <c r="L1288" s="14">
        <v>392088</v>
      </c>
      <c r="M1288" s="14" t="s">
        <v>2330</v>
      </c>
      <c r="N1288" s="14"/>
      <c r="O1288" s="14" t="s">
        <v>2334</v>
      </c>
      <c r="P1288" s="14" t="s">
        <v>2333</v>
      </c>
      <c r="Q1288" s="14">
        <v>7256</v>
      </c>
      <c r="R1288" s="14" t="s">
        <v>2330</v>
      </c>
      <c r="S1288" s="14">
        <v>5882</v>
      </c>
      <c r="T1288" s="14" t="s">
        <v>2330</v>
      </c>
      <c r="U1288" s="14"/>
      <c r="V1288" s="14" t="s">
        <v>2332</v>
      </c>
      <c r="W1288" s="14">
        <v>31664</v>
      </c>
      <c r="X1288" s="14">
        <v>7256</v>
      </c>
      <c r="Y1288" s="14" t="s">
        <v>2330</v>
      </c>
      <c r="Z1288" s="14" t="s">
        <v>2331</v>
      </c>
      <c r="AA1288" s="14" t="s">
        <v>1086</v>
      </c>
      <c r="AB1288" s="14" t="s">
        <v>1086</v>
      </c>
      <c r="AC1288" s="14" t="s">
        <v>2330</v>
      </c>
      <c r="AD1288" s="14" t="s">
        <v>2331</v>
      </c>
      <c r="AE1288" s="14">
        <v>6954</v>
      </c>
      <c r="AF1288" s="15" t="s">
        <v>2330</v>
      </c>
      <c r="AG1288" s="14">
        <v>5218</v>
      </c>
      <c r="AH1288" s="14" t="s">
        <v>2330</v>
      </c>
    </row>
    <row r="1289" spans="1:34" x14ac:dyDescent="0.25">
      <c r="A1289" s="10" t="s">
        <v>2328</v>
      </c>
      <c r="B1289" s="16" t="s">
        <v>2326</v>
      </c>
      <c r="C1289" s="12">
        <v>31051</v>
      </c>
      <c r="D1289" s="10" t="str">
        <f t="shared" si="58"/>
        <v>Scott</v>
      </c>
      <c r="E1289" s="10" t="str">
        <f t="shared" si="59"/>
        <v>Sizemore</v>
      </c>
      <c r="F1289" s="10" t="s">
        <v>24</v>
      </c>
      <c r="G1289" s="10" t="str">
        <f t="shared" si="60"/>
        <v>AL</v>
      </c>
      <c r="H1289" s="10" t="s">
        <v>164</v>
      </c>
      <c r="I1289" s="13">
        <v>2881</v>
      </c>
      <c r="J1289" s="10">
        <v>502003</v>
      </c>
      <c r="K1289" s="14" t="s">
        <v>2326</v>
      </c>
      <c r="L1289" s="14">
        <v>1208748</v>
      </c>
      <c r="M1289" s="14" t="s">
        <v>2326</v>
      </c>
      <c r="N1289" s="14"/>
      <c r="O1289" s="14" t="s">
        <v>2329</v>
      </c>
      <c r="P1289" s="14" t="s">
        <v>2328</v>
      </c>
      <c r="Q1289" s="14">
        <v>8612</v>
      </c>
      <c r="R1289" s="14" t="s">
        <v>2326</v>
      </c>
      <c r="S1289" s="14">
        <v>29388</v>
      </c>
      <c r="T1289" s="14" t="s">
        <v>2326</v>
      </c>
      <c r="U1289" s="14"/>
      <c r="V1289" s="14" t="s">
        <v>2327</v>
      </c>
      <c r="W1289" s="14">
        <v>50086</v>
      </c>
      <c r="X1289" s="14">
        <v>8612</v>
      </c>
      <c r="Y1289" s="14" t="s">
        <v>2326</v>
      </c>
      <c r="Z1289" s="14" t="s">
        <v>2325</v>
      </c>
      <c r="AA1289" s="14" t="s">
        <v>1072</v>
      </c>
      <c r="AB1289" s="14" t="s">
        <v>1072</v>
      </c>
      <c r="AC1289" s="14" t="s">
        <v>2326</v>
      </c>
      <c r="AD1289" s="14" t="s">
        <v>2325</v>
      </c>
      <c r="AE1289" s="14"/>
      <c r="AF1289" s="15" t="s">
        <v>1065</v>
      </c>
      <c r="AG1289" s="14" t="s">
        <v>1065</v>
      </c>
      <c r="AH1289" s="14" t="s">
        <v>1065</v>
      </c>
    </row>
    <row r="1290" spans="1:34" x14ac:dyDescent="0.25">
      <c r="A1290" s="10" t="s">
        <v>2322</v>
      </c>
      <c r="B1290" s="16" t="s">
        <v>2319</v>
      </c>
      <c r="C1290" s="12">
        <v>33432</v>
      </c>
      <c r="D1290" s="10" t="str">
        <f t="shared" si="58"/>
        <v>Tyler</v>
      </c>
      <c r="E1290" s="10" t="str">
        <f t="shared" si="59"/>
        <v>Skaggs</v>
      </c>
      <c r="F1290" s="10" t="s">
        <v>38</v>
      </c>
      <c r="G1290" s="10" t="str">
        <f t="shared" si="60"/>
        <v>AL</v>
      </c>
      <c r="H1290" s="10" t="s">
        <v>14</v>
      </c>
      <c r="I1290" s="13">
        <v>10190</v>
      </c>
      <c r="J1290" s="10">
        <v>572140</v>
      </c>
      <c r="K1290" s="14" t="s">
        <v>2319</v>
      </c>
      <c r="L1290" s="14">
        <v>1758900</v>
      </c>
      <c r="M1290" s="14" t="s">
        <v>2319</v>
      </c>
      <c r="N1290" s="14" t="s">
        <v>2324</v>
      </c>
      <c r="O1290" s="14" t="s">
        <v>2323</v>
      </c>
      <c r="P1290" s="14" t="s">
        <v>2322</v>
      </c>
      <c r="Q1290" s="14">
        <v>9126</v>
      </c>
      <c r="R1290" s="14" t="s">
        <v>2319</v>
      </c>
      <c r="S1290" s="14">
        <v>31221</v>
      </c>
      <c r="T1290" s="14" t="s">
        <v>2319</v>
      </c>
      <c r="U1290" s="14"/>
      <c r="V1290" s="14" t="s">
        <v>2321</v>
      </c>
      <c r="W1290" s="14">
        <v>61000</v>
      </c>
      <c r="X1290" s="14">
        <v>9126</v>
      </c>
      <c r="Y1290" s="14" t="s">
        <v>2319</v>
      </c>
      <c r="Z1290" s="14"/>
      <c r="AA1290" s="14" t="s">
        <v>1086</v>
      </c>
      <c r="AB1290" s="14" t="s">
        <v>1086</v>
      </c>
      <c r="AC1290" s="14"/>
      <c r="AD1290" s="14" t="s">
        <v>2320</v>
      </c>
      <c r="AE1290" s="14">
        <v>10985</v>
      </c>
      <c r="AF1290" s="15" t="s">
        <v>2319</v>
      </c>
      <c r="AG1290" s="14">
        <v>13872</v>
      </c>
      <c r="AH1290" s="14" t="s">
        <v>1065</v>
      </c>
    </row>
    <row r="1291" spans="1:34" x14ac:dyDescent="0.25">
      <c r="A1291" s="10" t="s">
        <v>2317</v>
      </c>
      <c r="B1291" s="16" t="s">
        <v>2314</v>
      </c>
      <c r="C1291" s="12">
        <v>32933</v>
      </c>
      <c r="D1291" s="10" t="str">
        <f t="shared" ref="D1291:D1354" si="61">LEFT(B1291,FIND(" ",B1291,1)-1)</f>
        <v>Kyle</v>
      </c>
      <c r="E1291" s="10" t="str">
        <f t="shared" ref="E1291:E1354" si="62">MID(B1291,FIND(" ",B1291,1)+1,255)</f>
        <v>Skipworth</v>
      </c>
      <c r="F1291" s="10" t="s">
        <v>1169</v>
      </c>
      <c r="G1291" s="10" t="str">
        <f t="shared" si="60"/>
        <v>NL</v>
      </c>
      <c r="H1291" s="10" t="s">
        <v>206</v>
      </c>
      <c r="I1291" s="13">
        <v>5298</v>
      </c>
      <c r="J1291" s="10">
        <v>543788</v>
      </c>
      <c r="K1291" s="14" t="s">
        <v>2314</v>
      </c>
      <c r="L1291" s="14">
        <v>1660695</v>
      </c>
      <c r="M1291" s="14" t="s">
        <v>2314</v>
      </c>
      <c r="N1291" s="14"/>
      <c r="O1291" s="14" t="s">
        <v>2318</v>
      </c>
      <c r="P1291" s="14" t="s">
        <v>2317</v>
      </c>
      <c r="Q1291" s="14">
        <v>9360</v>
      </c>
      <c r="R1291" s="14" t="s">
        <v>2314</v>
      </c>
      <c r="S1291" s="14">
        <v>31021</v>
      </c>
      <c r="T1291" s="14" t="s">
        <v>2314</v>
      </c>
      <c r="U1291" s="14"/>
      <c r="V1291" s="14" t="s">
        <v>2316</v>
      </c>
      <c r="W1291" s="14">
        <v>58877</v>
      </c>
      <c r="X1291" s="14">
        <v>9360</v>
      </c>
      <c r="Y1291" s="14" t="s">
        <v>2314</v>
      </c>
      <c r="Z1291" s="14"/>
      <c r="AA1291" s="14" t="s">
        <v>1086</v>
      </c>
      <c r="AB1291" s="14" t="s">
        <v>1072</v>
      </c>
      <c r="AC1291" s="14"/>
      <c r="AD1291" s="14" t="s">
        <v>2315</v>
      </c>
      <c r="AE1291" s="14"/>
      <c r="AF1291" s="15" t="s">
        <v>2314</v>
      </c>
      <c r="AG1291" s="14">
        <v>13329</v>
      </c>
      <c r="AH1291" s="14" t="s">
        <v>1065</v>
      </c>
    </row>
    <row r="1292" spans="1:34" x14ac:dyDescent="0.25">
      <c r="A1292" s="10" t="s">
        <v>2312</v>
      </c>
      <c r="B1292" s="16" t="s">
        <v>2310</v>
      </c>
      <c r="C1292" s="12">
        <v>30806</v>
      </c>
      <c r="D1292" s="10" t="str">
        <f t="shared" si="61"/>
        <v>Kevin</v>
      </c>
      <c r="E1292" s="10" t="str">
        <f t="shared" si="62"/>
        <v>Slowey</v>
      </c>
      <c r="F1292" s="10" t="s">
        <v>1092</v>
      </c>
      <c r="G1292" s="10" t="str">
        <f t="shared" si="60"/>
        <v/>
      </c>
      <c r="H1292" s="10" t="s">
        <v>14</v>
      </c>
      <c r="I1292" s="13">
        <v>9918</v>
      </c>
      <c r="J1292" s="10">
        <v>458713</v>
      </c>
      <c r="K1292" s="14" t="s">
        <v>2310</v>
      </c>
      <c r="L1292" s="14">
        <v>1102931</v>
      </c>
      <c r="M1292" s="14" t="s">
        <v>2310</v>
      </c>
      <c r="N1292" s="14"/>
      <c r="O1292" s="14" t="s">
        <v>2313</v>
      </c>
      <c r="P1292" s="14" t="s">
        <v>2312</v>
      </c>
      <c r="Q1292" s="14">
        <v>7968</v>
      </c>
      <c r="R1292" s="14" t="s">
        <v>2310</v>
      </c>
      <c r="S1292" s="14">
        <v>28692</v>
      </c>
      <c r="T1292" s="14" t="s">
        <v>2310</v>
      </c>
      <c r="U1292" s="14"/>
      <c r="V1292" s="14" t="s">
        <v>2311</v>
      </c>
      <c r="W1292" s="14">
        <v>46650</v>
      </c>
      <c r="X1292" s="14">
        <v>7968</v>
      </c>
      <c r="Y1292" s="14" t="s">
        <v>2310</v>
      </c>
      <c r="Z1292" s="14" t="s">
        <v>2309</v>
      </c>
      <c r="AA1292" s="14" t="s">
        <v>1072</v>
      </c>
      <c r="AB1292" s="14" t="s">
        <v>1072</v>
      </c>
      <c r="AC1292" s="14"/>
      <c r="AD1292" s="14" t="s">
        <v>2309</v>
      </c>
      <c r="AE1292" s="14"/>
      <c r="AF1292" s="15" t="s">
        <v>1065</v>
      </c>
      <c r="AG1292" s="14" t="s">
        <v>1065</v>
      </c>
      <c r="AH1292" s="14" t="s">
        <v>1065</v>
      </c>
    </row>
    <row r="1293" spans="1:34" x14ac:dyDescent="0.25">
      <c r="A1293" s="14" t="s">
        <v>2307</v>
      </c>
      <c r="B1293" s="16" t="s">
        <v>2305</v>
      </c>
      <c r="C1293" s="22">
        <v>32800</v>
      </c>
      <c r="D1293" s="17" t="str">
        <f t="shared" si="61"/>
        <v>Carson</v>
      </c>
      <c r="E1293" s="17" t="str">
        <f t="shared" si="62"/>
        <v>Smith</v>
      </c>
      <c r="F1293" s="14" t="s">
        <v>1076</v>
      </c>
      <c r="G1293" s="17" t="str">
        <f t="shared" si="60"/>
        <v>AL</v>
      </c>
      <c r="H1293" s="14" t="s">
        <v>14</v>
      </c>
      <c r="I1293" s="13">
        <v>13172</v>
      </c>
      <c r="J1293" s="13">
        <v>605476</v>
      </c>
      <c r="K1293" s="14" t="s">
        <v>2305</v>
      </c>
      <c r="L1293" s="14">
        <v>2036351</v>
      </c>
      <c r="M1293" s="14" t="s">
        <v>2305</v>
      </c>
      <c r="N1293" s="14"/>
      <c r="O1293" s="14" t="s">
        <v>2308</v>
      </c>
      <c r="P1293" s="14" t="s">
        <v>2307</v>
      </c>
      <c r="Q1293" s="14">
        <v>9810</v>
      </c>
      <c r="R1293" s="14" t="s">
        <v>2305</v>
      </c>
      <c r="S1293" s="14">
        <v>32628</v>
      </c>
      <c r="T1293" s="14" t="s">
        <v>2305</v>
      </c>
      <c r="U1293" s="14"/>
      <c r="V1293" s="14"/>
      <c r="W1293" s="14">
        <v>70812</v>
      </c>
      <c r="X1293" s="14">
        <v>9810</v>
      </c>
      <c r="Y1293" s="14" t="s">
        <v>2305</v>
      </c>
      <c r="Z1293" s="14"/>
      <c r="AA1293" s="14" t="s">
        <v>1072</v>
      </c>
      <c r="AB1293" s="14" t="s">
        <v>1072</v>
      </c>
      <c r="AC1293" s="14"/>
      <c r="AD1293" s="14" t="s">
        <v>2306</v>
      </c>
      <c r="AE1293" s="14"/>
      <c r="AF1293" s="23" t="s">
        <v>2305</v>
      </c>
      <c r="AG1293" s="14">
        <v>38065</v>
      </c>
      <c r="AH1293" s="14" t="s">
        <v>2305</v>
      </c>
    </row>
    <row r="1294" spans="1:34" x14ac:dyDescent="0.25">
      <c r="A1294" s="10" t="s">
        <v>2303</v>
      </c>
      <c r="B1294" s="16" t="s">
        <v>2300</v>
      </c>
      <c r="C1294" s="12">
        <v>30763</v>
      </c>
      <c r="D1294" s="10" t="str">
        <f t="shared" si="61"/>
        <v>Joe</v>
      </c>
      <c r="E1294" s="10" t="str">
        <f t="shared" si="62"/>
        <v>Smith</v>
      </c>
      <c r="F1294" s="10" t="s">
        <v>38</v>
      </c>
      <c r="G1294" s="10" t="str">
        <f t="shared" si="60"/>
        <v>AL</v>
      </c>
      <c r="H1294" s="10" t="s">
        <v>14</v>
      </c>
      <c r="I1294" s="13">
        <v>3281</v>
      </c>
      <c r="J1294" s="10">
        <v>501925</v>
      </c>
      <c r="K1294" s="14" t="s">
        <v>2300</v>
      </c>
      <c r="L1294" s="14">
        <v>1205585</v>
      </c>
      <c r="M1294" s="14" t="s">
        <v>2300</v>
      </c>
      <c r="N1294" s="14"/>
      <c r="O1294" s="14" t="s">
        <v>2304</v>
      </c>
      <c r="P1294" s="14" t="s">
        <v>2303</v>
      </c>
      <c r="Q1294" s="14">
        <v>7997</v>
      </c>
      <c r="R1294" s="14" t="s">
        <v>2300</v>
      </c>
      <c r="S1294" s="14">
        <v>28729</v>
      </c>
      <c r="T1294" s="14" t="s">
        <v>2300</v>
      </c>
      <c r="U1294" s="14"/>
      <c r="V1294" s="14" t="s">
        <v>2302</v>
      </c>
      <c r="W1294" s="14">
        <v>51129</v>
      </c>
      <c r="X1294" s="14">
        <v>7997</v>
      </c>
      <c r="Y1294" s="14" t="s">
        <v>2300</v>
      </c>
      <c r="Z1294" s="14" t="s">
        <v>2301</v>
      </c>
      <c r="AA1294" s="14" t="s">
        <v>1072</v>
      </c>
      <c r="AB1294" s="14" t="s">
        <v>1072</v>
      </c>
      <c r="AC1294" s="14" t="s">
        <v>2300</v>
      </c>
      <c r="AD1294" s="14" t="s">
        <v>2301</v>
      </c>
      <c r="AE1294" s="14">
        <v>9319</v>
      </c>
      <c r="AF1294" s="15" t="s">
        <v>2300</v>
      </c>
      <c r="AG1294" s="14">
        <v>5230</v>
      </c>
      <c r="AH1294" s="14" t="s">
        <v>2300</v>
      </c>
    </row>
    <row r="1295" spans="1:34" x14ac:dyDescent="0.25">
      <c r="A1295" s="10" t="s">
        <v>2297</v>
      </c>
      <c r="B1295" s="16" t="s">
        <v>2294</v>
      </c>
      <c r="C1295" s="12">
        <v>30224</v>
      </c>
      <c r="D1295" s="10" t="str">
        <f t="shared" si="61"/>
        <v>Seth</v>
      </c>
      <c r="E1295" s="10" t="str">
        <f t="shared" si="62"/>
        <v>Smith</v>
      </c>
      <c r="F1295" s="10" t="s">
        <v>1076</v>
      </c>
      <c r="G1295" s="10" t="str">
        <f t="shared" si="60"/>
        <v>AL</v>
      </c>
      <c r="H1295" s="10" t="s">
        <v>31</v>
      </c>
      <c r="I1295" s="13">
        <v>7331</v>
      </c>
      <c r="J1295" s="10">
        <v>452234</v>
      </c>
      <c r="K1295" s="14" t="s">
        <v>2294</v>
      </c>
      <c r="L1295" s="14">
        <v>549985</v>
      </c>
      <c r="M1295" s="14" t="s">
        <v>2294</v>
      </c>
      <c r="N1295" s="14" t="s">
        <v>2299</v>
      </c>
      <c r="O1295" s="14" t="s">
        <v>2298</v>
      </c>
      <c r="P1295" s="14" t="s">
        <v>2297</v>
      </c>
      <c r="Q1295" s="14">
        <v>8144</v>
      </c>
      <c r="R1295" s="14" t="s">
        <v>2294</v>
      </c>
      <c r="S1295" s="14">
        <v>28920</v>
      </c>
      <c r="T1295" s="14" t="s">
        <v>2294</v>
      </c>
      <c r="U1295" s="14" t="s">
        <v>2294</v>
      </c>
      <c r="V1295" s="14" t="s">
        <v>2296</v>
      </c>
      <c r="W1295" s="14">
        <v>48892</v>
      </c>
      <c r="X1295" s="14">
        <v>8144</v>
      </c>
      <c r="Y1295" s="14" t="s">
        <v>2294</v>
      </c>
      <c r="Z1295" s="14" t="s">
        <v>2295</v>
      </c>
      <c r="AA1295" s="14" t="s">
        <v>1086</v>
      </c>
      <c r="AB1295" s="14" t="s">
        <v>1086</v>
      </c>
      <c r="AC1295" s="14" t="s">
        <v>2294</v>
      </c>
      <c r="AD1295" s="14" t="s">
        <v>2295</v>
      </c>
      <c r="AE1295" s="14">
        <v>8279</v>
      </c>
      <c r="AF1295" s="15" t="s">
        <v>2294</v>
      </c>
      <c r="AG1295" s="14">
        <v>5086</v>
      </c>
      <c r="AH1295" s="14" t="s">
        <v>2294</v>
      </c>
    </row>
    <row r="1296" spans="1:34" x14ac:dyDescent="0.25">
      <c r="A1296" s="10" t="s">
        <v>2291</v>
      </c>
      <c r="B1296" s="16" t="s">
        <v>2287</v>
      </c>
      <c r="C1296" s="12">
        <v>32699</v>
      </c>
      <c r="D1296" s="10" t="str">
        <f t="shared" si="61"/>
        <v>Will</v>
      </c>
      <c r="E1296" s="10" t="str">
        <f t="shared" si="62"/>
        <v>Smith</v>
      </c>
      <c r="F1296" s="10" t="s">
        <v>1866</v>
      </c>
      <c r="G1296" s="10" t="str">
        <f t="shared" si="60"/>
        <v>NL</v>
      </c>
      <c r="H1296" s="10" t="s">
        <v>14</v>
      </c>
      <c r="I1296" s="13">
        <v>8048</v>
      </c>
      <c r="J1296" s="10">
        <v>519293</v>
      </c>
      <c r="K1296" s="14" t="s">
        <v>2287</v>
      </c>
      <c r="L1296" s="14">
        <v>1666825</v>
      </c>
      <c r="M1296" s="14" t="s">
        <v>2287</v>
      </c>
      <c r="N1296" s="14" t="s">
        <v>2293</v>
      </c>
      <c r="O1296" s="14" t="s">
        <v>2292</v>
      </c>
      <c r="P1296" s="14" t="s">
        <v>2291</v>
      </c>
      <c r="Q1296" s="14">
        <v>9193</v>
      </c>
      <c r="R1296" s="14" t="s">
        <v>2287</v>
      </c>
      <c r="S1296" s="14">
        <v>31549</v>
      </c>
      <c r="T1296" s="14" t="s">
        <v>2287</v>
      </c>
      <c r="U1296" s="14"/>
      <c r="V1296" s="14" t="s">
        <v>2290</v>
      </c>
      <c r="W1296" s="14">
        <v>58281</v>
      </c>
      <c r="X1296" s="14">
        <v>9193</v>
      </c>
      <c r="Y1296" s="14" t="s">
        <v>2287</v>
      </c>
      <c r="Z1296" s="14" t="s">
        <v>2289</v>
      </c>
      <c r="AA1296" s="14" t="s">
        <v>1072</v>
      </c>
      <c r="AB1296" s="14" t="s">
        <v>1086</v>
      </c>
      <c r="AC1296" s="14" t="s">
        <v>2287</v>
      </c>
      <c r="AD1296" s="14" t="s">
        <v>2289</v>
      </c>
      <c r="AE1296" s="14">
        <v>10906</v>
      </c>
      <c r="AF1296" s="15" t="s">
        <v>2288</v>
      </c>
      <c r="AG1296" s="14">
        <v>13271</v>
      </c>
      <c r="AH1296" s="14" t="s">
        <v>2287</v>
      </c>
    </row>
    <row r="1297" spans="1:34" x14ac:dyDescent="0.25">
      <c r="A1297" s="10" t="s">
        <v>2285</v>
      </c>
      <c r="B1297" s="16" t="s">
        <v>2282</v>
      </c>
      <c r="C1297" s="12">
        <v>31751</v>
      </c>
      <c r="D1297" s="10" t="str">
        <f t="shared" si="61"/>
        <v>Justin</v>
      </c>
      <c r="E1297" s="10" t="str">
        <f t="shared" si="62"/>
        <v>Smoak</v>
      </c>
      <c r="F1297" s="10" t="s">
        <v>1510</v>
      </c>
      <c r="G1297" s="10" t="str">
        <f t="shared" si="60"/>
        <v>AL</v>
      </c>
      <c r="H1297" s="10" t="s">
        <v>68</v>
      </c>
      <c r="I1297" s="13">
        <v>9054</v>
      </c>
      <c r="J1297" s="10">
        <v>475253</v>
      </c>
      <c r="K1297" s="14" t="s">
        <v>2282</v>
      </c>
      <c r="L1297" s="14">
        <v>1630092</v>
      </c>
      <c r="M1297" s="14" t="s">
        <v>2282</v>
      </c>
      <c r="N1297" s="14"/>
      <c r="O1297" s="14" t="s">
        <v>2286</v>
      </c>
      <c r="P1297" s="14" t="s">
        <v>2285</v>
      </c>
      <c r="Q1297" s="14">
        <v>8653</v>
      </c>
      <c r="R1297" s="14" t="s">
        <v>2282</v>
      </c>
      <c r="S1297" s="14">
        <v>30175</v>
      </c>
      <c r="T1297" s="14" t="s">
        <v>2282</v>
      </c>
      <c r="U1297" s="14" t="s">
        <v>2282</v>
      </c>
      <c r="V1297" s="14" t="s">
        <v>2284</v>
      </c>
      <c r="W1297" s="14">
        <v>58692</v>
      </c>
      <c r="X1297" s="14">
        <v>8653</v>
      </c>
      <c r="Y1297" s="14" t="s">
        <v>2282</v>
      </c>
      <c r="Z1297" s="14" t="s">
        <v>2283</v>
      </c>
      <c r="AA1297" s="14" t="s">
        <v>1079</v>
      </c>
      <c r="AB1297" s="14" t="s">
        <v>1086</v>
      </c>
      <c r="AC1297" s="14" t="s">
        <v>2282</v>
      </c>
      <c r="AD1297" s="14" t="s">
        <v>2283</v>
      </c>
      <c r="AE1297" s="14">
        <v>10459</v>
      </c>
      <c r="AF1297" s="15" t="s">
        <v>2282</v>
      </c>
      <c r="AG1297" s="14">
        <v>11443</v>
      </c>
      <c r="AH1297" s="14" t="s">
        <v>2282</v>
      </c>
    </row>
    <row r="1298" spans="1:34" x14ac:dyDescent="0.25">
      <c r="A1298" s="10" t="s">
        <v>2280</v>
      </c>
      <c r="B1298" s="16" t="s">
        <v>2277</v>
      </c>
      <c r="C1298" s="12">
        <v>32548</v>
      </c>
      <c r="D1298" s="10" t="str">
        <f t="shared" si="61"/>
        <v>Jake</v>
      </c>
      <c r="E1298" s="10" t="str">
        <f t="shared" si="62"/>
        <v>Smolinski</v>
      </c>
      <c r="F1298" s="18" t="s">
        <v>1084</v>
      </c>
      <c r="G1298" s="10" t="str">
        <f t="shared" si="60"/>
        <v>AL</v>
      </c>
      <c r="H1298" s="10" t="s">
        <v>31</v>
      </c>
      <c r="I1298" s="13">
        <v>5408</v>
      </c>
      <c r="J1298" s="10">
        <v>519295</v>
      </c>
      <c r="K1298" s="14" t="s">
        <v>2277</v>
      </c>
      <c r="L1298" s="14">
        <v>1960257</v>
      </c>
      <c r="M1298" s="14" t="s">
        <v>2277</v>
      </c>
      <c r="N1298" s="14"/>
      <c r="O1298" s="14" t="s">
        <v>2281</v>
      </c>
      <c r="P1298" s="14" t="s">
        <v>2280</v>
      </c>
      <c r="Q1298" s="14">
        <v>9760</v>
      </c>
      <c r="R1298" s="14" t="s">
        <v>2277</v>
      </c>
      <c r="S1298" s="14">
        <v>31558</v>
      </c>
      <c r="T1298" s="14" t="s">
        <v>2277</v>
      </c>
      <c r="U1298" s="14"/>
      <c r="V1298" s="14" t="s">
        <v>2279</v>
      </c>
      <c r="W1298" s="14">
        <v>56792</v>
      </c>
      <c r="X1298" s="14">
        <v>9760</v>
      </c>
      <c r="Y1298" s="14" t="s">
        <v>2277</v>
      </c>
      <c r="Z1298" s="14" t="s">
        <v>2278</v>
      </c>
      <c r="AA1298" s="14" t="s">
        <v>1072</v>
      </c>
      <c r="AB1298" s="14" t="s">
        <v>1072</v>
      </c>
      <c r="AC1298" s="14" t="s">
        <v>2277</v>
      </c>
      <c r="AD1298" s="14" t="s">
        <v>2278</v>
      </c>
      <c r="AE1298" s="14"/>
      <c r="AF1298" s="15" t="s">
        <v>2277</v>
      </c>
      <c r="AG1298" s="14">
        <v>14088</v>
      </c>
      <c r="AH1298" s="14" t="s">
        <v>2277</v>
      </c>
    </row>
    <row r="1299" spans="1:34" x14ac:dyDescent="0.25">
      <c r="A1299" s="10" t="s">
        <v>2274</v>
      </c>
      <c r="B1299" s="16" t="s">
        <v>2271</v>
      </c>
      <c r="C1299" s="12">
        <v>32672</v>
      </c>
      <c r="D1299" s="10" t="str">
        <f t="shared" si="61"/>
        <v>Drew</v>
      </c>
      <c r="E1299" s="10" t="str">
        <f t="shared" si="62"/>
        <v>Smyly</v>
      </c>
      <c r="F1299" s="10" t="s">
        <v>2198</v>
      </c>
      <c r="G1299" s="10" t="str">
        <f t="shared" si="60"/>
        <v>AL</v>
      </c>
      <c r="H1299" s="10" t="s">
        <v>14</v>
      </c>
      <c r="I1299" s="13">
        <v>11760</v>
      </c>
      <c r="J1299" s="10">
        <v>592767</v>
      </c>
      <c r="K1299" s="14" t="s">
        <v>2271</v>
      </c>
      <c r="L1299" s="14">
        <v>1840445</v>
      </c>
      <c r="M1299" s="14" t="s">
        <v>2271</v>
      </c>
      <c r="N1299" s="14" t="s">
        <v>2276</v>
      </c>
      <c r="O1299" s="14" t="s">
        <v>2275</v>
      </c>
      <c r="P1299" s="14" t="s">
        <v>2274</v>
      </c>
      <c r="Q1299" s="14">
        <v>9140</v>
      </c>
      <c r="R1299" s="14" t="s">
        <v>2271</v>
      </c>
      <c r="S1299" s="14">
        <v>31816</v>
      </c>
      <c r="T1299" s="14" t="s">
        <v>2271</v>
      </c>
      <c r="U1299" s="14"/>
      <c r="V1299" s="14" t="s">
        <v>2273</v>
      </c>
      <c r="W1299" s="14">
        <v>68688</v>
      </c>
      <c r="X1299" s="14">
        <v>9140</v>
      </c>
      <c r="Y1299" s="14" t="s">
        <v>2271</v>
      </c>
      <c r="Z1299" s="14" t="s">
        <v>2272</v>
      </c>
      <c r="AA1299" s="14" t="s">
        <v>1086</v>
      </c>
      <c r="AB1299" s="14" t="s">
        <v>1086</v>
      </c>
      <c r="AC1299" s="14" t="s">
        <v>2271</v>
      </c>
      <c r="AD1299" s="14" t="s">
        <v>2272</v>
      </c>
      <c r="AE1299" s="14">
        <v>11506</v>
      </c>
      <c r="AF1299" s="15" t="s">
        <v>2271</v>
      </c>
      <c r="AG1299" s="14">
        <v>17087</v>
      </c>
      <c r="AH1299" s="14" t="s">
        <v>2271</v>
      </c>
    </row>
    <row r="1300" spans="1:34" x14ac:dyDescent="0.25">
      <c r="A1300" s="10" t="s">
        <v>2268</v>
      </c>
      <c r="B1300" s="16" t="s">
        <v>2270</v>
      </c>
      <c r="C1300" s="12">
        <v>29889</v>
      </c>
      <c r="D1300" s="10" t="str">
        <f t="shared" si="61"/>
        <v>Ian</v>
      </c>
      <c r="E1300" s="10" t="str">
        <f t="shared" si="62"/>
        <v>Snell</v>
      </c>
      <c r="F1300" s="10" t="s">
        <v>1092</v>
      </c>
      <c r="G1300" s="10" t="str">
        <f t="shared" ref="G1300:G1363" si="63">IF(F1300="N/A","",IF(F1300="","",IF(OR(F1300="BAL",F1300="BOS",F1300="NYY",F1300="TB",F1300="TOR",F1300="CHW",F1300="CLE",F1300="DET",F1300="KC",F1300="MIN",F1300="HOU",F1300="LAA",F1300="OAK",F1300="SEA",F1300="TEX")=TRUE,"AL","NL")))</f>
        <v/>
      </c>
      <c r="H1300" s="10" t="s">
        <v>14</v>
      </c>
      <c r="I1300" s="13">
        <v>2227</v>
      </c>
      <c r="J1300" s="10">
        <v>430636</v>
      </c>
      <c r="K1300" s="14"/>
      <c r="L1300" s="14">
        <v>448969</v>
      </c>
      <c r="M1300" s="14" t="s">
        <v>2270</v>
      </c>
      <c r="N1300" s="14"/>
      <c r="O1300" s="14" t="s">
        <v>2269</v>
      </c>
      <c r="P1300" s="14" t="s">
        <v>2268</v>
      </c>
      <c r="Q1300" s="14"/>
      <c r="R1300" s="14"/>
      <c r="S1300" s="14"/>
      <c r="T1300" s="14"/>
      <c r="U1300" s="14"/>
      <c r="V1300" s="14" t="s">
        <v>2267</v>
      </c>
      <c r="W1300" s="14">
        <v>45377</v>
      </c>
      <c r="X1300" s="14"/>
      <c r="Y1300" s="14"/>
      <c r="Z1300" s="14"/>
      <c r="AA1300" s="14" t="s">
        <v>1072</v>
      </c>
      <c r="AB1300" s="14" t="s">
        <v>1072</v>
      </c>
      <c r="AC1300" s="14"/>
      <c r="AD1300" s="14" t="s">
        <v>2266</v>
      </c>
      <c r="AE1300" s="14"/>
      <c r="AF1300" s="15" t="s">
        <v>1065</v>
      </c>
      <c r="AG1300" s="14" t="s">
        <v>1065</v>
      </c>
      <c r="AH1300" s="14" t="s">
        <v>1065</v>
      </c>
    </row>
    <row r="1301" spans="1:34" x14ac:dyDescent="0.25">
      <c r="A1301" s="10" t="s">
        <v>2263</v>
      </c>
      <c r="B1301" s="16" t="s">
        <v>2260</v>
      </c>
      <c r="C1301" s="12">
        <v>32175</v>
      </c>
      <c r="D1301" s="10" t="str">
        <f t="shared" si="61"/>
        <v>Travis</v>
      </c>
      <c r="E1301" s="10" t="str">
        <f t="shared" si="62"/>
        <v>Snider</v>
      </c>
      <c r="F1301" s="10" t="s">
        <v>19</v>
      </c>
      <c r="G1301" s="10" t="str">
        <f t="shared" si="63"/>
        <v>AL</v>
      </c>
      <c r="H1301" s="10" t="s">
        <v>31</v>
      </c>
      <c r="I1301" s="13">
        <v>2830</v>
      </c>
      <c r="J1301" s="10">
        <v>501983</v>
      </c>
      <c r="K1301" s="14" t="s">
        <v>2260</v>
      </c>
      <c r="L1301" s="14">
        <v>1232132</v>
      </c>
      <c r="M1301" s="14" t="s">
        <v>2260</v>
      </c>
      <c r="N1301" s="14" t="s">
        <v>2265</v>
      </c>
      <c r="O1301" s="14" t="s">
        <v>2264</v>
      </c>
      <c r="P1301" s="14" t="s">
        <v>2263</v>
      </c>
      <c r="Q1301" s="14">
        <v>8304</v>
      </c>
      <c r="R1301" s="14" t="s">
        <v>2260</v>
      </c>
      <c r="S1301" s="14">
        <v>29189</v>
      </c>
      <c r="T1301" s="14" t="s">
        <v>2260</v>
      </c>
      <c r="U1301" s="14" t="s">
        <v>2260</v>
      </c>
      <c r="V1301" s="14" t="s">
        <v>2262</v>
      </c>
      <c r="W1301" s="14">
        <v>50073</v>
      </c>
      <c r="X1301" s="14">
        <v>8304</v>
      </c>
      <c r="Y1301" s="14" t="s">
        <v>2260</v>
      </c>
      <c r="Z1301" s="14" t="s">
        <v>2261</v>
      </c>
      <c r="AA1301" s="14" t="s">
        <v>1086</v>
      </c>
      <c r="AB1301" s="14" t="s">
        <v>1086</v>
      </c>
      <c r="AC1301" s="14" t="s">
        <v>2260</v>
      </c>
      <c r="AD1301" s="14" t="s">
        <v>2261</v>
      </c>
      <c r="AE1301" s="14">
        <v>9286</v>
      </c>
      <c r="AF1301" s="15" t="s">
        <v>2260</v>
      </c>
      <c r="AG1301" s="14">
        <v>5565</v>
      </c>
      <c r="AH1301" s="14" t="s">
        <v>2260</v>
      </c>
    </row>
    <row r="1302" spans="1:34" x14ac:dyDescent="0.25">
      <c r="A1302" s="10" t="s">
        <v>2257</v>
      </c>
      <c r="B1302" s="16" t="s">
        <v>2255</v>
      </c>
      <c r="C1302" s="12">
        <v>31739</v>
      </c>
      <c r="D1302" s="10" t="str">
        <f t="shared" si="61"/>
        <v>Brandon</v>
      </c>
      <c r="E1302" s="10" t="str">
        <f t="shared" si="62"/>
        <v>Snyder</v>
      </c>
      <c r="F1302" s="10" t="s">
        <v>37</v>
      </c>
      <c r="G1302" s="10" t="str">
        <f t="shared" si="63"/>
        <v>AL</v>
      </c>
      <c r="H1302" s="10" t="s">
        <v>68</v>
      </c>
      <c r="I1302" s="13">
        <v>9856</v>
      </c>
      <c r="J1302" s="10">
        <v>474319</v>
      </c>
      <c r="K1302" s="14" t="s">
        <v>2255</v>
      </c>
      <c r="L1302" s="14">
        <v>1661347</v>
      </c>
      <c r="M1302" s="14" t="s">
        <v>2255</v>
      </c>
      <c r="N1302" s="14" t="s">
        <v>2259</v>
      </c>
      <c r="O1302" s="14" t="s">
        <v>2258</v>
      </c>
      <c r="P1302" s="14" t="s">
        <v>2257</v>
      </c>
      <c r="Q1302" s="14">
        <v>8624</v>
      </c>
      <c r="R1302" s="14" t="s">
        <v>2255</v>
      </c>
      <c r="S1302" s="14">
        <v>30124</v>
      </c>
      <c r="T1302" s="14" t="s">
        <v>2255</v>
      </c>
      <c r="U1302" s="14"/>
      <c r="V1302" s="14" t="s">
        <v>2256</v>
      </c>
      <c r="W1302" s="14">
        <v>48762</v>
      </c>
      <c r="X1302" s="14">
        <v>8624</v>
      </c>
      <c r="Y1302" s="14" t="s">
        <v>2255</v>
      </c>
      <c r="Z1302" s="14"/>
      <c r="AA1302" s="14" t="s">
        <v>1072</v>
      </c>
      <c r="AB1302" s="14" t="s">
        <v>1072</v>
      </c>
      <c r="AC1302" s="14"/>
      <c r="AD1302" s="14" t="s">
        <v>2254</v>
      </c>
      <c r="AE1302" s="14"/>
      <c r="AF1302" s="15" t="s">
        <v>1065</v>
      </c>
      <c r="AG1302" s="14" t="s">
        <v>1065</v>
      </c>
      <c r="AH1302" s="14" t="s">
        <v>1065</v>
      </c>
    </row>
    <row r="1303" spans="1:34" x14ac:dyDescent="0.25">
      <c r="A1303" s="10" t="s">
        <v>2251</v>
      </c>
      <c r="B1303" s="16" t="s">
        <v>2249</v>
      </c>
      <c r="C1303" s="12">
        <v>29629</v>
      </c>
      <c r="D1303" s="10" t="str">
        <f t="shared" si="61"/>
        <v>Chris</v>
      </c>
      <c r="E1303" s="10" t="str">
        <f t="shared" si="62"/>
        <v>Snyder</v>
      </c>
      <c r="F1303" s="10" t="s">
        <v>72</v>
      </c>
      <c r="G1303" s="10" t="str">
        <f t="shared" si="63"/>
        <v>AL</v>
      </c>
      <c r="H1303" s="10" t="s">
        <v>206</v>
      </c>
      <c r="I1303" s="13">
        <v>4606</v>
      </c>
      <c r="J1303" s="10">
        <v>430965</v>
      </c>
      <c r="K1303" s="14" t="s">
        <v>2249</v>
      </c>
      <c r="L1303" s="14">
        <v>392209</v>
      </c>
      <c r="M1303" s="14" t="s">
        <v>2249</v>
      </c>
      <c r="N1303" s="14" t="s">
        <v>2253</v>
      </c>
      <c r="O1303" s="14" t="s">
        <v>2252</v>
      </c>
      <c r="P1303" s="14" t="s">
        <v>2251</v>
      </c>
      <c r="Q1303" s="14">
        <v>7409</v>
      </c>
      <c r="R1303" s="14" t="s">
        <v>2249</v>
      </c>
      <c r="S1303" s="14">
        <v>6070</v>
      </c>
      <c r="T1303" s="14" t="s">
        <v>2249</v>
      </c>
      <c r="U1303" s="14"/>
      <c r="V1303" s="14" t="s">
        <v>2250</v>
      </c>
      <c r="W1303" s="14">
        <v>43032</v>
      </c>
      <c r="X1303" s="14">
        <v>7409</v>
      </c>
      <c r="Y1303" s="14" t="s">
        <v>2249</v>
      </c>
      <c r="Z1303" s="14"/>
      <c r="AA1303" s="14" t="s">
        <v>1072</v>
      </c>
      <c r="AB1303" s="14" t="s">
        <v>1072</v>
      </c>
      <c r="AC1303" s="14"/>
      <c r="AD1303" s="14" t="s">
        <v>2248</v>
      </c>
      <c r="AE1303" s="14"/>
      <c r="AF1303" s="15" t="s">
        <v>1065</v>
      </c>
      <c r="AG1303" s="14" t="s">
        <v>1065</v>
      </c>
      <c r="AH1303" s="14" t="s">
        <v>1065</v>
      </c>
    </row>
    <row r="1304" spans="1:34" x14ac:dyDescent="0.25">
      <c r="A1304" s="10" t="s">
        <v>2246</v>
      </c>
      <c r="B1304" s="16" t="s">
        <v>2243</v>
      </c>
      <c r="C1304" s="12">
        <v>31554</v>
      </c>
      <c r="D1304" s="10" t="str">
        <f t="shared" si="61"/>
        <v>Eric</v>
      </c>
      <c r="E1304" s="10" t="str">
        <f t="shared" si="62"/>
        <v>Sogard</v>
      </c>
      <c r="F1304" s="10" t="s">
        <v>1084</v>
      </c>
      <c r="G1304" s="10" t="str">
        <f t="shared" si="63"/>
        <v>AL</v>
      </c>
      <c r="H1304" s="10" t="s">
        <v>73</v>
      </c>
      <c r="I1304" s="13">
        <v>7927</v>
      </c>
      <c r="J1304" s="10">
        <v>519299</v>
      </c>
      <c r="K1304" s="14" t="s">
        <v>2243</v>
      </c>
      <c r="L1304" s="14">
        <v>1600755</v>
      </c>
      <c r="M1304" s="14" t="s">
        <v>2243</v>
      </c>
      <c r="N1304" s="14"/>
      <c r="O1304" s="14" t="s">
        <v>2247</v>
      </c>
      <c r="P1304" s="14" t="s">
        <v>2246</v>
      </c>
      <c r="Q1304" s="14">
        <v>8828</v>
      </c>
      <c r="R1304" s="14" t="s">
        <v>2243</v>
      </c>
      <c r="S1304" s="14">
        <v>29732</v>
      </c>
      <c r="T1304" s="14" t="s">
        <v>2243</v>
      </c>
      <c r="U1304" s="14" t="s">
        <v>2243</v>
      </c>
      <c r="V1304" s="14" t="s">
        <v>2245</v>
      </c>
      <c r="W1304" s="14">
        <v>57552</v>
      </c>
      <c r="X1304" s="14">
        <v>8828</v>
      </c>
      <c r="Y1304" s="14" t="s">
        <v>2243</v>
      </c>
      <c r="Z1304" s="14" t="s">
        <v>2244</v>
      </c>
      <c r="AA1304" s="14" t="s">
        <v>1086</v>
      </c>
      <c r="AB1304" s="14" t="s">
        <v>1072</v>
      </c>
      <c r="AC1304" s="14" t="s">
        <v>2243</v>
      </c>
      <c r="AD1304" s="14" t="s">
        <v>2244</v>
      </c>
      <c r="AE1304" s="14">
        <v>9904</v>
      </c>
      <c r="AF1304" s="15" t="s">
        <v>2243</v>
      </c>
      <c r="AG1304" s="14">
        <v>12593</v>
      </c>
      <c r="AH1304" s="14" t="s">
        <v>2243</v>
      </c>
    </row>
    <row r="1305" spans="1:34" x14ac:dyDescent="0.25">
      <c r="A1305" s="10" t="s">
        <v>2241</v>
      </c>
      <c r="B1305" s="16" t="s">
        <v>2238</v>
      </c>
      <c r="C1305" s="12">
        <v>32128</v>
      </c>
      <c r="D1305" s="10" t="str">
        <f t="shared" si="61"/>
        <v>Donovan</v>
      </c>
      <c r="E1305" s="10" t="str">
        <f t="shared" si="62"/>
        <v>Solano</v>
      </c>
      <c r="F1305" s="10" t="s">
        <v>1169</v>
      </c>
      <c r="G1305" s="10" t="str">
        <f t="shared" si="63"/>
        <v>NL</v>
      </c>
      <c r="H1305" s="10" t="s">
        <v>73</v>
      </c>
      <c r="I1305" s="13">
        <v>8623</v>
      </c>
      <c r="J1305" s="10">
        <v>456781</v>
      </c>
      <c r="K1305" s="14" t="s">
        <v>2238</v>
      </c>
      <c r="L1305" s="14">
        <v>1666544</v>
      </c>
      <c r="M1305" s="14" t="s">
        <v>2238</v>
      </c>
      <c r="N1305" s="14"/>
      <c r="O1305" s="14" t="s">
        <v>2242</v>
      </c>
      <c r="P1305" s="14" t="s">
        <v>2241</v>
      </c>
      <c r="Q1305" s="14">
        <v>9190</v>
      </c>
      <c r="R1305" s="14" t="s">
        <v>2238</v>
      </c>
      <c r="S1305" s="14">
        <v>29703</v>
      </c>
      <c r="T1305" s="14" t="s">
        <v>2238</v>
      </c>
      <c r="U1305" s="14" t="s">
        <v>2238</v>
      </c>
      <c r="V1305" s="14" t="s">
        <v>2240</v>
      </c>
      <c r="W1305" s="14">
        <v>48772</v>
      </c>
      <c r="X1305" s="14">
        <v>9190</v>
      </c>
      <c r="Y1305" s="14" t="s">
        <v>2238</v>
      </c>
      <c r="Z1305" s="14" t="s">
        <v>2239</v>
      </c>
      <c r="AA1305" s="14" t="s">
        <v>1072</v>
      </c>
      <c r="AB1305" s="14" t="s">
        <v>1072</v>
      </c>
      <c r="AC1305" s="14" t="s">
        <v>2238</v>
      </c>
      <c r="AD1305" s="14" t="s">
        <v>2239</v>
      </c>
      <c r="AE1305" s="14">
        <v>11367</v>
      </c>
      <c r="AF1305" s="15" t="s">
        <v>2238</v>
      </c>
      <c r="AG1305" s="14">
        <v>13412</v>
      </c>
      <c r="AH1305" s="14" t="s">
        <v>2238</v>
      </c>
    </row>
    <row r="1306" spans="1:34" x14ac:dyDescent="0.25">
      <c r="A1306" s="10" t="s">
        <v>2236</v>
      </c>
      <c r="B1306" s="16" t="s">
        <v>2233</v>
      </c>
      <c r="C1306" s="12">
        <v>31965</v>
      </c>
      <c r="D1306" s="10" t="str">
        <f t="shared" si="61"/>
        <v>Yangervis</v>
      </c>
      <c r="E1306" s="10" t="str">
        <f t="shared" si="62"/>
        <v>Solarte</v>
      </c>
      <c r="F1306" s="10" t="s">
        <v>1254</v>
      </c>
      <c r="G1306" s="10" t="str">
        <f t="shared" si="63"/>
        <v>NL</v>
      </c>
      <c r="H1306" s="10" t="s">
        <v>73</v>
      </c>
      <c r="I1306" s="13">
        <v>5352</v>
      </c>
      <c r="J1306" s="10">
        <v>500208</v>
      </c>
      <c r="K1306" s="14" t="s">
        <v>2233</v>
      </c>
      <c r="L1306" s="14">
        <v>1741691</v>
      </c>
      <c r="M1306" s="14" t="s">
        <v>2233</v>
      </c>
      <c r="N1306" s="14"/>
      <c r="O1306" s="14" t="s">
        <v>2237</v>
      </c>
      <c r="P1306" s="14" t="s">
        <v>2236</v>
      </c>
      <c r="Q1306" s="14">
        <v>9657</v>
      </c>
      <c r="R1306" s="14" t="s">
        <v>2233</v>
      </c>
      <c r="S1306" s="14">
        <v>30898</v>
      </c>
      <c r="T1306" s="14" t="s">
        <v>2233</v>
      </c>
      <c r="U1306" s="14"/>
      <c r="V1306" s="14" t="s">
        <v>2235</v>
      </c>
      <c r="W1306" s="14">
        <v>51557</v>
      </c>
      <c r="X1306" s="14">
        <v>9657</v>
      </c>
      <c r="Y1306" s="14" t="s">
        <v>2233</v>
      </c>
      <c r="Z1306" s="14" t="s">
        <v>2234</v>
      </c>
      <c r="AA1306" s="14" t="s">
        <v>1079</v>
      </c>
      <c r="AB1306" s="14" t="s">
        <v>1072</v>
      </c>
      <c r="AC1306" s="14" t="s">
        <v>2233</v>
      </c>
      <c r="AD1306" s="14" t="s">
        <v>2234</v>
      </c>
      <c r="AE1306" s="14">
        <v>12284</v>
      </c>
      <c r="AF1306" s="15" t="s">
        <v>2233</v>
      </c>
      <c r="AG1306" s="14">
        <v>13710</v>
      </c>
      <c r="AH1306" s="14" t="s">
        <v>2233</v>
      </c>
    </row>
    <row r="1307" spans="1:34" x14ac:dyDescent="0.25">
      <c r="A1307" s="10" t="s">
        <v>2231</v>
      </c>
      <c r="B1307" s="16" t="s">
        <v>2228</v>
      </c>
      <c r="C1307" s="12">
        <v>33659</v>
      </c>
      <c r="D1307" s="10" t="str">
        <f t="shared" si="61"/>
        <v>Jorge</v>
      </c>
      <c r="E1307" s="10" t="str">
        <f t="shared" si="62"/>
        <v>Soler</v>
      </c>
      <c r="F1307" s="10" t="s">
        <v>42</v>
      </c>
      <c r="G1307" s="10" t="str">
        <f t="shared" si="63"/>
        <v>NL</v>
      </c>
      <c r="H1307" s="10" t="s">
        <v>31</v>
      </c>
      <c r="I1307" s="13">
        <v>14221</v>
      </c>
      <c r="J1307" s="10">
        <v>624585</v>
      </c>
      <c r="K1307" s="14" t="s">
        <v>2228</v>
      </c>
      <c r="L1307" s="14">
        <v>1988873</v>
      </c>
      <c r="M1307" s="14" t="s">
        <v>2228</v>
      </c>
      <c r="N1307" s="14"/>
      <c r="O1307" s="14" t="s">
        <v>2232</v>
      </c>
      <c r="P1307" s="14" t="s">
        <v>2231</v>
      </c>
      <c r="Q1307" s="14">
        <v>9228</v>
      </c>
      <c r="R1307" s="14" t="s">
        <v>2228</v>
      </c>
      <c r="S1307" s="14">
        <v>32558</v>
      </c>
      <c r="T1307" s="14" t="s">
        <v>2228</v>
      </c>
      <c r="U1307" s="14"/>
      <c r="V1307" s="14" t="s">
        <v>2230</v>
      </c>
      <c r="W1307" s="14">
        <v>101657</v>
      </c>
      <c r="X1307" s="14">
        <v>9228</v>
      </c>
      <c r="Y1307" s="14" t="s">
        <v>2228</v>
      </c>
      <c r="Z1307" s="14" t="s">
        <v>2229</v>
      </c>
      <c r="AA1307" s="14" t="s">
        <v>1072</v>
      </c>
      <c r="AB1307" s="14" t="s">
        <v>1072</v>
      </c>
      <c r="AC1307" s="14" t="s">
        <v>2228</v>
      </c>
      <c r="AD1307" s="14" t="s">
        <v>2229</v>
      </c>
      <c r="AE1307" s="14">
        <v>12355</v>
      </c>
      <c r="AF1307" s="15" t="s">
        <v>2228</v>
      </c>
      <c r="AG1307" s="14">
        <v>23107</v>
      </c>
      <c r="AH1307" s="14" t="s">
        <v>2228</v>
      </c>
    </row>
    <row r="1308" spans="1:34" x14ac:dyDescent="0.25">
      <c r="A1308" s="10" t="s">
        <v>2226</v>
      </c>
      <c r="B1308" s="16" t="s">
        <v>2224</v>
      </c>
      <c r="C1308" s="12">
        <v>32049</v>
      </c>
      <c r="D1308" s="10" t="str">
        <f t="shared" si="61"/>
        <v>Ali</v>
      </c>
      <c r="E1308" s="10" t="str">
        <f t="shared" si="62"/>
        <v>Solis</v>
      </c>
      <c r="F1308" s="10" t="s">
        <v>1092</v>
      </c>
      <c r="G1308" s="10" t="str">
        <f t="shared" si="63"/>
        <v/>
      </c>
      <c r="H1308" s="10" t="s">
        <v>206</v>
      </c>
      <c r="I1308" s="13">
        <v>8848</v>
      </c>
      <c r="J1308" s="10">
        <v>455378</v>
      </c>
      <c r="K1308" s="14" t="s">
        <v>2224</v>
      </c>
      <c r="L1308" s="14">
        <v>1946524</v>
      </c>
      <c r="M1308" s="14" t="s">
        <v>2224</v>
      </c>
      <c r="N1308" s="14"/>
      <c r="O1308" s="14" t="s">
        <v>2227</v>
      </c>
      <c r="P1308" s="14" t="s">
        <v>2226</v>
      </c>
      <c r="Q1308" s="14">
        <v>9304</v>
      </c>
      <c r="R1308" s="14" t="s">
        <v>2224</v>
      </c>
      <c r="S1308" s="14">
        <v>32114</v>
      </c>
      <c r="T1308" s="14" t="s">
        <v>2224</v>
      </c>
      <c r="U1308" s="14"/>
      <c r="V1308" s="14" t="s">
        <v>2225</v>
      </c>
      <c r="W1308" s="14">
        <v>52362</v>
      </c>
      <c r="X1308" s="14">
        <v>9304</v>
      </c>
      <c r="Y1308" s="14" t="s">
        <v>2224</v>
      </c>
      <c r="Z1308" s="14" t="s">
        <v>2223</v>
      </c>
      <c r="AA1308" s="14" t="s">
        <v>1072</v>
      </c>
      <c r="AB1308" s="14" t="s">
        <v>1072</v>
      </c>
      <c r="AC1308" s="14"/>
      <c r="AD1308" s="14" t="s">
        <v>2223</v>
      </c>
      <c r="AE1308" s="14"/>
      <c r="AF1308" s="15" t="s">
        <v>1065</v>
      </c>
      <c r="AG1308" s="14" t="s">
        <v>1065</v>
      </c>
      <c r="AH1308" s="14" t="s">
        <v>1065</v>
      </c>
    </row>
    <row r="1309" spans="1:34" x14ac:dyDescent="0.25">
      <c r="A1309" s="10" t="s">
        <v>2220</v>
      </c>
      <c r="B1309" s="16" t="s">
        <v>2218</v>
      </c>
      <c r="C1309" s="12">
        <v>27766</v>
      </c>
      <c r="D1309" s="10" t="str">
        <f t="shared" si="61"/>
        <v>Alfonso</v>
      </c>
      <c r="E1309" s="10" t="str">
        <f t="shared" si="62"/>
        <v>Soriano</v>
      </c>
      <c r="F1309" s="10" t="s">
        <v>24</v>
      </c>
      <c r="G1309" s="10" t="str">
        <f t="shared" si="63"/>
        <v>AL</v>
      </c>
      <c r="H1309" s="10" t="s">
        <v>31</v>
      </c>
      <c r="I1309" s="13">
        <v>847</v>
      </c>
      <c r="J1309" s="10">
        <v>150093</v>
      </c>
      <c r="K1309" s="14" t="s">
        <v>2218</v>
      </c>
      <c r="L1309" s="14">
        <v>127572</v>
      </c>
      <c r="M1309" s="14" t="s">
        <v>2218</v>
      </c>
      <c r="N1309" s="14" t="s">
        <v>2222</v>
      </c>
      <c r="O1309" s="14" t="s">
        <v>2221</v>
      </c>
      <c r="P1309" s="14" t="s">
        <v>2220</v>
      </c>
      <c r="Q1309" s="14">
        <v>6154</v>
      </c>
      <c r="R1309" s="14" t="s">
        <v>2218</v>
      </c>
      <c r="S1309" s="14">
        <v>3993</v>
      </c>
      <c r="T1309" s="14" t="s">
        <v>2218</v>
      </c>
      <c r="U1309" s="14" t="s">
        <v>2218</v>
      </c>
      <c r="V1309" s="14" t="s">
        <v>2219</v>
      </c>
      <c r="W1309" s="14">
        <v>1608</v>
      </c>
      <c r="X1309" s="14">
        <v>6154</v>
      </c>
      <c r="Y1309" s="14" t="s">
        <v>2218</v>
      </c>
      <c r="Z1309" s="14"/>
      <c r="AA1309" s="14" t="s">
        <v>1072</v>
      </c>
      <c r="AB1309" s="14" t="s">
        <v>1072</v>
      </c>
      <c r="AC1309" s="14"/>
      <c r="AD1309" s="14" t="s">
        <v>2217</v>
      </c>
      <c r="AE1309" s="14"/>
      <c r="AF1309" s="15" t="s">
        <v>1065</v>
      </c>
      <c r="AG1309" s="14" t="s">
        <v>1065</v>
      </c>
      <c r="AH1309" s="14" t="s">
        <v>1065</v>
      </c>
    </row>
    <row r="1310" spans="1:34" x14ac:dyDescent="0.25">
      <c r="A1310" s="10" t="s">
        <v>2214</v>
      </c>
      <c r="B1310" s="16" t="s">
        <v>2211</v>
      </c>
      <c r="C1310" s="12">
        <v>30820</v>
      </c>
      <c r="D1310" s="10" t="str">
        <f t="shared" si="61"/>
        <v>Joakim</v>
      </c>
      <c r="E1310" s="10" t="str">
        <f t="shared" si="62"/>
        <v>Soria</v>
      </c>
      <c r="F1310" s="10" t="s">
        <v>1067</v>
      </c>
      <c r="G1310" s="10" t="str">
        <f t="shared" si="63"/>
        <v>AL</v>
      </c>
      <c r="H1310" s="10" t="s">
        <v>14</v>
      </c>
      <c r="I1310" s="13">
        <v>6941</v>
      </c>
      <c r="J1310" s="10">
        <v>465657</v>
      </c>
      <c r="K1310" s="14" t="s">
        <v>2211</v>
      </c>
      <c r="L1310" s="14">
        <v>1182834</v>
      </c>
      <c r="M1310" s="14" t="s">
        <v>2211</v>
      </c>
      <c r="N1310" s="14" t="s">
        <v>2216</v>
      </c>
      <c r="O1310" s="14" t="s">
        <v>2215</v>
      </c>
      <c r="P1310" s="14" t="s">
        <v>2214</v>
      </c>
      <c r="Q1310" s="14">
        <v>7964</v>
      </c>
      <c r="R1310" s="14" t="s">
        <v>2211</v>
      </c>
      <c r="S1310" s="14">
        <v>28688</v>
      </c>
      <c r="T1310" s="14" t="s">
        <v>2211</v>
      </c>
      <c r="U1310" s="14"/>
      <c r="V1310" s="14" t="s">
        <v>2213</v>
      </c>
      <c r="W1310" s="14">
        <v>46711</v>
      </c>
      <c r="X1310" s="14">
        <v>7964</v>
      </c>
      <c r="Y1310" s="14" t="s">
        <v>2211</v>
      </c>
      <c r="Z1310" s="14" t="s">
        <v>2212</v>
      </c>
      <c r="AA1310" s="14" t="s">
        <v>1072</v>
      </c>
      <c r="AB1310" s="14" t="s">
        <v>1072</v>
      </c>
      <c r="AC1310" s="14" t="s">
        <v>2211</v>
      </c>
      <c r="AD1310" s="14" t="s">
        <v>2212</v>
      </c>
      <c r="AE1310" s="14">
        <v>9580</v>
      </c>
      <c r="AF1310" s="15" t="s">
        <v>1065</v>
      </c>
      <c r="AG1310" s="14" t="s">
        <v>1065</v>
      </c>
      <c r="AH1310" s="14" t="s">
        <v>2211</v>
      </c>
    </row>
    <row r="1311" spans="1:34" x14ac:dyDescent="0.25">
      <c r="A1311" s="10" t="s">
        <v>2208</v>
      </c>
      <c r="B1311" s="16" t="s">
        <v>2205</v>
      </c>
      <c r="C1311" s="12">
        <v>29208</v>
      </c>
      <c r="D1311" s="10" t="str">
        <f t="shared" si="61"/>
        <v>Rafael</v>
      </c>
      <c r="E1311" s="10" t="str">
        <f t="shared" si="62"/>
        <v>Soriano</v>
      </c>
      <c r="F1311" s="10" t="s">
        <v>80</v>
      </c>
      <c r="G1311" s="10" t="str">
        <f t="shared" si="63"/>
        <v>NL</v>
      </c>
      <c r="H1311" s="10" t="s">
        <v>14</v>
      </c>
      <c r="I1311" s="13">
        <v>1100</v>
      </c>
      <c r="J1311" s="10">
        <v>400089</v>
      </c>
      <c r="K1311" s="14" t="s">
        <v>2205</v>
      </c>
      <c r="L1311" s="14">
        <v>210750</v>
      </c>
      <c r="M1311" s="14" t="s">
        <v>2205</v>
      </c>
      <c r="N1311" s="14" t="s">
        <v>2210</v>
      </c>
      <c r="O1311" s="14" t="s">
        <v>2209</v>
      </c>
      <c r="P1311" s="14" t="s">
        <v>2208</v>
      </c>
      <c r="Q1311" s="14">
        <v>6662</v>
      </c>
      <c r="R1311" s="14" t="s">
        <v>2205</v>
      </c>
      <c r="S1311" s="14">
        <v>4600</v>
      </c>
      <c r="T1311" s="14" t="s">
        <v>2205</v>
      </c>
      <c r="U1311" s="14"/>
      <c r="V1311" s="14" t="s">
        <v>2207</v>
      </c>
      <c r="W1311" s="14">
        <v>1182</v>
      </c>
      <c r="X1311" s="14">
        <v>6662</v>
      </c>
      <c r="Y1311" s="14" t="s">
        <v>2205</v>
      </c>
      <c r="Z1311" s="14" t="s">
        <v>2206</v>
      </c>
      <c r="AA1311" s="14" t="s">
        <v>1072</v>
      </c>
      <c r="AB1311" s="14" t="s">
        <v>1072</v>
      </c>
      <c r="AC1311" s="14" t="s">
        <v>2205</v>
      </c>
      <c r="AD1311" s="14" t="s">
        <v>2206</v>
      </c>
      <c r="AE1311" s="14"/>
      <c r="AF1311" s="15" t="s">
        <v>1065</v>
      </c>
      <c r="AG1311" s="14" t="s">
        <v>1065</v>
      </c>
      <c r="AH1311" s="14" t="s">
        <v>2205</v>
      </c>
    </row>
    <row r="1312" spans="1:34" x14ac:dyDescent="0.25">
      <c r="A1312" s="10" t="s">
        <v>2202</v>
      </c>
      <c r="B1312" s="16" t="s">
        <v>2199</v>
      </c>
      <c r="C1312" s="12">
        <v>30336</v>
      </c>
      <c r="D1312" s="10" t="str">
        <f t="shared" si="61"/>
        <v>Geovany</v>
      </c>
      <c r="E1312" s="10" t="str">
        <f t="shared" si="62"/>
        <v>Soto</v>
      </c>
      <c r="F1312" s="10" t="s">
        <v>1092</v>
      </c>
      <c r="G1312" s="10" t="str">
        <f t="shared" si="63"/>
        <v/>
      </c>
      <c r="H1312" s="10" t="s">
        <v>206</v>
      </c>
      <c r="I1312" s="13">
        <v>3707</v>
      </c>
      <c r="J1312" s="10">
        <v>434567</v>
      </c>
      <c r="K1312" s="14" t="s">
        <v>2199</v>
      </c>
      <c r="L1312" s="14">
        <v>392194</v>
      </c>
      <c r="M1312" s="14" t="s">
        <v>2199</v>
      </c>
      <c r="N1312" s="14" t="s">
        <v>2204</v>
      </c>
      <c r="O1312" s="14" t="s">
        <v>2203</v>
      </c>
      <c r="P1312" s="14" t="s">
        <v>2202</v>
      </c>
      <c r="Q1312" s="14">
        <v>7662</v>
      </c>
      <c r="R1312" s="14" t="s">
        <v>2199</v>
      </c>
      <c r="S1312" s="14">
        <v>6428</v>
      </c>
      <c r="T1312" s="14" t="s">
        <v>2199</v>
      </c>
      <c r="U1312" s="14" t="s">
        <v>2199</v>
      </c>
      <c r="V1312" s="14" t="s">
        <v>2201</v>
      </c>
      <c r="W1312" s="14">
        <v>43102</v>
      </c>
      <c r="X1312" s="14">
        <v>7662</v>
      </c>
      <c r="Y1312" s="14" t="s">
        <v>2199</v>
      </c>
      <c r="Z1312" s="14" t="s">
        <v>2200</v>
      </c>
      <c r="AA1312" s="14" t="s">
        <v>1072</v>
      </c>
      <c r="AB1312" s="14" t="s">
        <v>1072</v>
      </c>
      <c r="AC1312" s="14" t="s">
        <v>2199</v>
      </c>
      <c r="AD1312" s="14" t="s">
        <v>2200</v>
      </c>
      <c r="AE1312" s="14">
        <v>8487</v>
      </c>
      <c r="AF1312" s="15" t="s">
        <v>2199</v>
      </c>
      <c r="AG1312" s="14">
        <v>5052</v>
      </c>
      <c r="AH1312" s="14" t="s">
        <v>2199</v>
      </c>
    </row>
    <row r="1313" spans="1:34" x14ac:dyDescent="0.25">
      <c r="A1313" s="10" t="s">
        <v>2196</v>
      </c>
      <c r="B1313" s="16" t="s">
        <v>2194</v>
      </c>
      <c r="C1313" s="12">
        <v>32622</v>
      </c>
      <c r="D1313" s="10" t="str">
        <f t="shared" si="61"/>
        <v>Steven</v>
      </c>
      <c r="E1313" s="10" t="str">
        <f t="shared" si="62"/>
        <v>Souza</v>
      </c>
      <c r="F1313" s="10" t="s">
        <v>2198</v>
      </c>
      <c r="G1313" s="10" t="str">
        <f t="shared" si="63"/>
        <v>AL</v>
      </c>
      <c r="H1313" s="10" t="s">
        <v>31</v>
      </c>
      <c r="I1313" s="13">
        <v>5667</v>
      </c>
      <c r="J1313" s="10">
        <v>519306</v>
      </c>
      <c r="K1313" s="14" t="s">
        <v>2191</v>
      </c>
      <c r="L1313" s="14">
        <v>1741011</v>
      </c>
      <c r="M1313" s="14" t="s">
        <v>2194</v>
      </c>
      <c r="N1313" s="14"/>
      <c r="O1313" s="14" t="s">
        <v>2197</v>
      </c>
      <c r="P1313" s="14" t="s">
        <v>2196</v>
      </c>
      <c r="Q1313" s="14">
        <v>9671</v>
      </c>
      <c r="R1313" s="14" t="s">
        <v>2191</v>
      </c>
      <c r="S1313" s="14">
        <v>30632</v>
      </c>
      <c r="T1313" s="14" t="s">
        <v>2194</v>
      </c>
      <c r="U1313" s="14"/>
      <c r="V1313" s="14" t="s">
        <v>2195</v>
      </c>
      <c r="W1313" s="14">
        <v>56806</v>
      </c>
      <c r="X1313" s="14">
        <v>9671</v>
      </c>
      <c r="Y1313" s="14" t="s">
        <v>2194</v>
      </c>
      <c r="Z1313" s="14" t="s">
        <v>2193</v>
      </c>
      <c r="AA1313" s="14" t="s">
        <v>1072</v>
      </c>
      <c r="AB1313" s="14" t="s">
        <v>1072</v>
      </c>
      <c r="AC1313" s="14" t="s">
        <v>2194</v>
      </c>
      <c r="AD1313" s="14" t="s">
        <v>2193</v>
      </c>
      <c r="AE1313" s="14"/>
      <c r="AF1313" s="15" t="s">
        <v>2192</v>
      </c>
      <c r="AG1313" s="14">
        <v>38249</v>
      </c>
      <c r="AH1313" s="14" t="s">
        <v>2191</v>
      </c>
    </row>
    <row r="1314" spans="1:34" x14ac:dyDescent="0.25">
      <c r="A1314" s="10" t="s">
        <v>2188</v>
      </c>
      <c r="B1314" s="16" t="s">
        <v>2185</v>
      </c>
      <c r="C1314" s="12">
        <v>30739</v>
      </c>
      <c r="D1314" s="10" t="str">
        <f t="shared" si="61"/>
        <v>Denard</v>
      </c>
      <c r="E1314" s="10" t="str">
        <f t="shared" si="62"/>
        <v>Span</v>
      </c>
      <c r="F1314" s="10" t="s">
        <v>80</v>
      </c>
      <c r="G1314" s="10" t="str">
        <f t="shared" si="63"/>
        <v>NL</v>
      </c>
      <c r="H1314" s="10" t="s">
        <v>31</v>
      </c>
      <c r="I1314" s="13">
        <v>8347</v>
      </c>
      <c r="J1314" s="10">
        <v>452655</v>
      </c>
      <c r="K1314" s="14" t="s">
        <v>2185</v>
      </c>
      <c r="L1314" s="14">
        <v>549986</v>
      </c>
      <c r="M1314" s="14" t="s">
        <v>2185</v>
      </c>
      <c r="N1314" s="14" t="s">
        <v>2190</v>
      </c>
      <c r="O1314" s="14" t="s">
        <v>2189</v>
      </c>
      <c r="P1314" s="14" t="s">
        <v>2188</v>
      </c>
      <c r="Q1314" s="14">
        <v>8213</v>
      </c>
      <c r="R1314" s="14" t="s">
        <v>2185</v>
      </c>
      <c r="S1314" s="14">
        <v>29087</v>
      </c>
      <c r="T1314" s="14" t="s">
        <v>2185</v>
      </c>
      <c r="U1314" s="14" t="s">
        <v>2185</v>
      </c>
      <c r="V1314" s="14" t="s">
        <v>2187</v>
      </c>
      <c r="W1314" s="14">
        <v>46626</v>
      </c>
      <c r="X1314" s="14">
        <v>8213</v>
      </c>
      <c r="Y1314" s="14" t="s">
        <v>2185</v>
      </c>
      <c r="Z1314" s="14" t="s">
        <v>2186</v>
      </c>
      <c r="AA1314" s="14" t="s">
        <v>1086</v>
      </c>
      <c r="AB1314" s="14" t="s">
        <v>1086</v>
      </c>
      <c r="AC1314" s="14" t="s">
        <v>2185</v>
      </c>
      <c r="AD1314" s="14" t="s">
        <v>2186</v>
      </c>
      <c r="AE1314" s="14">
        <v>7288</v>
      </c>
      <c r="AF1314" s="15" t="s">
        <v>2185</v>
      </c>
      <c r="AG1314" s="14">
        <v>5204</v>
      </c>
      <c r="AH1314" s="14" t="s">
        <v>2185</v>
      </c>
    </row>
    <row r="1315" spans="1:34" x14ac:dyDescent="0.25">
      <c r="A1315" s="10" t="s">
        <v>2182</v>
      </c>
      <c r="B1315" s="10" t="s">
        <v>2179</v>
      </c>
      <c r="C1315" s="22">
        <v>33313</v>
      </c>
      <c r="D1315" s="10" t="str">
        <f t="shared" si="61"/>
        <v>Cory</v>
      </c>
      <c r="E1315" s="10" t="str">
        <f t="shared" si="62"/>
        <v>Spangenberg</v>
      </c>
      <c r="F1315" s="10" t="s">
        <v>1254</v>
      </c>
      <c r="G1315" s="10" t="str">
        <f t="shared" si="63"/>
        <v>NL</v>
      </c>
      <c r="H1315" s="17" t="s">
        <v>73</v>
      </c>
      <c r="I1315" s="13">
        <v>12294</v>
      </c>
      <c r="J1315" s="17">
        <v>605486</v>
      </c>
      <c r="K1315" s="14" t="s">
        <v>2179</v>
      </c>
      <c r="L1315" s="14">
        <v>1846231</v>
      </c>
      <c r="M1315" s="14" t="s">
        <v>2179</v>
      </c>
      <c r="N1315" s="14" t="s">
        <v>2184</v>
      </c>
      <c r="O1315" s="14" t="s">
        <v>2183</v>
      </c>
      <c r="P1315" s="14" t="s">
        <v>2182</v>
      </c>
      <c r="Q1315" s="14">
        <v>9102</v>
      </c>
      <c r="R1315" s="14" t="s">
        <v>2179</v>
      </c>
      <c r="S1315" s="14">
        <v>32169</v>
      </c>
      <c r="T1315" s="14" t="s">
        <v>2179</v>
      </c>
      <c r="U1315" s="14"/>
      <c r="V1315" s="14" t="s">
        <v>2181</v>
      </c>
      <c r="W1315" s="14">
        <v>69578</v>
      </c>
      <c r="X1315" s="14">
        <v>9102</v>
      </c>
      <c r="Y1315" s="14" t="s">
        <v>2179</v>
      </c>
      <c r="Z1315" s="14"/>
      <c r="AA1315" s="14" t="s">
        <v>1086</v>
      </c>
      <c r="AB1315" s="14" t="s">
        <v>1072</v>
      </c>
      <c r="AC1315" s="14"/>
      <c r="AD1315" s="14" t="s">
        <v>2180</v>
      </c>
      <c r="AE1315" s="14"/>
      <c r="AF1315" s="15" t="s">
        <v>2179</v>
      </c>
      <c r="AG1315" s="14">
        <v>16949</v>
      </c>
      <c r="AH1315" s="14" t="s">
        <v>2179</v>
      </c>
    </row>
    <row r="1316" spans="1:34" x14ac:dyDescent="0.25">
      <c r="A1316" s="10" t="s">
        <v>2176</v>
      </c>
      <c r="B1316" s="16" t="s">
        <v>2178</v>
      </c>
      <c r="C1316" s="12">
        <v>29103</v>
      </c>
      <c r="D1316" s="10" t="str">
        <f t="shared" si="61"/>
        <v>Ryan</v>
      </c>
      <c r="E1316" s="10" t="str">
        <f t="shared" si="62"/>
        <v>Spilborghs</v>
      </c>
      <c r="F1316" s="10" t="s">
        <v>1092</v>
      </c>
      <c r="G1316" s="10" t="str">
        <f t="shared" si="63"/>
        <v/>
      </c>
      <c r="H1316" s="10" t="s">
        <v>31</v>
      </c>
      <c r="I1316" s="10">
        <v>4521</v>
      </c>
      <c r="J1316" s="10">
        <v>448676</v>
      </c>
      <c r="K1316" s="14"/>
      <c r="L1316" s="14">
        <v>548829</v>
      </c>
      <c r="M1316" s="14" t="s">
        <v>2178</v>
      </c>
      <c r="N1316" s="14"/>
      <c r="O1316" s="14" t="s">
        <v>2177</v>
      </c>
      <c r="P1316" s="14" t="s">
        <v>2176</v>
      </c>
      <c r="Q1316" s="14"/>
      <c r="R1316" s="14"/>
      <c r="S1316" s="14"/>
      <c r="T1316" s="14"/>
      <c r="U1316" s="14"/>
      <c r="V1316" s="14" t="s">
        <v>2175</v>
      </c>
      <c r="W1316" s="14">
        <v>43144</v>
      </c>
      <c r="X1316" s="14"/>
      <c r="Y1316" s="14"/>
      <c r="Z1316" s="14"/>
      <c r="AA1316" s="14" t="s">
        <v>1072</v>
      </c>
      <c r="AB1316" s="14" t="s">
        <v>1072</v>
      </c>
      <c r="AC1316" s="14"/>
      <c r="AD1316" s="14" t="s">
        <v>2174</v>
      </c>
      <c r="AE1316" s="14"/>
      <c r="AF1316" s="15" t="s">
        <v>1065</v>
      </c>
      <c r="AG1316" s="14" t="s">
        <v>1065</v>
      </c>
      <c r="AH1316" s="14" t="s">
        <v>1065</v>
      </c>
    </row>
    <row r="1317" spans="1:34" x14ac:dyDescent="0.25">
      <c r="A1317" s="10" t="s">
        <v>2172</v>
      </c>
      <c r="B1317" s="16" t="s">
        <v>2169</v>
      </c>
      <c r="C1317" s="12">
        <v>32770</v>
      </c>
      <c r="D1317" s="10" t="str">
        <f t="shared" si="61"/>
        <v>George</v>
      </c>
      <c r="E1317" s="10" t="str">
        <f t="shared" si="62"/>
        <v>Springer</v>
      </c>
      <c r="F1317" s="10" t="s">
        <v>72</v>
      </c>
      <c r="G1317" s="10" t="str">
        <f t="shared" si="63"/>
        <v>AL</v>
      </c>
      <c r="H1317" s="10" t="s">
        <v>31</v>
      </c>
      <c r="I1317" s="13">
        <v>12856</v>
      </c>
      <c r="J1317" s="10">
        <v>543807</v>
      </c>
      <c r="K1317" s="14" t="s">
        <v>2169</v>
      </c>
      <c r="L1317" s="14">
        <v>1894629</v>
      </c>
      <c r="M1317" s="14" t="s">
        <v>2169</v>
      </c>
      <c r="N1317" s="14"/>
      <c r="O1317" s="14" t="s">
        <v>2173</v>
      </c>
      <c r="P1317" s="14" t="s">
        <v>2172</v>
      </c>
      <c r="Q1317" s="14">
        <v>9339</v>
      </c>
      <c r="R1317" s="14" t="s">
        <v>2169</v>
      </c>
      <c r="S1317" s="14">
        <v>32078</v>
      </c>
      <c r="T1317" s="14" t="s">
        <v>2169</v>
      </c>
      <c r="U1317" s="14" t="s">
        <v>2169</v>
      </c>
      <c r="V1317" s="14" t="s">
        <v>2171</v>
      </c>
      <c r="W1317" s="14">
        <v>65992</v>
      </c>
      <c r="X1317" s="14">
        <v>9339</v>
      </c>
      <c r="Y1317" s="14" t="s">
        <v>2169</v>
      </c>
      <c r="Z1317" s="14" t="s">
        <v>2170</v>
      </c>
      <c r="AA1317" s="14" t="s">
        <v>1072</v>
      </c>
      <c r="AB1317" s="14" t="s">
        <v>1072</v>
      </c>
      <c r="AC1317" s="14" t="s">
        <v>2169</v>
      </c>
      <c r="AD1317" s="14" t="s">
        <v>2170</v>
      </c>
      <c r="AE1317" s="14">
        <v>12130</v>
      </c>
      <c r="AF1317" s="15" t="s">
        <v>2169</v>
      </c>
      <c r="AG1317" s="14">
        <v>16983</v>
      </c>
      <c r="AH1317" s="14" t="s">
        <v>2169</v>
      </c>
    </row>
    <row r="1318" spans="1:34" x14ac:dyDescent="0.25">
      <c r="A1318" s="10" t="s">
        <v>2166</v>
      </c>
      <c r="B1318" s="16" t="s">
        <v>2163</v>
      </c>
      <c r="C1318" s="12">
        <v>30750</v>
      </c>
      <c r="D1318" s="10" t="str">
        <f t="shared" si="61"/>
        <v>Craig</v>
      </c>
      <c r="E1318" s="10" t="str">
        <f t="shared" si="62"/>
        <v>Stammen</v>
      </c>
      <c r="F1318" s="10" t="s">
        <v>80</v>
      </c>
      <c r="G1318" s="10" t="str">
        <f t="shared" si="63"/>
        <v>NL</v>
      </c>
      <c r="H1318" s="10" t="s">
        <v>14</v>
      </c>
      <c r="I1318" s="13">
        <v>7274</v>
      </c>
      <c r="J1318" s="10">
        <v>489334</v>
      </c>
      <c r="K1318" s="14" t="s">
        <v>2163</v>
      </c>
      <c r="L1318" s="14">
        <v>1671002</v>
      </c>
      <c r="M1318" s="14" t="s">
        <v>2163</v>
      </c>
      <c r="N1318" s="14" t="s">
        <v>2168</v>
      </c>
      <c r="O1318" s="14" t="s">
        <v>2167</v>
      </c>
      <c r="P1318" s="14" t="s">
        <v>2166</v>
      </c>
      <c r="Q1318" s="14">
        <v>8480</v>
      </c>
      <c r="R1318" s="14" t="s">
        <v>2163</v>
      </c>
      <c r="S1318" s="14">
        <v>30361</v>
      </c>
      <c r="T1318" s="14" t="s">
        <v>2163</v>
      </c>
      <c r="U1318" s="14"/>
      <c r="V1318" s="14" t="s">
        <v>2165</v>
      </c>
      <c r="W1318" s="14">
        <v>46755</v>
      </c>
      <c r="X1318" s="14">
        <v>8480</v>
      </c>
      <c r="Y1318" s="14" t="s">
        <v>2163</v>
      </c>
      <c r="Z1318" s="14" t="s">
        <v>2164</v>
      </c>
      <c r="AA1318" s="14" t="s">
        <v>1072</v>
      </c>
      <c r="AB1318" s="14" t="s">
        <v>1072</v>
      </c>
      <c r="AC1318" s="14"/>
      <c r="AD1318" s="14" t="s">
        <v>2164</v>
      </c>
      <c r="AE1318" s="14">
        <v>10547</v>
      </c>
      <c r="AF1318" s="15" t="s">
        <v>2163</v>
      </c>
      <c r="AG1318" s="14">
        <v>5069</v>
      </c>
      <c r="AH1318" s="14" t="s">
        <v>1065</v>
      </c>
    </row>
    <row r="1319" spans="1:34" x14ac:dyDescent="0.25">
      <c r="A1319" s="10" t="s">
        <v>2161</v>
      </c>
      <c r="B1319" s="16" t="s">
        <v>2158</v>
      </c>
      <c r="C1319" s="12">
        <v>32820</v>
      </c>
      <c r="D1319" s="10" t="str">
        <f t="shared" si="61"/>
        <v>Giancarlo</v>
      </c>
      <c r="E1319" s="10" t="str">
        <f t="shared" si="62"/>
        <v>Stanton</v>
      </c>
      <c r="F1319" s="10" t="s">
        <v>1169</v>
      </c>
      <c r="G1319" s="10" t="str">
        <f t="shared" si="63"/>
        <v>NL</v>
      </c>
      <c r="H1319" s="10" t="s">
        <v>31</v>
      </c>
      <c r="I1319" s="13">
        <v>4949</v>
      </c>
      <c r="J1319" s="10">
        <v>519317</v>
      </c>
      <c r="K1319" s="14" t="s">
        <v>2158</v>
      </c>
      <c r="L1319" s="14">
        <v>1630093</v>
      </c>
      <c r="M1319" s="14" t="s">
        <v>2158</v>
      </c>
      <c r="N1319" s="14"/>
      <c r="O1319" s="14" t="s">
        <v>2162</v>
      </c>
      <c r="P1319" s="14" t="s">
        <v>2161</v>
      </c>
      <c r="Q1319" s="14">
        <v>8634</v>
      </c>
      <c r="R1319" s="14" t="s">
        <v>2158</v>
      </c>
      <c r="S1319" s="14">
        <v>30583</v>
      </c>
      <c r="T1319" s="14" t="s">
        <v>2158</v>
      </c>
      <c r="U1319" s="14" t="s">
        <v>2158</v>
      </c>
      <c r="V1319" s="14" t="s">
        <v>2160</v>
      </c>
      <c r="W1319" s="14">
        <v>57556</v>
      </c>
      <c r="X1319" s="14">
        <v>8634</v>
      </c>
      <c r="Y1319" s="14" t="s">
        <v>2158</v>
      </c>
      <c r="Z1319" s="14" t="s">
        <v>2159</v>
      </c>
      <c r="AA1319" s="14" t="s">
        <v>1072</v>
      </c>
      <c r="AB1319" s="14" t="s">
        <v>1072</v>
      </c>
      <c r="AC1319" s="14" t="s">
        <v>2158</v>
      </c>
      <c r="AD1319" s="14" t="s">
        <v>2159</v>
      </c>
      <c r="AE1319" s="14">
        <v>9901</v>
      </c>
      <c r="AF1319" s="15" t="s">
        <v>2158</v>
      </c>
      <c r="AG1319" s="14">
        <v>12302</v>
      </c>
      <c r="AH1319" s="14" t="s">
        <v>2158</v>
      </c>
    </row>
    <row r="1320" spans="1:34" x14ac:dyDescent="0.25">
      <c r="A1320" s="10" t="s">
        <v>2155</v>
      </c>
      <c r="B1320" s="16" t="s">
        <v>2152</v>
      </c>
      <c r="C1320" s="12">
        <v>30104</v>
      </c>
      <c r="D1320" s="10" t="str">
        <f t="shared" si="61"/>
        <v>Tim</v>
      </c>
      <c r="E1320" s="10" t="str">
        <f t="shared" si="62"/>
        <v>Stauffer</v>
      </c>
      <c r="F1320" s="10" t="s">
        <v>23</v>
      </c>
      <c r="G1320" s="10" t="str">
        <f t="shared" si="63"/>
        <v>AL</v>
      </c>
      <c r="H1320" s="10" t="s">
        <v>14</v>
      </c>
      <c r="I1320" s="13">
        <v>6432</v>
      </c>
      <c r="J1320" s="10">
        <v>431162</v>
      </c>
      <c r="K1320" s="14" t="s">
        <v>2152</v>
      </c>
      <c r="L1320" s="14">
        <v>484529</v>
      </c>
      <c r="M1320" s="14" t="s">
        <v>2152</v>
      </c>
      <c r="N1320" s="14" t="s">
        <v>2157</v>
      </c>
      <c r="O1320" s="14" t="s">
        <v>2156</v>
      </c>
      <c r="P1320" s="14" t="s">
        <v>2155</v>
      </c>
      <c r="Q1320" s="14">
        <v>7500</v>
      </c>
      <c r="R1320" s="14" t="s">
        <v>2152</v>
      </c>
      <c r="S1320" s="14">
        <v>6207</v>
      </c>
      <c r="T1320" s="14" t="s">
        <v>2152</v>
      </c>
      <c r="U1320" s="14"/>
      <c r="V1320" s="14" t="s">
        <v>2154</v>
      </c>
      <c r="W1320" s="14">
        <v>45617</v>
      </c>
      <c r="X1320" s="14">
        <v>7500</v>
      </c>
      <c r="Y1320" s="14" t="s">
        <v>2152</v>
      </c>
      <c r="Z1320" s="14" t="s">
        <v>2153</v>
      </c>
      <c r="AA1320" s="14" t="s">
        <v>1072</v>
      </c>
      <c r="AB1320" s="14" t="s">
        <v>1072</v>
      </c>
      <c r="AC1320" s="14"/>
      <c r="AD1320" s="14" t="s">
        <v>2153</v>
      </c>
      <c r="AE1320" s="14"/>
      <c r="AF1320" s="15" t="s">
        <v>2152</v>
      </c>
      <c r="AG1320" s="14">
        <v>5172</v>
      </c>
      <c r="AH1320" s="14" t="s">
        <v>1065</v>
      </c>
    </row>
    <row r="1321" spans="1:34" x14ac:dyDescent="0.25">
      <c r="A1321" s="10" t="s">
        <v>2150</v>
      </c>
      <c r="B1321" s="16" t="s">
        <v>2147</v>
      </c>
      <c r="C1321" s="12">
        <v>30001</v>
      </c>
      <c r="D1321" s="10" t="str">
        <f t="shared" si="61"/>
        <v>Chris</v>
      </c>
      <c r="E1321" s="10" t="str">
        <f t="shared" si="62"/>
        <v>Stewart</v>
      </c>
      <c r="F1321" s="10" t="s">
        <v>81</v>
      </c>
      <c r="G1321" s="10" t="str">
        <f t="shared" si="63"/>
        <v>NL</v>
      </c>
      <c r="H1321" s="10" t="s">
        <v>206</v>
      </c>
      <c r="I1321" s="13">
        <v>3878</v>
      </c>
      <c r="J1321" s="10">
        <v>455755</v>
      </c>
      <c r="K1321" s="14" t="s">
        <v>2147</v>
      </c>
      <c r="L1321" s="14">
        <v>489806</v>
      </c>
      <c r="M1321" s="14" t="s">
        <v>2147</v>
      </c>
      <c r="N1321" s="14"/>
      <c r="O1321" s="14" t="s">
        <v>2151</v>
      </c>
      <c r="P1321" s="14" t="s">
        <v>2150</v>
      </c>
      <c r="Q1321" s="14">
        <v>7857</v>
      </c>
      <c r="R1321" s="14" t="s">
        <v>2147</v>
      </c>
      <c r="S1321" s="14">
        <v>28577</v>
      </c>
      <c r="T1321" s="14" t="s">
        <v>2147</v>
      </c>
      <c r="U1321" s="14" t="s">
        <v>2147</v>
      </c>
      <c r="V1321" s="14" t="s">
        <v>2149</v>
      </c>
      <c r="W1321" s="14">
        <v>43258</v>
      </c>
      <c r="X1321" s="14">
        <v>7857</v>
      </c>
      <c r="Y1321" s="14" t="s">
        <v>2147</v>
      </c>
      <c r="Z1321" s="14" t="s">
        <v>2148</v>
      </c>
      <c r="AA1321" s="14" t="s">
        <v>1072</v>
      </c>
      <c r="AB1321" s="14" t="s">
        <v>1072</v>
      </c>
      <c r="AC1321" s="14" t="s">
        <v>2147</v>
      </c>
      <c r="AD1321" s="14" t="s">
        <v>2148</v>
      </c>
      <c r="AE1321" s="14">
        <v>9575</v>
      </c>
      <c r="AF1321" s="15" t="s">
        <v>2147</v>
      </c>
      <c r="AG1321" s="14">
        <v>12564</v>
      </c>
      <c r="AH1321" s="14" t="s">
        <v>2147</v>
      </c>
    </row>
    <row r="1322" spans="1:34" x14ac:dyDescent="0.25">
      <c r="A1322" s="10" t="s">
        <v>2144</v>
      </c>
      <c r="B1322" s="16" t="s">
        <v>2142</v>
      </c>
      <c r="C1322" s="12">
        <v>31142</v>
      </c>
      <c r="D1322" s="10" t="str">
        <f t="shared" si="61"/>
        <v>Ian</v>
      </c>
      <c r="E1322" s="10" t="str">
        <f t="shared" si="62"/>
        <v>Stewart</v>
      </c>
      <c r="F1322" s="10" t="s">
        <v>1092</v>
      </c>
      <c r="G1322" s="10" t="str">
        <f t="shared" si="63"/>
        <v/>
      </c>
      <c r="H1322" s="10" t="s">
        <v>164</v>
      </c>
      <c r="I1322" s="13">
        <v>5950</v>
      </c>
      <c r="J1322" s="10">
        <v>456655</v>
      </c>
      <c r="K1322" s="14" t="s">
        <v>2142</v>
      </c>
      <c r="L1322" s="14">
        <v>584808</v>
      </c>
      <c r="M1322" s="14" t="s">
        <v>2142</v>
      </c>
      <c r="N1322" s="14" t="s">
        <v>2146</v>
      </c>
      <c r="O1322" s="14" t="s">
        <v>2145</v>
      </c>
      <c r="P1322" s="14" t="s">
        <v>2144</v>
      </c>
      <c r="Q1322" s="14">
        <v>7993</v>
      </c>
      <c r="R1322" s="14" t="s">
        <v>2142</v>
      </c>
      <c r="S1322" s="14">
        <v>28722</v>
      </c>
      <c r="T1322" s="14" t="s">
        <v>2142</v>
      </c>
      <c r="U1322" s="14"/>
      <c r="V1322" s="14" t="s">
        <v>2143</v>
      </c>
      <c r="W1322" s="14">
        <v>45480</v>
      </c>
      <c r="X1322" s="14">
        <v>7993</v>
      </c>
      <c r="Y1322" s="14" t="s">
        <v>2142</v>
      </c>
      <c r="Z1322" s="14" t="s">
        <v>2141</v>
      </c>
      <c r="AA1322" s="14" t="s">
        <v>1086</v>
      </c>
      <c r="AB1322" s="14" t="s">
        <v>1072</v>
      </c>
      <c r="AC1322" s="14" t="s">
        <v>2142</v>
      </c>
      <c r="AD1322" s="14" t="s">
        <v>2141</v>
      </c>
      <c r="AE1322" s="14"/>
      <c r="AF1322" s="15" t="s">
        <v>1065</v>
      </c>
      <c r="AG1322" s="14" t="s">
        <v>1065</v>
      </c>
      <c r="AH1322" s="14" t="s">
        <v>1065</v>
      </c>
    </row>
    <row r="1323" spans="1:34" x14ac:dyDescent="0.25">
      <c r="A1323" s="10" t="s">
        <v>2139</v>
      </c>
      <c r="B1323" s="16" t="s">
        <v>2137</v>
      </c>
      <c r="C1323" s="12">
        <v>32216</v>
      </c>
      <c r="D1323" s="10" t="str">
        <f t="shared" si="61"/>
        <v>Josh</v>
      </c>
      <c r="E1323" s="10" t="str">
        <f t="shared" si="62"/>
        <v>Stinson</v>
      </c>
      <c r="F1323" s="10" t="s">
        <v>81</v>
      </c>
      <c r="G1323" s="10" t="str">
        <f t="shared" si="63"/>
        <v>NL</v>
      </c>
      <c r="H1323" s="10" t="s">
        <v>14</v>
      </c>
      <c r="I1323" s="13">
        <v>3219</v>
      </c>
      <c r="J1323" s="10">
        <v>502139</v>
      </c>
      <c r="K1323" s="14" t="s">
        <v>2137</v>
      </c>
      <c r="L1323" s="14">
        <v>1741013</v>
      </c>
      <c r="M1323" s="14" t="s">
        <v>2137</v>
      </c>
      <c r="N1323" s="14"/>
      <c r="O1323" s="14" t="s">
        <v>2140</v>
      </c>
      <c r="P1323" s="14" t="s">
        <v>2139</v>
      </c>
      <c r="Q1323" s="14">
        <v>9043</v>
      </c>
      <c r="R1323" s="14" t="s">
        <v>2137</v>
      </c>
      <c r="S1323" s="14">
        <v>30614</v>
      </c>
      <c r="T1323" s="14" t="s">
        <v>2137</v>
      </c>
      <c r="U1323" s="14"/>
      <c r="V1323" s="14" t="s">
        <v>2138</v>
      </c>
      <c r="W1323" s="14">
        <v>50146</v>
      </c>
      <c r="X1323" s="14">
        <v>9043</v>
      </c>
      <c r="Y1323" s="14" t="s">
        <v>2137</v>
      </c>
      <c r="Z1323" s="14" t="s">
        <v>2136</v>
      </c>
      <c r="AA1323" s="14" t="s">
        <v>1072</v>
      </c>
      <c r="AB1323" s="14" t="s">
        <v>1072</v>
      </c>
      <c r="AC1323" s="14"/>
      <c r="AD1323" s="14" t="s">
        <v>2136</v>
      </c>
      <c r="AE1323" s="14"/>
      <c r="AF1323" s="15" t="s">
        <v>1065</v>
      </c>
      <c r="AG1323" s="14" t="s">
        <v>1065</v>
      </c>
      <c r="AH1323" s="14" t="s">
        <v>1065</v>
      </c>
    </row>
    <row r="1324" spans="1:34" x14ac:dyDescent="0.25">
      <c r="A1324" s="10" t="s">
        <v>2134</v>
      </c>
      <c r="B1324" s="16" t="s">
        <v>2131</v>
      </c>
      <c r="C1324" s="12">
        <v>32000</v>
      </c>
      <c r="D1324" s="10" t="str">
        <f t="shared" si="61"/>
        <v>Drew</v>
      </c>
      <c r="E1324" s="10" t="str">
        <f t="shared" si="62"/>
        <v>Storen</v>
      </c>
      <c r="F1324" s="10" t="s">
        <v>80</v>
      </c>
      <c r="G1324" s="10" t="str">
        <f t="shared" si="63"/>
        <v>NL</v>
      </c>
      <c r="H1324" s="10" t="s">
        <v>14</v>
      </c>
      <c r="I1324" s="13">
        <v>6983</v>
      </c>
      <c r="J1324" s="10">
        <v>519322</v>
      </c>
      <c r="K1324" s="14" t="s">
        <v>2131</v>
      </c>
      <c r="L1324" s="14">
        <v>1724102</v>
      </c>
      <c r="M1324" s="14" t="s">
        <v>2131</v>
      </c>
      <c r="N1324" s="14"/>
      <c r="O1324" s="14" t="s">
        <v>2135</v>
      </c>
      <c r="P1324" s="14" t="s">
        <v>2134</v>
      </c>
      <c r="Q1324" s="14">
        <v>8618</v>
      </c>
      <c r="R1324" s="14" t="s">
        <v>2131</v>
      </c>
      <c r="S1324" s="14">
        <v>30534</v>
      </c>
      <c r="T1324" s="14" t="s">
        <v>2131</v>
      </c>
      <c r="U1324" s="14"/>
      <c r="V1324" s="14" t="s">
        <v>2133</v>
      </c>
      <c r="W1324" s="14">
        <v>59345</v>
      </c>
      <c r="X1324" s="14">
        <v>8618</v>
      </c>
      <c r="Y1324" s="14" t="s">
        <v>2131</v>
      </c>
      <c r="Z1324" s="14" t="s">
        <v>2132</v>
      </c>
      <c r="AA1324" s="14" t="s">
        <v>1079</v>
      </c>
      <c r="AB1324" s="14" t="s">
        <v>1072</v>
      </c>
      <c r="AC1324" s="14" t="s">
        <v>2131</v>
      </c>
      <c r="AD1324" s="14" t="s">
        <v>2132</v>
      </c>
      <c r="AE1324" s="14">
        <v>10963</v>
      </c>
      <c r="AF1324" s="15" t="s">
        <v>1065</v>
      </c>
      <c r="AG1324" s="14" t="s">
        <v>1065</v>
      </c>
      <c r="AH1324" s="14" t="s">
        <v>2131</v>
      </c>
    </row>
    <row r="1325" spans="1:34" x14ac:dyDescent="0.25">
      <c r="A1325" s="10" t="s">
        <v>2128</v>
      </c>
      <c r="B1325" s="16" t="s">
        <v>2126</v>
      </c>
      <c r="C1325" s="12">
        <v>31487</v>
      </c>
      <c r="D1325" s="10" t="str">
        <f t="shared" si="61"/>
        <v>Mickey</v>
      </c>
      <c r="E1325" s="10" t="str">
        <f t="shared" si="62"/>
        <v>Storey</v>
      </c>
      <c r="F1325" s="10" t="s">
        <v>1510</v>
      </c>
      <c r="G1325" s="10" t="str">
        <f t="shared" si="63"/>
        <v>AL</v>
      </c>
      <c r="H1325" s="10" t="s">
        <v>14</v>
      </c>
      <c r="I1325" s="13">
        <v>4721</v>
      </c>
      <c r="J1325" s="10">
        <v>493547</v>
      </c>
      <c r="K1325" s="14" t="s">
        <v>2126</v>
      </c>
      <c r="L1325" s="14">
        <v>2000126</v>
      </c>
      <c r="M1325" s="14" t="s">
        <v>2126</v>
      </c>
      <c r="N1325" s="14" t="s">
        <v>2130</v>
      </c>
      <c r="O1325" s="14" t="s">
        <v>2129</v>
      </c>
      <c r="P1325" s="14" t="s">
        <v>2128</v>
      </c>
      <c r="Q1325" s="14">
        <v>9257</v>
      </c>
      <c r="R1325" s="14" t="s">
        <v>2126</v>
      </c>
      <c r="S1325" s="14">
        <v>32564</v>
      </c>
      <c r="T1325" s="14" t="s">
        <v>2126</v>
      </c>
      <c r="U1325" s="14"/>
      <c r="V1325" s="14" t="s">
        <v>2127</v>
      </c>
      <c r="W1325" s="14">
        <v>58708</v>
      </c>
      <c r="X1325" s="14">
        <v>9257</v>
      </c>
      <c r="Y1325" s="14" t="s">
        <v>2126</v>
      </c>
      <c r="Z1325" s="14"/>
      <c r="AA1325" s="14" t="s">
        <v>1072</v>
      </c>
      <c r="AB1325" s="14" t="s">
        <v>1072</v>
      </c>
      <c r="AC1325" s="14"/>
      <c r="AD1325" s="14" t="s">
        <v>2125</v>
      </c>
      <c r="AE1325" s="14"/>
      <c r="AF1325" s="15" t="s">
        <v>1065</v>
      </c>
      <c r="AG1325" s="14" t="s">
        <v>1065</v>
      </c>
      <c r="AH1325" s="14" t="s">
        <v>1065</v>
      </c>
    </row>
    <row r="1326" spans="1:34" x14ac:dyDescent="0.25">
      <c r="A1326" s="10" t="s">
        <v>2122</v>
      </c>
      <c r="B1326" s="16" t="s">
        <v>2118</v>
      </c>
      <c r="C1326" s="12">
        <v>32478</v>
      </c>
      <c r="D1326" s="10" t="str">
        <f t="shared" si="61"/>
        <v>Dan</v>
      </c>
      <c r="E1326" s="10" t="str">
        <f t="shared" si="62"/>
        <v>Straily</v>
      </c>
      <c r="F1326" s="10" t="s">
        <v>72</v>
      </c>
      <c r="G1326" s="10" t="str">
        <f t="shared" si="63"/>
        <v>AL</v>
      </c>
      <c r="H1326" s="10" t="s">
        <v>14</v>
      </c>
      <c r="I1326" s="13">
        <v>9460</v>
      </c>
      <c r="J1326" s="10">
        <v>573185</v>
      </c>
      <c r="K1326" s="14" t="s">
        <v>2118</v>
      </c>
      <c r="L1326" s="14">
        <v>1988996</v>
      </c>
      <c r="M1326" s="14" t="s">
        <v>2118</v>
      </c>
      <c r="N1326" s="14" t="s">
        <v>2124</v>
      </c>
      <c r="O1326" s="14" t="s">
        <v>2123</v>
      </c>
      <c r="P1326" s="14" t="s">
        <v>2122</v>
      </c>
      <c r="Q1326" s="14">
        <v>9255</v>
      </c>
      <c r="R1326" s="14" t="s">
        <v>2119</v>
      </c>
      <c r="S1326" s="14">
        <v>32563</v>
      </c>
      <c r="T1326" s="14" t="s">
        <v>2118</v>
      </c>
      <c r="U1326" s="14"/>
      <c r="V1326" s="14" t="s">
        <v>2121</v>
      </c>
      <c r="W1326" s="14">
        <v>60921</v>
      </c>
      <c r="X1326" s="14">
        <v>9255</v>
      </c>
      <c r="Y1326" s="14" t="s">
        <v>2118</v>
      </c>
      <c r="Z1326" s="14" t="s">
        <v>2120</v>
      </c>
      <c r="AA1326" s="14" t="s">
        <v>1072</v>
      </c>
      <c r="AB1326" s="14" t="s">
        <v>1072</v>
      </c>
      <c r="AC1326" s="14"/>
      <c r="AD1326" s="14" t="s">
        <v>2120</v>
      </c>
      <c r="AE1326" s="14">
        <v>12417</v>
      </c>
      <c r="AF1326" s="15" t="s">
        <v>2119</v>
      </c>
      <c r="AG1326" s="14">
        <v>23409</v>
      </c>
      <c r="AH1326" s="14" t="s">
        <v>2118</v>
      </c>
    </row>
    <row r="1327" spans="1:34" x14ac:dyDescent="0.25">
      <c r="A1327" s="10" t="s">
        <v>2115</v>
      </c>
      <c r="B1327" s="16" t="s">
        <v>2112</v>
      </c>
      <c r="C1327" s="12">
        <v>32344</v>
      </c>
      <c r="D1327" s="10" t="str">
        <f t="shared" si="61"/>
        <v>Stephen</v>
      </c>
      <c r="E1327" s="10" t="str">
        <f t="shared" si="62"/>
        <v>Strasburg</v>
      </c>
      <c r="F1327" s="10" t="s">
        <v>80</v>
      </c>
      <c r="G1327" s="10" t="str">
        <f t="shared" si="63"/>
        <v>NL</v>
      </c>
      <c r="H1327" s="10" t="s">
        <v>14</v>
      </c>
      <c r="I1327" s="13">
        <v>10131</v>
      </c>
      <c r="J1327" s="10">
        <v>544931</v>
      </c>
      <c r="K1327" s="14" t="s">
        <v>2112</v>
      </c>
      <c r="L1327" s="14">
        <v>1675980</v>
      </c>
      <c r="M1327" s="14" t="s">
        <v>2112</v>
      </c>
      <c r="N1327" s="14" t="s">
        <v>2117</v>
      </c>
      <c r="O1327" s="14" t="s">
        <v>2116</v>
      </c>
      <c r="P1327" s="14" t="s">
        <v>2115</v>
      </c>
      <c r="Q1327" s="14">
        <v>8562</v>
      </c>
      <c r="R1327" s="14" t="s">
        <v>2112</v>
      </c>
      <c r="S1327" s="14">
        <v>30373</v>
      </c>
      <c r="T1327" s="14" t="s">
        <v>2112</v>
      </c>
      <c r="U1327" s="14"/>
      <c r="V1327" s="14" t="s">
        <v>2114</v>
      </c>
      <c r="W1327" s="14">
        <v>61056</v>
      </c>
      <c r="X1327" s="14">
        <v>8562</v>
      </c>
      <c r="Y1327" s="14" t="s">
        <v>2112</v>
      </c>
      <c r="Z1327" s="14" t="s">
        <v>2113</v>
      </c>
      <c r="AA1327" s="14" t="s">
        <v>1072</v>
      </c>
      <c r="AB1327" s="14" t="s">
        <v>1072</v>
      </c>
      <c r="AC1327" s="14" t="s">
        <v>2112</v>
      </c>
      <c r="AD1327" s="14" t="s">
        <v>2113</v>
      </c>
      <c r="AE1327" s="14">
        <v>10855</v>
      </c>
      <c r="AF1327" s="15" t="s">
        <v>2112</v>
      </c>
      <c r="AG1327" s="14">
        <v>10978</v>
      </c>
      <c r="AH1327" s="14" t="s">
        <v>2112</v>
      </c>
    </row>
    <row r="1328" spans="1:34" x14ac:dyDescent="0.25">
      <c r="A1328" s="10" t="s">
        <v>2109</v>
      </c>
      <c r="B1328" s="16" t="s">
        <v>2106</v>
      </c>
      <c r="C1328" s="12">
        <v>30530</v>
      </c>
      <c r="D1328" s="10" t="str">
        <f t="shared" si="61"/>
        <v>Huston</v>
      </c>
      <c r="E1328" s="10" t="str">
        <f t="shared" si="62"/>
        <v>Street</v>
      </c>
      <c r="F1328" s="10" t="s">
        <v>38</v>
      </c>
      <c r="G1328" s="10" t="str">
        <f t="shared" si="63"/>
        <v>AL</v>
      </c>
      <c r="H1328" s="10" t="s">
        <v>14</v>
      </c>
      <c r="I1328" s="13">
        <v>8258</v>
      </c>
      <c r="J1328" s="10">
        <v>434718</v>
      </c>
      <c r="K1328" s="14" t="s">
        <v>2106</v>
      </c>
      <c r="L1328" s="14">
        <v>546345</v>
      </c>
      <c r="M1328" s="14" t="s">
        <v>2106</v>
      </c>
      <c r="N1328" s="14" t="s">
        <v>2111</v>
      </c>
      <c r="O1328" s="14" t="s">
        <v>2110</v>
      </c>
      <c r="P1328" s="14" t="s">
        <v>2109</v>
      </c>
      <c r="Q1328" s="14">
        <v>7468</v>
      </c>
      <c r="R1328" s="14" t="s">
        <v>2106</v>
      </c>
      <c r="S1328" s="14">
        <v>6175</v>
      </c>
      <c r="T1328" s="14" t="s">
        <v>2106</v>
      </c>
      <c r="U1328" s="14"/>
      <c r="V1328" s="14" t="s">
        <v>2108</v>
      </c>
      <c r="W1328" s="14">
        <v>45588</v>
      </c>
      <c r="X1328" s="14">
        <v>7468</v>
      </c>
      <c r="Y1328" s="14" t="s">
        <v>2106</v>
      </c>
      <c r="Z1328" s="14" t="s">
        <v>2107</v>
      </c>
      <c r="AA1328" s="14" t="s">
        <v>1072</v>
      </c>
      <c r="AB1328" s="14" t="s">
        <v>1072</v>
      </c>
      <c r="AC1328" s="14" t="s">
        <v>2106</v>
      </c>
      <c r="AD1328" s="14" t="s">
        <v>2107</v>
      </c>
      <c r="AE1328" s="14">
        <v>8323</v>
      </c>
      <c r="AF1328" s="15" t="s">
        <v>1065</v>
      </c>
      <c r="AG1328" s="14" t="s">
        <v>1065</v>
      </c>
      <c r="AH1328" s="14" t="s">
        <v>2106</v>
      </c>
    </row>
    <row r="1329" spans="1:34" x14ac:dyDescent="0.25">
      <c r="A1329" s="14" t="s">
        <v>2104</v>
      </c>
      <c r="B1329" s="16" t="s">
        <v>2101</v>
      </c>
      <c r="C1329" s="22">
        <v>32410</v>
      </c>
      <c r="D1329" s="17" t="str">
        <f t="shared" si="61"/>
        <v>Hunter</v>
      </c>
      <c r="E1329" s="17" t="str">
        <f t="shared" si="62"/>
        <v>Strickland</v>
      </c>
      <c r="F1329" s="14" t="s">
        <v>1551</v>
      </c>
      <c r="G1329" s="17" t="str">
        <f t="shared" si="63"/>
        <v>NL</v>
      </c>
      <c r="H1329" s="14" t="s">
        <v>14</v>
      </c>
      <c r="I1329" s="13">
        <v>7836</v>
      </c>
      <c r="J1329" s="13">
        <v>519326</v>
      </c>
      <c r="K1329" s="14" t="s">
        <v>2101</v>
      </c>
      <c r="L1329" s="14">
        <v>2027413</v>
      </c>
      <c r="M1329" s="14" t="s">
        <v>2101</v>
      </c>
      <c r="N1329" s="14"/>
      <c r="O1329" s="14" t="s">
        <v>2105</v>
      </c>
      <c r="P1329" s="14" t="s">
        <v>2104</v>
      </c>
      <c r="Q1329" s="14">
        <v>9809</v>
      </c>
      <c r="R1329" s="14" t="s">
        <v>2101</v>
      </c>
      <c r="S1329" s="14">
        <v>32589</v>
      </c>
      <c r="T1329" s="14" t="s">
        <v>2101</v>
      </c>
      <c r="U1329" s="14"/>
      <c r="V1329" s="14" t="s">
        <v>2103</v>
      </c>
      <c r="W1329" s="14">
        <v>57557</v>
      </c>
      <c r="X1329" s="14">
        <v>9809</v>
      </c>
      <c r="Y1329" s="14" t="s">
        <v>2101</v>
      </c>
      <c r="Z1329" s="14"/>
      <c r="AA1329" s="14" t="s">
        <v>1072</v>
      </c>
      <c r="AB1329" s="14" t="s">
        <v>1072</v>
      </c>
      <c r="AC1329" s="14"/>
      <c r="AD1329" s="14" t="s">
        <v>2102</v>
      </c>
      <c r="AE1329" s="14"/>
      <c r="AF1329" s="23" t="s">
        <v>2101</v>
      </c>
      <c r="AG1329" s="14">
        <v>38251</v>
      </c>
      <c r="AH1329" s="14" t="s">
        <v>2101</v>
      </c>
    </row>
    <row r="1330" spans="1:34" x14ac:dyDescent="0.25">
      <c r="A1330" s="10" t="s">
        <v>2099</v>
      </c>
      <c r="B1330" s="16" t="s">
        <v>2096</v>
      </c>
      <c r="C1330" s="12">
        <v>33359</v>
      </c>
      <c r="D1330" s="10" t="str">
        <f t="shared" si="61"/>
        <v>Marcus</v>
      </c>
      <c r="E1330" s="10" t="str">
        <f t="shared" si="62"/>
        <v>Stroman</v>
      </c>
      <c r="F1330" s="10" t="s">
        <v>1510</v>
      </c>
      <c r="G1330" s="10" t="str">
        <f t="shared" si="63"/>
        <v>AL</v>
      </c>
      <c r="H1330" s="10" t="s">
        <v>14</v>
      </c>
      <c r="I1330" s="13">
        <v>13431</v>
      </c>
      <c r="J1330" s="10">
        <v>573186</v>
      </c>
      <c r="K1330" s="14" t="s">
        <v>2096</v>
      </c>
      <c r="L1330" s="14">
        <v>2001082</v>
      </c>
      <c r="M1330" s="14" t="s">
        <v>2096</v>
      </c>
      <c r="N1330" s="14"/>
      <c r="O1330" s="14" t="s">
        <v>2100</v>
      </c>
      <c r="P1330" s="14" t="s">
        <v>2099</v>
      </c>
      <c r="Q1330" s="14">
        <v>9637</v>
      </c>
      <c r="R1330" s="14" t="s">
        <v>2096</v>
      </c>
      <c r="S1330" s="14">
        <v>32815</v>
      </c>
      <c r="T1330" s="14"/>
      <c r="U1330" s="14"/>
      <c r="V1330" s="14" t="s">
        <v>2098</v>
      </c>
      <c r="W1330" s="14">
        <v>70371</v>
      </c>
      <c r="X1330" s="14">
        <v>9637</v>
      </c>
      <c r="Y1330" s="14" t="s">
        <v>2096</v>
      </c>
      <c r="Z1330" s="14" t="s">
        <v>2097</v>
      </c>
      <c r="AA1330" s="14" t="s">
        <v>1072</v>
      </c>
      <c r="AB1330" s="14" t="s">
        <v>1072</v>
      </c>
      <c r="AC1330" s="14" t="s">
        <v>2096</v>
      </c>
      <c r="AD1330" s="14" t="s">
        <v>2097</v>
      </c>
      <c r="AE1330" s="14">
        <v>12456</v>
      </c>
      <c r="AF1330" s="15" t="s">
        <v>2096</v>
      </c>
      <c r="AG1330" s="14">
        <v>39041</v>
      </c>
      <c r="AH1330" s="14" t="s">
        <v>1065</v>
      </c>
    </row>
    <row r="1331" spans="1:34" x14ac:dyDescent="0.25">
      <c r="A1331" s="10" t="s">
        <v>2093</v>
      </c>
      <c r="B1331" s="16" t="s">
        <v>2090</v>
      </c>
      <c r="C1331" s="12">
        <v>31211</v>
      </c>
      <c r="D1331" s="10" t="str">
        <f t="shared" si="61"/>
        <v>Pedro</v>
      </c>
      <c r="E1331" s="10" t="str">
        <f t="shared" si="62"/>
        <v>Strop</v>
      </c>
      <c r="F1331" s="10" t="s">
        <v>42</v>
      </c>
      <c r="G1331" s="10" t="str">
        <f t="shared" si="63"/>
        <v>NL</v>
      </c>
      <c r="H1331" s="10" t="s">
        <v>14</v>
      </c>
      <c r="I1331" s="13">
        <v>4070</v>
      </c>
      <c r="J1331" s="10">
        <v>467008</v>
      </c>
      <c r="K1331" s="14" t="s">
        <v>2090</v>
      </c>
      <c r="L1331" s="14">
        <v>1392909</v>
      </c>
      <c r="M1331" s="14" t="s">
        <v>2090</v>
      </c>
      <c r="N1331" s="14" t="s">
        <v>2095</v>
      </c>
      <c r="O1331" s="14" t="s">
        <v>2094</v>
      </c>
      <c r="P1331" s="14" t="s">
        <v>2093</v>
      </c>
      <c r="Q1331" s="14">
        <v>8565</v>
      </c>
      <c r="R1331" s="14" t="s">
        <v>2090</v>
      </c>
      <c r="S1331" s="14">
        <v>29763</v>
      </c>
      <c r="T1331" s="14" t="s">
        <v>2090</v>
      </c>
      <c r="U1331" s="14"/>
      <c r="V1331" s="14" t="s">
        <v>2092</v>
      </c>
      <c r="W1331" s="14">
        <v>46719</v>
      </c>
      <c r="X1331" s="14">
        <v>8565</v>
      </c>
      <c r="Y1331" s="14" t="s">
        <v>2090</v>
      </c>
      <c r="Z1331" s="14" t="s">
        <v>2091</v>
      </c>
      <c r="AA1331" s="14" t="s">
        <v>1072</v>
      </c>
      <c r="AB1331" s="14" t="s">
        <v>1072</v>
      </c>
      <c r="AC1331" s="14" t="s">
        <v>2090</v>
      </c>
      <c r="AD1331" s="14" t="s">
        <v>2091</v>
      </c>
      <c r="AE1331" s="14">
        <v>10283</v>
      </c>
      <c r="AF1331" s="15" t="s">
        <v>2090</v>
      </c>
      <c r="AG1331" s="14">
        <v>6257</v>
      </c>
      <c r="AH1331" s="14" t="s">
        <v>2090</v>
      </c>
    </row>
    <row r="1332" spans="1:34" x14ac:dyDescent="0.25">
      <c r="A1332" s="10" t="s">
        <v>2087</v>
      </c>
      <c r="B1332" s="16" t="s">
        <v>2085</v>
      </c>
      <c r="C1332" s="12">
        <v>31659</v>
      </c>
      <c r="D1332" s="10" t="str">
        <f t="shared" si="61"/>
        <v>Michael</v>
      </c>
      <c r="E1332" s="10" t="str">
        <f t="shared" si="62"/>
        <v>Stutes</v>
      </c>
      <c r="F1332" s="10" t="s">
        <v>43</v>
      </c>
      <c r="G1332" s="10" t="str">
        <f t="shared" si="63"/>
        <v>NL</v>
      </c>
      <c r="H1332" s="10" t="s">
        <v>14</v>
      </c>
      <c r="I1332" s="13">
        <v>6550</v>
      </c>
      <c r="J1332" s="10">
        <v>452741</v>
      </c>
      <c r="K1332" s="14" t="s">
        <v>2085</v>
      </c>
      <c r="L1332" s="14">
        <v>1741616</v>
      </c>
      <c r="M1332" s="14" t="s">
        <v>2085</v>
      </c>
      <c r="N1332" s="14" t="s">
        <v>2089</v>
      </c>
      <c r="O1332" s="14" t="s">
        <v>2088</v>
      </c>
      <c r="P1332" s="14" t="s">
        <v>2087</v>
      </c>
      <c r="Q1332" s="14">
        <v>8912</v>
      </c>
      <c r="R1332" s="14" t="s">
        <v>2085</v>
      </c>
      <c r="S1332" s="14">
        <v>30886</v>
      </c>
      <c r="T1332" s="14" t="s">
        <v>2085</v>
      </c>
      <c r="U1332" s="14"/>
      <c r="V1332" s="14" t="s">
        <v>2086</v>
      </c>
      <c r="W1332" s="14">
        <v>55135</v>
      </c>
      <c r="X1332" s="14">
        <v>8912</v>
      </c>
      <c r="Y1332" s="14" t="s">
        <v>2085</v>
      </c>
      <c r="Z1332" s="14"/>
      <c r="AA1332" s="14" t="s">
        <v>1072</v>
      </c>
      <c r="AB1332" s="14" t="s">
        <v>1072</v>
      </c>
      <c r="AC1332" s="14"/>
      <c r="AD1332" s="14" t="s">
        <v>2084</v>
      </c>
      <c r="AE1332" s="14"/>
      <c r="AF1332" s="15" t="s">
        <v>1065</v>
      </c>
      <c r="AG1332" s="14" t="s">
        <v>1065</v>
      </c>
      <c r="AH1332" s="14" t="s">
        <v>1065</v>
      </c>
    </row>
    <row r="1333" spans="1:34" x14ac:dyDescent="0.25">
      <c r="A1333" s="10" t="s">
        <v>2081</v>
      </c>
      <c r="B1333" s="16" t="s">
        <v>2078</v>
      </c>
      <c r="C1333" s="12">
        <v>30959</v>
      </c>
      <c r="D1333" s="10" t="str">
        <f t="shared" si="61"/>
        <v>Drew</v>
      </c>
      <c r="E1333" s="10" t="str">
        <f t="shared" si="62"/>
        <v>Stubbs</v>
      </c>
      <c r="F1333" s="10" t="s">
        <v>1352</v>
      </c>
      <c r="G1333" s="10" t="str">
        <f t="shared" si="63"/>
        <v>NL</v>
      </c>
      <c r="H1333" s="10" t="s">
        <v>31</v>
      </c>
      <c r="I1333" s="13">
        <v>9328</v>
      </c>
      <c r="J1333" s="10">
        <v>453211</v>
      </c>
      <c r="K1333" s="14" t="s">
        <v>2078</v>
      </c>
      <c r="L1333" s="14">
        <v>1114754</v>
      </c>
      <c r="M1333" s="14" t="s">
        <v>2078</v>
      </c>
      <c r="N1333" s="14" t="s">
        <v>2083</v>
      </c>
      <c r="O1333" s="14" t="s">
        <v>2082</v>
      </c>
      <c r="P1333" s="14" t="s">
        <v>2081</v>
      </c>
      <c r="Q1333" s="14">
        <v>8528</v>
      </c>
      <c r="R1333" s="14" t="s">
        <v>2078</v>
      </c>
      <c r="S1333" s="14">
        <v>29611</v>
      </c>
      <c r="T1333" s="14" t="s">
        <v>2078</v>
      </c>
      <c r="U1333" s="14" t="s">
        <v>2078</v>
      </c>
      <c r="V1333" s="14" t="s">
        <v>2080</v>
      </c>
      <c r="W1333" s="14">
        <v>51938</v>
      </c>
      <c r="X1333" s="14">
        <v>8528</v>
      </c>
      <c r="Y1333" s="14" t="s">
        <v>2078</v>
      </c>
      <c r="Z1333" s="14" t="s">
        <v>2079</v>
      </c>
      <c r="AA1333" s="14" t="s">
        <v>1072</v>
      </c>
      <c r="AB1333" s="14" t="s">
        <v>1072</v>
      </c>
      <c r="AC1333" s="14" t="s">
        <v>2078</v>
      </c>
      <c r="AD1333" s="14" t="s">
        <v>2079</v>
      </c>
      <c r="AE1333" s="14">
        <v>9280</v>
      </c>
      <c r="AF1333" s="15" t="s">
        <v>2078</v>
      </c>
      <c r="AG1333" s="14">
        <v>5513</v>
      </c>
      <c r="AH1333" s="14" t="s">
        <v>2078</v>
      </c>
    </row>
    <row r="1334" spans="1:34" x14ac:dyDescent="0.25">
      <c r="A1334" s="10" t="s">
        <v>2075</v>
      </c>
      <c r="B1334" s="16" t="s">
        <v>2072</v>
      </c>
      <c r="C1334" s="12">
        <v>29198</v>
      </c>
      <c r="D1334" s="10" t="str">
        <f t="shared" si="61"/>
        <v>Eric</v>
      </c>
      <c r="E1334" s="10" t="str">
        <f t="shared" si="62"/>
        <v>Stults</v>
      </c>
      <c r="F1334" s="10" t="s">
        <v>29</v>
      </c>
      <c r="G1334" s="10" t="str">
        <f t="shared" si="63"/>
        <v>NL</v>
      </c>
      <c r="H1334" s="10" t="s">
        <v>14</v>
      </c>
      <c r="I1334" s="13">
        <v>8011</v>
      </c>
      <c r="J1334" s="10">
        <v>445590</v>
      </c>
      <c r="K1334" s="14" t="s">
        <v>2072</v>
      </c>
      <c r="L1334" s="14">
        <v>593276</v>
      </c>
      <c r="M1334" s="14" t="s">
        <v>2072</v>
      </c>
      <c r="N1334" s="14" t="s">
        <v>2077</v>
      </c>
      <c r="O1334" s="14" t="s">
        <v>2076</v>
      </c>
      <c r="P1334" s="14" t="s">
        <v>2075</v>
      </c>
      <c r="Q1334" s="14">
        <v>7869</v>
      </c>
      <c r="R1334" s="14" t="s">
        <v>2072</v>
      </c>
      <c r="S1334" s="14">
        <v>28591</v>
      </c>
      <c r="T1334" s="14" t="s">
        <v>2072</v>
      </c>
      <c r="U1334" s="14"/>
      <c r="V1334" s="14" t="s">
        <v>2074</v>
      </c>
      <c r="W1334" s="14">
        <v>43330</v>
      </c>
      <c r="X1334" s="14">
        <v>7869</v>
      </c>
      <c r="Y1334" s="14" t="s">
        <v>2072</v>
      </c>
      <c r="Z1334" s="14" t="s">
        <v>2073</v>
      </c>
      <c r="AA1334" s="14" t="s">
        <v>1086</v>
      </c>
      <c r="AB1334" s="14" t="s">
        <v>1086</v>
      </c>
      <c r="AC1334" s="14"/>
      <c r="AD1334" s="14" t="s">
        <v>2073</v>
      </c>
      <c r="AE1334" s="14">
        <v>9514</v>
      </c>
      <c r="AF1334" s="15" t="s">
        <v>2072</v>
      </c>
      <c r="AG1334" s="14">
        <v>6180</v>
      </c>
      <c r="AH1334" s="14" t="s">
        <v>2072</v>
      </c>
    </row>
    <row r="1335" spans="1:34" x14ac:dyDescent="0.25">
      <c r="A1335" s="10" t="s">
        <v>2070</v>
      </c>
      <c r="B1335" s="16" t="s">
        <v>2067</v>
      </c>
      <c r="C1335" s="12">
        <v>33437</v>
      </c>
      <c r="D1335" s="10" t="str">
        <f t="shared" si="61"/>
        <v>Eugenio</v>
      </c>
      <c r="E1335" s="10" t="str">
        <f t="shared" si="62"/>
        <v>Suarez</v>
      </c>
      <c r="F1335" s="10" t="s">
        <v>1527</v>
      </c>
      <c r="G1335" s="10" t="str">
        <f t="shared" si="63"/>
        <v>NL</v>
      </c>
      <c r="H1335" s="10" t="s">
        <v>25</v>
      </c>
      <c r="I1335" s="13">
        <v>12552</v>
      </c>
      <c r="J1335" s="10">
        <v>553993</v>
      </c>
      <c r="K1335" s="14" t="s">
        <v>2067</v>
      </c>
      <c r="L1335" s="14">
        <v>1960254</v>
      </c>
      <c r="M1335" s="14" t="s">
        <v>2067</v>
      </c>
      <c r="N1335" s="14"/>
      <c r="O1335" s="14" t="s">
        <v>2071</v>
      </c>
      <c r="P1335" s="14" t="s">
        <v>2070</v>
      </c>
      <c r="Q1335" s="14">
        <v>9724</v>
      </c>
      <c r="R1335" s="14" t="s">
        <v>2067</v>
      </c>
      <c r="S1335" s="14">
        <v>32367</v>
      </c>
      <c r="T1335" s="14" t="s">
        <v>2067</v>
      </c>
      <c r="U1335" s="14"/>
      <c r="V1335" s="14" t="s">
        <v>2069</v>
      </c>
      <c r="W1335" s="14">
        <v>66110</v>
      </c>
      <c r="X1335" s="14">
        <v>9724</v>
      </c>
      <c r="Y1335" s="14" t="s">
        <v>2067</v>
      </c>
      <c r="Z1335" s="14" t="s">
        <v>2068</v>
      </c>
      <c r="AA1335" s="14" t="s">
        <v>1072</v>
      </c>
      <c r="AB1335" s="14" t="s">
        <v>1072</v>
      </c>
      <c r="AC1335" s="14" t="s">
        <v>2067</v>
      </c>
      <c r="AD1335" s="14" t="s">
        <v>2068</v>
      </c>
      <c r="AE1335" s="14"/>
      <c r="AF1335" s="15" t="s">
        <v>2067</v>
      </c>
      <c r="AG1335" s="14">
        <v>21633</v>
      </c>
      <c r="AH1335" s="14" t="s">
        <v>2067</v>
      </c>
    </row>
    <row r="1336" spans="1:34" x14ac:dyDescent="0.25">
      <c r="A1336" s="10" t="s">
        <v>2064</v>
      </c>
      <c r="B1336" s="16" t="s">
        <v>2061</v>
      </c>
      <c r="C1336" s="22">
        <v>32954</v>
      </c>
      <c r="D1336" s="10" t="str">
        <f t="shared" si="61"/>
        <v>Andrew</v>
      </c>
      <c r="E1336" s="10" t="str">
        <f t="shared" si="62"/>
        <v>Susac</v>
      </c>
      <c r="F1336" s="10" t="s">
        <v>1551</v>
      </c>
      <c r="G1336" s="10" t="str">
        <f t="shared" si="63"/>
        <v>NL</v>
      </c>
      <c r="H1336" s="17" t="s">
        <v>206</v>
      </c>
      <c r="I1336" s="13">
        <v>13132</v>
      </c>
      <c r="J1336" s="17">
        <v>572180</v>
      </c>
      <c r="K1336" s="14" t="s">
        <v>2061</v>
      </c>
      <c r="L1336" s="14">
        <v>1937573</v>
      </c>
      <c r="M1336" s="14" t="s">
        <v>2061</v>
      </c>
      <c r="N1336" s="14" t="s">
        <v>2066</v>
      </c>
      <c r="O1336" s="14" t="s">
        <v>2065</v>
      </c>
      <c r="P1336" s="14" t="s">
        <v>2064</v>
      </c>
      <c r="Q1336" s="14">
        <v>9131</v>
      </c>
      <c r="R1336" s="14" t="s">
        <v>2061</v>
      </c>
      <c r="S1336" s="14">
        <v>32062</v>
      </c>
      <c r="T1336" s="14" t="s">
        <v>2061</v>
      </c>
      <c r="U1336" s="14"/>
      <c r="V1336" s="14" t="s">
        <v>2063</v>
      </c>
      <c r="W1336" s="14">
        <v>70779</v>
      </c>
      <c r="X1336" s="14">
        <v>9131</v>
      </c>
      <c r="Y1336" s="14" t="s">
        <v>2061</v>
      </c>
      <c r="Z1336" s="14"/>
      <c r="AA1336" s="14" t="s">
        <v>1072</v>
      </c>
      <c r="AB1336" s="14" t="s">
        <v>1072</v>
      </c>
      <c r="AC1336" s="14"/>
      <c r="AD1336" s="14" t="s">
        <v>2062</v>
      </c>
      <c r="AE1336" s="14"/>
      <c r="AF1336" s="15" t="s">
        <v>2061</v>
      </c>
      <c r="AG1336" s="14">
        <v>17024</v>
      </c>
      <c r="AH1336" s="14" t="s">
        <v>2061</v>
      </c>
    </row>
    <row r="1337" spans="1:34" x14ac:dyDescent="0.25">
      <c r="A1337" s="10" t="s">
        <v>2058</v>
      </c>
      <c r="B1337" s="16" t="s">
        <v>2055</v>
      </c>
      <c r="C1337" s="12">
        <v>26959</v>
      </c>
      <c r="D1337" s="10" t="str">
        <f t="shared" si="61"/>
        <v>Ichiro</v>
      </c>
      <c r="E1337" s="10" t="str">
        <f t="shared" si="62"/>
        <v>Suzuki</v>
      </c>
      <c r="F1337" s="10" t="s">
        <v>1169</v>
      </c>
      <c r="G1337" s="10" t="str">
        <f t="shared" si="63"/>
        <v>NL</v>
      </c>
      <c r="H1337" s="10" t="s">
        <v>31</v>
      </c>
      <c r="I1337" s="13">
        <v>1101</v>
      </c>
      <c r="J1337" s="10">
        <v>400085</v>
      </c>
      <c r="K1337" s="14" t="s">
        <v>2055</v>
      </c>
      <c r="L1337" s="14">
        <v>211807</v>
      </c>
      <c r="M1337" s="14" t="s">
        <v>2055</v>
      </c>
      <c r="N1337" s="14" t="s">
        <v>2060</v>
      </c>
      <c r="O1337" s="14" t="s">
        <v>2059</v>
      </c>
      <c r="P1337" s="14" t="s">
        <v>2058</v>
      </c>
      <c r="Q1337" s="14">
        <v>6615</v>
      </c>
      <c r="R1337" s="14" t="s">
        <v>2055</v>
      </c>
      <c r="S1337" s="14">
        <v>4570</v>
      </c>
      <c r="T1337" s="14" t="s">
        <v>2055</v>
      </c>
      <c r="U1337" s="14" t="s">
        <v>2055</v>
      </c>
      <c r="V1337" s="14" t="s">
        <v>2057</v>
      </c>
      <c r="W1337" s="14">
        <v>1184</v>
      </c>
      <c r="X1337" s="14">
        <v>6615</v>
      </c>
      <c r="Y1337" s="14" t="s">
        <v>2055</v>
      </c>
      <c r="Z1337" s="14" t="s">
        <v>2056</v>
      </c>
      <c r="AA1337" s="14" t="s">
        <v>1086</v>
      </c>
      <c r="AB1337" s="14" t="s">
        <v>1072</v>
      </c>
      <c r="AC1337" s="14" t="s">
        <v>2055</v>
      </c>
      <c r="AD1337" s="14" t="s">
        <v>2056</v>
      </c>
      <c r="AE1337" s="14">
        <v>6560</v>
      </c>
      <c r="AF1337" s="15" t="s">
        <v>2055</v>
      </c>
      <c r="AG1337" s="14">
        <v>5373</v>
      </c>
      <c r="AH1337" s="14" t="s">
        <v>2055</v>
      </c>
    </row>
    <row r="1338" spans="1:34" x14ac:dyDescent="0.25">
      <c r="A1338" s="10" t="s">
        <v>2052</v>
      </c>
      <c r="B1338" s="16" t="s">
        <v>2049</v>
      </c>
      <c r="C1338" s="12">
        <v>30593</v>
      </c>
      <c r="D1338" s="10" t="str">
        <f t="shared" si="61"/>
        <v>Kurt</v>
      </c>
      <c r="E1338" s="10" t="str">
        <f t="shared" si="62"/>
        <v>Suzuki</v>
      </c>
      <c r="F1338" s="10" t="s">
        <v>23</v>
      </c>
      <c r="G1338" s="10" t="str">
        <f t="shared" si="63"/>
        <v>AL</v>
      </c>
      <c r="H1338" s="10" t="s">
        <v>206</v>
      </c>
      <c r="I1338" s="13">
        <v>8259</v>
      </c>
      <c r="J1338" s="10">
        <v>435559</v>
      </c>
      <c r="K1338" s="14" t="s">
        <v>2049</v>
      </c>
      <c r="L1338" s="14">
        <v>546504</v>
      </c>
      <c r="M1338" s="14" t="s">
        <v>2049</v>
      </c>
      <c r="N1338" s="14" t="s">
        <v>2054</v>
      </c>
      <c r="O1338" s="14" t="s">
        <v>2053</v>
      </c>
      <c r="P1338" s="14" t="s">
        <v>2052</v>
      </c>
      <c r="Q1338" s="14">
        <v>8052</v>
      </c>
      <c r="R1338" s="14" t="s">
        <v>2049</v>
      </c>
      <c r="S1338" s="14">
        <v>28802</v>
      </c>
      <c r="T1338" s="14" t="s">
        <v>2049</v>
      </c>
      <c r="U1338" s="14" t="s">
        <v>2049</v>
      </c>
      <c r="V1338" s="14" t="s">
        <v>2051</v>
      </c>
      <c r="W1338" s="14">
        <v>49076</v>
      </c>
      <c r="X1338" s="14">
        <v>8052</v>
      </c>
      <c r="Y1338" s="14" t="s">
        <v>2049</v>
      </c>
      <c r="Z1338" s="14" t="s">
        <v>2050</v>
      </c>
      <c r="AA1338" s="14" t="s">
        <v>1072</v>
      </c>
      <c r="AB1338" s="14" t="s">
        <v>1072</v>
      </c>
      <c r="AC1338" s="14" t="s">
        <v>2049</v>
      </c>
      <c r="AD1338" s="14" t="s">
        <v>2050</v>
      </c>
      <c r="AE1338" s="14">
        <v>8276</v>
      </c>
      <c r="AF1338" s="15" t="s">
        <v>2049</v>
      </c>
      <c r="AG1338" s="14">
        <v>5311</v>
      </c>
      <c r="AH1338" s="14" t="s">
        <v>2049</v>
      </c>
    </row>
    <row r="1339" spans="1:34" x14ac:dyDescent="0.25">
      <c r="A1339" s="10" t="s">
        <v>2046</v>
      </c>
      <c r="B1339" s="16" t="s">
        <v>2043</v>
      </c>
      <c r="C1339" s="12">
        <v>31300</v>
      </c>
      <c r="D1339" s="10" t="str">
        <f t="shared" si="61"/>
        <v>Anthony</v>
      </c>
      <c r="E1339" s="10" t="str">
        <f t="shared" si="62"/>
        <v>Swarzak</v>
      </c>
      <c r="F1339" s="18" t="s">
        <v>90</v>
      </c>
      <c r="G1339" s="10" t="str">
        <f t="shared" si="63"/>
        <v>AL</v>
      </c>
      <c r="H1339" s="10" t="s">
        <v>14</v>
      </c>
      <c r="I1339" s="13">
        <v>7466</v>
      </c>
      <c r="J1339" s="10">
        <v>461872</v>
      </c>
      <c r="K1339" s="14" t="s">
        <v>2043</v>
      </c>
      <c r="L1339" s="14">
        <v>1102983</v>
      </c>
      <c r="M1339" s="14" t="s">
        <v>2043</v>
      </c>
      <c r="N1339" s="14" t="s">
        <v>2048</v>
      </c>
      <c r="O1339" s="14" t="s">
        <v>2047</v>
      </c>
      <c r="P1339" s="14" t="s">
        <v>2046</v>
      </c>
      <c r="Q1339" s="14">
        <v>8479</v>
      </c>
      <c r="R1339" s="14" t="s">
        <v>2043</v>
      </c>
      <c r="S1339" s="14">
        <v>30153</v>
      </c>
      <c r="T1339" s="14" t="s">
        <v>2043</v>
      </c>
      <c r="U1339" s="14"/>
      <c r="V1339" s="14" t="s">
        <v>2045</v>
      </c>
      <c r="W1339" s="14">
        <v>46761</v>
      </c>
      <c r="X1339" s="14">
        <v>8479</v>
      </c>
      <c r="Y1339" s="14" t="s">
        <v>2043</v>
      </c>
      <c r="Z1339" s="14" t="s">
        <v>2044</v>
      </c>
      <c r="AA1339" s="14" t="s">
        <v>1072</v>
      </c>
      <c r="AB1339" s="14" t="s">
        <v>1072</v>
      </c>
      <c r="AC1339" s="14"/>
      <c r="AD1339" s="14" t="s">
        <v>2044</v>
      </c>
      <c r="AE1339" s="14"/>
      <c r="AF1339" s="15" t="s">
        <v>2043</v>
      </c>
      <c r="AG1339" s="14">
        <v>5214</v>
      </c>
      <c r="AH1339" s="14" t="s">
        <v>1065</v>
      </c>
    </row>
    <row r="1340" spans="1:34" x14ac:dyDescent="0.25">
      <c r="A1340" s="10" t="s">
        <v>2040</v>
      </c>
      <c r="B1340" s="16" t="s">
        <v>2038</v>
      </c>
      <c r="C1340" s="12">
        <v>31098</v>
      </c>
      <c r="D1340" s="10" t="str">
        <f t="shared" si="61"/>
        <v>Ryan</v>
      </c>
      <c r="E1340" s="10" t="str">
        <f t="shared" si="62"/>
        <v>Sweeney</v>
      </c>
      <c r="F1340" s="10" t="s">
        <v>42</v>
      </c>
      <c r="G1340" s="10" t="str">
        <f t="shared" si="63"/>
        <v>NL</v>
      </c>
      <c r="H1340" s="10" t="s">
        <v>31</v>
      </c>
      <c r="I1340" s="13">
        <v>6352</v>
      </c>
      <c r="J1340" s="10">
        <v>435220</v>
      </c>
      <c r="K1340" s="14" t="s">
        <v>2038</v>
      </c>
      <c r="L1340" s="14">
        <v>489807</v>
      </c>
      <c r="M1340" s="14" t="s">
        <v>2038</v>
      </c>
      <c r="N1340" s="14" t="s">
        <v>2042</v>
      </c>
      <c r="O1340" s="14" t="s">
        <v>2041</v>
      </c>
      <c r="P1340" s="14" t="s">
        <v>2040</v>
      </c>
      <c r="Q1340" s="14">
        <v>7858</v>
      </c>
      <c r="R1340" s="14" t="s">
        <v>2038</v>
      </c>
      <c r="S1340" s="14">
        <v>28578</v>
      </c>
      <c r="T1340" s="14" t="s">
        <v>2038</v>
      </c>
      <c r="U1340" s="14" t="s">
        <v>2038</v>
      </c>
      <c r="V1340" s="14" t="s">
        <v>2039</v>
      </c>
      <c r="W1340" s="14">
        <v>45481</v>
      </c>
      <c r="X1340" s="14">
        <v>7858</v>
      </c>
      <c r="Y1340" s="14" t="s">
        <v>2038</v>
      </c>
      <c r="Z1340" s="14" t="s">
        <v>2037</v>
      </c>
      <c r="AA1340" s="14" t="s">
        <v>1086</v>
      </c>
      <c r="AB1340" s="14" t="s">
        <v>1086</v>
      </c>
      <c r="AC1340" s="14" t="s">
        <v>2038</v>
      </c>
      <c r="AD1340" s="14" t="s">
        <v>2037</v>
      </c>
      <c r="AE1340" s="14"/>
      <c r="AF1340" s="15" t="s">
        <v>1065</v>
      </c>
      <c r="AG1340" s="14" t="s">
        <v>1065</v>
      </c>
      <c r="AH1340" s="14" t="s">
        <v>1065</v>
      </c>
    </row>
    <row r="1341" spans="1:34" x14ac:dyDescent="0.25">
      <c r="A1341" s="10" t="s">
        <v>2035</v>
      </c>
      <c r="B1341" s="16" t="s">
        <v>2032</v>
      </c>
      <c r="C1341" s="12">
        <v>33697</v>
      </c>
      <c r="D1341" s="10" t="str">
        <f t="shared" si="61"/>
        <v>Blake</v>
      </c>
      <c r="E1341" s="10" t="str">
        <f t="shared" si="62"/>
        <v>Swihart</v>
      </c>
      <c r="F1341" s="10" t="s">
        <v>1181</v>
      </c>
      <c r="G1341" s="10" t="str">
        <f t="shared" si="63"/>
        <v>AL</v>
      </c>
      <c r="H1341" s="10" t="s">
        <v>206</v>
      </c>
      <c r="I1341" s="13">
        <v>13176</v>
      </c>
      <c r="J1341" s="10">
        <v>596119</v>
      </c>
      <c r="K1341" s="14" t="s">
        <v>2032</v>
      </c>
      <c r="L1341" s="14">
        <v>1894641</v>
      </c>
      <c r="M1341" s="14" t="s">
        <v>2032</v>
      </c>
      <c r="N1341" s="14"/>
      <c r="O1341" s="14"/>
      <c r="P1341" s="14" t="s">
        <v>2035</v>
      </c>
      <c r="Q1341" s="14">
        <v>9549</v>
      </c>
      <c r="R1341" s="14" t="s">
        <v>2032</v>
      </c>
      <c r="S1341" s="14">
        <v>32123</v>
      </c>
      <c r="T1341" s="14" t="s">
        <v>2032</v>
      </c>
      <c r="U1341" s="14"/>
      <c r="V1341" s="14"/>
      <c r="W1341" s="14">
        <v>70407</v>
      </c>
      <c r="X1341" s="14">
        <v>9549</v>
      </c>
      <c r="Y1341" s="14" t="s">
        <v>2032</v>
      </c>
      <c r="Z1341" s="14"/>
      <c r="AA1341" s="14" t="s">
        <v>1079</v>
      </c>
      <c r="AB1341" s="14" t="s">
        <v>1072</v>
      </c>
      <c r="AC1341" s="14" t="s">
        <v>2032</v>
      </c>
      <c r="AD1341" s="14" t="s">
        <v>2033</v>
      </c>
      <c r="AE1341" s="14">
        <v>12138</v>
      </c>
      <c r="AF1341" s="15" t="s">
        <v>2032</v>
      </c>
      <c r="AG1341" s="14">
        <v>38595</v>
      </c>
      <c r="AH1341" s="14" t="s">
        <v>2032</v>
      </c>
    </row>
    <row r="1342" spans="1:34" x14ac:dyDescent="0.25">
      <c r="A1342" s="10" t="s">
        <v>2035</v>
      </c>
      <c r="B1342" s="16" t="s">
        <v>2032</v>
      </c>
      <c r="C1342" s="12">
        <v>33697</v>
      </c>
      <c r="D1342" s="10" t="str">
        <f t="shared" si="61"/>
        <v>Blake</v>
      </c>
      <c r="E1342" s="10" t="str">
        <f t="shared" si="62"/>
        <v>Swihart</v>
      </c>
      <c r="F1342" s="10" t="s">
        <v>1181</v>
      </c>
      <c r="G1342" s="10" t="str">
        <f t="shared" si="63"/>
        <v>AL</v>
      </c>
      <c r="H1342" s="10" t="s">
        <v>206</v>
      </c>
      <c r="I1342" s="13">
        <v>13176</v>
      </c>
      <c r="J1342" s="17">
        <v>596119</v>
      </c>
      <c r="K1342" s="14" t="s">
        <v>2032</v>
      </c>
      <c r="L1342" s="14">
        <v>1894641</v>
      </c>
      <c r="M1342" s="14" t="s">
        <v>2032</v>
      </c>
      <c r="N1342" s="14" t="s">
        <v>2036</v>
      </c>
      <c r="O1342" s="14"/>
      <c r="P1342" s="14" t="s">
        <v>2035</v>
      </c>
      <c r="Q1342" s="14">
        <v>9549</v>
      </c>
      <c r="R1342" s="14" t="s">
        <v>2032</v>
      </c>
      <c r="S1342" s="14">
        <v>32123</v>
      </c>
      <c r="T1342" s="14" t="s">
        <v>2032</v>
      </c>
      <c r="U1342" s="14"/>
      <c r="V1342" s="14" t="s">
        <v>2034</v>
      </c>
      <c r="W1342" s="14">
        <v>70407</v>
      </c>
      <c r="X1342" s="14">
        <v>9549</v>
      </c>
      <c r="Y1342" s="14" t="s">
        <v>2032</v>
      </c>
      <c r="Z1342" s="14"/>
      <c r="AA1342" s="14" t="s">
        <v>1079</v>
      </c>
      <c r="AB1342" s="14" t="s">
        <v>1072</v>
      </c>
      <c r="AC1342" s="14"/>
      <c r="AD1342" s="14" t="s">
        <v>2033</v>
      </c>
      <c r="AE1342" s="14"/>
      <c r="AF1342" s="15" t="s">
        <v>2032</v>
      </c>
      <c r="AG1342" s="14">
        <v>38595</v>
      </c>
      <c r="AH1342" s="14" t="s">
        <v>2032</v>
      </c>
    </row>
    <row r="1343" spans="1:34" x14ac:dyDescent="0.25">
      <c r="A1343" s="10" t="s">
        <v>2031</v>
      </c>
      <c r="B1343" s="16" t="s">
        <v>2030</v>
      </c>
      <c r="C1343" s="12">
        <v>30504</v>
      </c>
      <c r="D1343" s="10" t="str">
        <f t="shared" si="61"/>
        <v>R.J.</v>
      </c>
      <c r="E1343" s="10" t="str">
        <f t="shared" si="62"/>
        <v>Swindle</v>
      </c>
      <c r="F1343" s="10" t="s">
        <v>90</v>
      </c>
      <c r="G1343" s="10" t="str">
        <f t="shared" si="63"/>
        <v>AL</v>
      </c>
      <c r="H1343" s="10" t="s">
        <v>14</v>
      </c>
      <c r="I1343" s="13">
        <v>539</v>
      </c>
      <c r="J1343" s="10">
        <v>449881</v>
      </c>
      <c r="K1343" s="14" t="s">
        <v>2030</v>
      </c>
      <c r="L1343" s="14">
        <v>1426548</v>
      </c>
      <c r="M1343" s="14" t="s">
        <v>2030</v>
      </c>
      <c r="N1343" s="14"/>
      <c r="O1343" s="14" t="s">
        <v>2029</v>
      </c>
      <c r="P1343" s="14" t="s">
        <v>2028</v>
      </c>
      <c r="Q1343" s="14"/>
      <c r="R1343" s="14"/>
      <c r="S1343" s="14"/>
      <c r="T1343" s="14"/>
      <c r="U1343" s="14"/>
      <c r="V1343" s="14" t="s">
        <v>2027</v>
      </c>
      <c r="W1343" s="14">
        <v>52287</v>
      </c>
      <c r="X1343" s="14"/>
      <c r="Y1343" s="14"/>
      <c r="Z1343" s="14"/>
      <c r="AA1343" s="14" t="s">
        <v>1086</v>
      </c>
      <c r="AB1343" s="14" t="s">
        <v>1086</v>
      </c>
      <c r="AC1343" s="14"/>
      <c r="AD1343" s="14" t="s">
        <v>2026</v>
      </c>
      <c r="AE1343" s="14"/>
      <c r="AF1343" s="15" t="s">
        <v>1065</v>
      </c>
      <c r="AG1343" s="14" t="s">
        <v>1065</v>
      </c>
      <c r="AH1343" s="14" t="s">
        <v>1065</v>
      </c>
    </row>
    <row r="1344" spans="1:34" x14ac:dyDescent="0.25">
      <c r="A1344" s="10" t="s">
        <v>2023</v>
      </c>
      <c r="B1344" s="16" t="s">
        <v>2020</v>
      </c>
      <c r="C1344" s="12">
        <v>29550</v>
      </c>
      <c r="D1344" s="10" t="str">
        <f t="shared" si="61"/>
        <v>Nick</v>
      </c>
      <c r="E1344" s="10" t="str">
        <f t="shared" si="62"/>
        <v>Swisher</v>
      </c>
      <c r="F1344" s="10" t="s">
        <v>90</v>
      </c>
      <c r="G1344" s="10" t="str">
        <f t="shared" si="63"/>
        <v>AL</v>
      </c>
      <c r="H1344" s="10" t="s">
        <v>68</v>
      </c>
      <c r="I1344" s="13">
        <v>4599</v>
      </c>
      <c r="J1344" s="10">
        <v>430897</v>
      </c>
      <c r="K1344" s="14" t="s">
        <v>2020</v>
      </c>
      <c r="L1344" s="14">
        <v>392256</v>
      </c>
      <c r="M1344" s="14" t="s">
        <v>2020</v>
      </c>
      <c r="N1344" s="14" t="s">
        <v>2025</v>
      </c>
      <c r="O1344" s="14" t="s">
        <v>2024</v>
      </c>
      <c r="P1344" s="14" t="s">
        <v>2023</v>
      </c>
      <c r="Q1344" s="14">
        <v>7435</v>
      </c>
      <c r="R1344" s="14" t="s">
        <v>2020</v>
      </c>
      <c r="S1344" s="14">
        <v>5937</v>
      </c>
      <c r="T1344" s="14" t="s">
        <v>2020</v>
      </c>
      <c r="U1344" s="14" t="s">
        <v>2020</v>
      </c>
      <c r="V1344" s="14" t="s">
        <v>2022</v>
      </c>
      <c r="W1344" s="14">
        <v>31623</v>
      </c>
      <c r="X1344" s="14">
        <v>7435</v>
      </c>
      <c r="Y1344" s="14" t="s">
        <v>2020</v>
      </c>
      <c r="Z1344" s="14" t="s">
        <v>2021</v>
      </c>
      <c r="AA1344" s="14" t="s">
        <v>1079</v>
      </c>
      <c r="AB1344" s="14" t="s">
        <v>1086</v>
      </c>
      <c r="AC1344" s="14" t="s">
        <v>2020</v>
      </c>
      <c r="AD1344" s="14" t="s">
        <v>2021</v>
      </c>
      <c r="AE1344" s="14">
        <v>7152</v>
      </c>
      <c r="AF1344" s="15" t="s">
        <v>2020</v>
      </c>
      <c r="AG1344" s="14">
        <v>5391</v>
      </c>
      <c r="AH1344" s="14" t="s">
        <v>2020</v>
      </c>
    </row>
    <row r="1345" spans="1:34" x14ac:dyDescent="0.25">
      <c r="A1345" s="10" t="s">
        <v>2019</v>
      </c>
      <c r="B1345" s="16" t="s">
        <v>2017</v>
      </c>
      <c r="C1345" s="12">
        <v>33845</v>
      </c>
      <c r="D1345" s="10" t="str">
        <f t="shared" si="61"/>
        <v>Noah</v>
      </c>
      <c r="E1345" s="10" t="str">
        <f t="shared" si="62"/>
        <v>Syndergaard</v>
      </c>
      <c r="F1345" s="10" t="s">
        <v>49</v>
      </c>
      <c r="G1345" s="10" t="str">
        <f t="shared" si="63"/>
        <v>NL</v>
      </c>
      <c r="H1345" s="10" t="s">
        <v>14</v>
      </c>
      <c r="I1345" s="13">
        <v>11762</v>
      </c>
      <c r="J1345" s="10">
        <v>592789</v>
      </c>
      <c r="K1345" s="14" t="s">
        <v>2017</v>
      </c>
      <c r="L1345" s="14">
        <v>1757988</v>
      </c>
      <c r="M1345" s="14" t="s">
        <v>2017</v>
      </c>
      <c r="N1345" s="14"/>
      <c r="O1345" s="14"/>
      <c r="P1345" s="14" t="s">
        <v>2019</v>
      </c>
      <c r="Q1345" s="14">
        <v>9597</v>
      </c>
      <c r="R1345" s="14" t="s">
        <v>2017</v>
      </c>
      <c r="S1345" s="14">
        <v>31730</v>
      </c>
      <c r="T1345" s="14" t="s">
        <v>2017</v>
      </c>
      <c r="U1345" s="14"/>
      <c r="V1345" s="14"/>
      <c r="W1345" s="14">
        <v>67132</v>
      </c>
      <c r="X1345" s="14">
        <v>9597</v>
      </c>
      <c r="Y1345" s="14" t="s">
        <v>2017</v>
      </c>
      <c r="Z1345" s="14" t="s">
        <v>2018</v>
      </c>
      <c r="AA1345" s="14" t="s">
        <v>1086</v>
      </c>
      <c r="AB1345" s="14" t="s">
        <v>1072</v>
      </c>
      <c r="AC1345" s="14" t="s">
        <v>2017</v>
      </c>
      <c r="AD1345" s="14" t="s">
        <v>2018</v>
      </c>
      <c r="AE1345" s="14">
        <v>11632</v>
      </c>
      <c r="AF1345" s="15" t="s">
        <v>2017</v>
      </c>
      <c r="AG1345" s="14">
        <v>52172</v>
      </c>
      <c r="AH1345" s="14" t="s">
        <v>2017</v>
      </c>
    </row>
    <row r="1346" spans="1:34" x14ac:dyDescent="0.25">
      <c r="A1346" s="10" t="s">
        <v>2014</v>
      </c>
      <c r="B1346" s="16" t="s">
        <v>2011</v>
      </c>
      <c r="C1346" s="12">
        <v>32367</v>
      </c>
      <c r="D1346" s="10" t="str">
        <f t="shared" si="61"/>
        <v>Jose</v>
      </c>
      <c r="E1346" s="10" t="str">
        <f t="shared" si="62"/>
        <v>Tabata</v>
      </c>
      <c r="F1346" s="10" t="s">
        <v>81</v>
      </c>
      <c r="G1346" s="10" t="str">
        <f t="shared" si="63"/>
        <v>NL</v>
      </c>
      <c r="H1346" s="10" t="s">
        <v>31</v>
      </c>
      <c r="I1346" s="13">
        <v>2411</v>
      </c>
      <c r="J1346" s="10">
        <v>467798</v>
      </c>
      <c r="K1346" s="14" t="s">
        <v>2011</v>
      </c>
      <c r="L1346" s="14">
        <v>1099004</v>
      </c>
      <c r="M1346" s="14" t="s">
        <v>2011</v>
      </c>
      <c r="N1346" s="14" t="s">
        <v>2016</v>
      </c>
      <c r="O1346" s="14" t="s">
        <v>2015</v>
      </c>
      <c r="P1346" s="14" t="s">
        <v>2014</v>
      </c>
      <c r="Q1346" s="14">
        <v>8647</v>
      </c>
      <c r="R1346" s="14" t="s">
        <v>2011</v>
      </c>
      <c r="S1346" s="14">
        <v>29469</v>
      </c>
      <c r="T1346" s="14" t="s">
        <v>2011</v>
      </c>
      <c r="U1346" s="14" t="s">
        <v>2011</v>
      </c>
      <c r="V1346" s="14" t="s">
        <v>2013</v>
      </c>
      <c r="W1346" s="14">
        <v>49082</v>
      </c>
      <c r="X1346" s="14">
        <v>8647</v>
      </c>
      <c r="Y1346" s="14" t="s">
        <v>2011</v>
      </c>
      <c r="Z1346" s="14" t="s">
        <v>2012</v>
      </c>
      <c r="AA1346" s="14" t="s">
        <v>1072</v>
      </c>
      <c r="AB1346" s="14" t="s">
        <v>1072</v>
      </c>
      <c r="AC1346" s="14" t="s">
        <v>2011</v>
      </c>
      <c r="AD1346" s="14" t="s">
        <v>2012</v>
      </c>
      <c r="AE1346" s="14"/>
      <c r="AF1346" s="15" t="s">
        <v>2011</v>
      </c>
      <c r="AG1346" s="14">
        <v>12307</v>
      </c>
      <c r="AH1346" s="14" t="s">
        <v>1065</v>
      </c>
    </row>
    <row r="1347" spans="1:34" x14ac:dyDescent="0.25">
      <c r="A1347" s="10" t="s">
        <v>2010</v>
      </c>
      <c r="B1347" s="16" t="s">
        <v>2008</v>
      </c>
      <c r="C1347" s="12">
        <v>33560</v>
      </c>
      <c r="D1347" s="10" t="str">
        <f t="shared" si="61"/>
        <v>Jameson</v>
      </c>
      <c r="E1347" s="10" t="str">
        <f t="shared" si="62"/>
        <v>Taillon</v>
      </c>
      <c r="F1347" s="10" t="s">
        <v>81</v>
      </c>
      <c r="G1347" s="10" t="str">
        <f t="shared" si="63"/>
        <v>NL</v>
      </c>
      <c r="H1347" s="10" t="s">
        <v>14</v>
      </c>
      <c r="I1347" s="13" t="s">
        <v>2009</v>
      </c>
      <c r="J1347" s="10">
        <v>592791</v>
      </c>
      <c r="K1347" s="14"/>
      <c r="L1347" s="14">
        <v>1765806</v>
      </c>
      <c r="M1347" s="14" t="s">
        <v>2008</v>
      </c>
      <c r="N1347" s="14"/>
      <c r="O1347" s="14"/>
      <c r="P1347" s="14"/>
      <c r="Q1347" s="14">
        <v>9123</v>
      </c>
      <c r="R1347" s="14" t="s">
        <v>2008</v>
      </c>
      <c r="S1347" s="14">
        <v>31258</v>
      </c>
      <c r="T1347" s="14" t="s">
        <v>2008</v>
      </c>
      <c r="U1347" s="14"/>
      <c r="V1347" s="14"/>
      <c r="W1347" s="14"/>
      <c r="X1347" s="14"/>
      <c r="Y1347" s="14"/>
      <c r="Z1347" s="14"/>
      <c r="AA1347" s="14" t="s">
        <v>1072</v>
      </c>
      <c r="AB1347" s="14" t="s">
        <v>1072</v>
      </c>
      <c r="AC1347" s="14" t="s">
        <v>2008</v>
      </c>
      <c r="AD1347" s="14" t="s">
        <v>2007</v>
      </c>
      <c r="AE1347" s="14">
        <v>11435</v>
      </c>
      <c r="AF1347" s="15" t="s">
        <v>1065</v>
      </c>
      <c r="AG1347" s="14" t="s">
        <v>1065</v>
      </c>
      <c r="AH1347" s="14" t="s">
        <v>1065</v>
      </c>
    </row>
    <row r="1348" spans="1:34" x14ac:dyDescent="0.25">
      <c r="A1348" s="10" t="s">
        <v>2005</v>
      </c>
      <c r="B1348" s="16" t="s">
        <v>2003</v>
      </c>
      <c r="C1348" s="12">
        <v>27486</v>
      </c>
      <c r="D1348" s="10" t="str">
        <f t="shared" si="61"/>
        <v>Hisanori</v>
      </c>
      <c r="E1348" s="10" t="str">
        <f t="shared" si="62"/>
        <v>Takahashi</v>
      </c>
      <c r="F1348" s="10" t="s">
        <v>81</v>
      </c>
      <c r="G1348" s="10" t="str">
        <f t="shared" si="63"/>
        <v>NL</v>
      </c>
      <c r="H1348" s="10" t="s">
        <v>14</v>
      </c>
      <c r="I1348" s="13">
        <v>10091</v>
      </c>
      <c r="J1348" s="10">
        <v>538227</v>
      </c>
      <c r="K1348" s="14" t="s">
        <v>2003</v>
      </c>
      <c r="L1348" s="14">
        <v>1735874</v>
      </c>
      <c r="M1348" s="14" t="s">
        <v>2003</v>
      </c>
      <c r="N1348" s="14"/>
      <c r="O1348" s="14" t="s">
        <v>2006</v>
      </c>
      <c r="P1348" s="14" t="s">
        <v>2005</v>
      </c>
      <c r="Q1348" s="14">
        <v>8688</v>
      </c>
      <c r="R1348" s="14" t="s">
        <v>2003</v>
      </c>
      <c r="S1348" s="14"/>
      <c r="T1348" s="14"/>
      <c r="U1348" s="14"/>
      <c r="V1348" s="14" t="s">
        <v>2004</v>
      </c>
      <c r="W1348" s="14">
        <v>43454</v>
      </c>
      <c r="X1348" s="14">
        <v>8688</v>
      </c>
      <c r="Y1348" s="14" t="s">
        <v>2003</v>
      </c>
      <c r="Z1348" s="14"/>
      <c r="AA1348" s="14" t="s">
        <v>1086</v>
      </c>
      <c r="AB1348" s="14" t="s">
        <v>1086</v>
      </c>
      <c r="AC1348" s="14"/>
      <c r="AD1348" s="14" t="s">
        <v>2002</v>
      </c>
      <c r="AE1348" s="14"/>
      <c r="AF1348" s="15" t="s">
        <v>1065</v>
      </c>
      <c r="AG1348" s="14" t="s">
        <v>1065</v>
      </c>
      <c r="AH1348" s="14" t="s">
        <v>1065</v>
      </c>
    </row>
    <row r="1349" spans="1:34" x14ac:dyDescent="0.25">
      <c r="A1349" s="10" t="s">
        <v>1999</v>
      </c>
      <c r="B1349" s="16" t="s">
        <v>2001</v>
      </c>
      <c r="C1349" s="12">
        <v>30606</v>
      </c>
      <c r="D1349" s="10" t="str">
        <f t="shared" si="61"/>
        <v>Mitch</v>
      </c>
      <c r="E1349" s="10" t="str">
        <f t="shared" si="62"/>
        <v>Talbot</v>
      </c>
      <c r="F1349" s="10" t="s">
        <v>1092</v>
      </c>
      <c r="G1349" s="10" t="str">
        <f t="shared" si="63"/>
        <v/>
      </c>
      <c r="H1349" s="10" t="s">
        <v>14</v>
      </c>
      <c r="I1349" s="13">
        <v>4961</v>
      </c>
      <c r="J1349" s="10">
        <v>452676</v>
      </c>
      <c r="K1349" s="14"/>
      <c r="L1349" s="14">
        <v>1099005</v>
      </c>
      <c r="M1349" s="14" t="s">
        <v>2001</v>
      </c>
      <c r="N1349" s="14"/>
      <c r="O1349" s="14" t="s">
        <v>2000</v>
      </c>
      <c r="P1349" s="14" t="s">
        <v>1999</v>
      </c>
      <c r="Q1349" s="14"/>
      <c r="R1349" s="14"/>
      <c r="S1349" s="14"/>
      <c r="T1349" s="14"/>
      <c r="U1349" s="14"/>
      <c r="V1349" s="14" t="s">
        <v>1998</v>
      </c>
      <c r="W1349" s="14">
        <v>49093</v>
      </c>
      <c r="X1349" s="14"/>
      <c r="Y1349" s="14"/>
      <c r="Z1349" s="14"/>
      <c r="AA1349" s="14" t="s">
        <v>1072</v>
      </c>
      <c r="AB1349" s="14" t="s">
        <v>1072</v>
      </c>
      <c r="AC1349" s="14"/>
      <c r="AD1349" s="14" t="s">
        <v>1997</v>
      </c>
      <c r="AE1349" s="14"/>
      <c r="AF1349" s="15" t="s">
        <v>1065</v>
      </c>
      <c r="AG1349" s="14" t="s">
        <v>1065</v>
      </c>
      <c r="AH1349" s="14" t="s">
        <v>1065</v>
      </c>
    </row>
    <row r="1350" spans="1:34" x14ac:dyDescent="0.25">
      <c r="A1350" s="10" t="s">
        <v>1996</v>
      </c>
      <c r="B1350" s="16" t="s">
        <v>1991</v>
      </c>
      <c r="C1350" s="12">
        <v>32448</v>
      </c>
      <c r="D1350" s="10" t="str">
        <f t="shared" si="61"/>
        <v>Masahiro</v>
      </c>
      <c r="E1350" s="10" t="str">
        <f t="shared" si="62"/>
        <v>Tanaka</v>
      </c>
      <c r="F1350" s="10" t="s">
        <v>24</v>
      </c>
      <c r="G1350" s="10" t="str">
        <f t="shared" si="63"/>
        <v>AL</v>
      </c>
      <c r="H1350" s="10" t="s">
        <v>14</v>
      </c>
      <c r="I1350" s="13">
        <v>15764</v>
      </c>
      <c r="J1350" s="10">
        <v>547888</v>
      </c>
      <c r="K1350" s="14" t="s">
        <v>1991</v>
      </c>
      <c r="L1350" s="14">
        <v>2114443</v>
      </c>
      <c r="M1350" s="14" t="s">
        <v>1991</v>
      </c>
      <c r="N1350" s="14"/>
      <c r="O1350" s="14" t="s">
        <v>1995</v>
      </c>
      <c r="P1350" s="14" t="s">
        <v>1994</v>
      </c>
      <c r="Q1350" s="14">
        <v>9642</v>
      </c>
      <c r="R1350" s="14" t="s">
        <v>1991</v>
      </c>
      <c r="S1350" s="14">
        <v>33150</v>
      </c>
      <c r="T1350" s="14" t="s">
        <v>1991</v>
      </c>
      <c r="U1350" s="14"/>
      <c r="V1350" s="14" t="s">
        <v>1993</v>
      </c>
      <c r="W1350" s="14">
        <v>59473</v>
      </c>
      <c r="X1350" s="14">
        <v>9642</v>
      </c>
      <c r="Y1350" s="14" t="s">
        <v>1991</v>
      </c>
      <c r="Z1350" s="14" t="s">
        <v>1992</v>
      </c>
      <c r="AA1350" s="14" t="s">
        <v>1072</v>
      </c>
      <c r="AB1350" s="14" t="s">
        <v>1072</v>
      </c>
      <c r="AC1350" s="14" t="s">
        <v>1991</v>
      </c>
      <c r="AD1350" s="14" t="s">
        <v>1992</v>
      </c>
      <c r="AE1350" s="14">
        <v>10879</v>
      </c>
      <c r="AF1350" s="15" t="s">
        <v>1991</v>
      </c>
      <c r="AG1350" s="14">
        <v>52268</v>
      </c>
      <c r="AH1350" s="14" t="s">
        <v>1991</v>
      </c>
    </row>
    <row r="1351" spans="1:34" x14ac:dyDescent="0.25">
      <c r="A1351" s="10" t="s">
        <v>1988</v>
      </c>
      <c r="B1351" s="16" t="s">
        <v>1986</v>
      </c>
      <c r="C1351" s="12">
        <v>27754</v>
      </c>
      <c r="D1351" s="10" t="str">
        <f t="shared" si="61"/>
        <v>Yoshinori</v>
      </c>
      <c r="E1351" s="10" t="str">
        <f t="shared" si="62"/>
        <v>Tateyama</v>
      </c>
      <c r="F1351" s="10" t="s">
        <v>1092</v>
      </c>
      <c r="G1351" s="10" t="str">
        <f t="shared" si="63"/>
        <v/>
      </c>
      <c r="H1351" s="10" t="s">
        <v>14</v>
      </c>
      <c r="I1351" s="13">
        <v>11651</v>
      </c>
      <c r="J1351" s="10">
        <v>599899</v>
      </c>
      <c r="K1351" s="14" t="s">
        <v>1986</v>
      </c>
      <c r="L1351" s="14">
        <v>1786404</v>
      </c>
      <c r="M1351" s="14" t="s">
        <v>1986</v>
      </c>
      <c r="N1351" s="14" t="s">
        <v>1990</v>
      </c>
      <c r="O1351" s="14" t="s">
        <v>1989</v>
      </c>
      <c r="P1351" s="14" t="s">
        <v>1988</v>
      </c>
      <c r="Q1351" s="14">
        <v>8844</v>
      </c>
      <c r="R1351" s="14" t="s">
        <v>1986</v>
      </c>
      <c r="S1351" s="14"/>
      <c r="T1351" s="14"/>
      <c r="U1351" s="14"/>
      <c r="V1351" s="14" t="s">
        <v>1987</v>
      </c>
      <c r="W1351" s="14">
        <v>43538</v>
      </c>
      <c r="X1351" s="14">
        <v>8844</v>
      </c>
      <c r="Y1351" s="14" t="s">
        <v>1986</v>
      </c>
      <c r="Z1351" s="14"/>
      <c r="AA1351" s="14" t="s">
        <v>1072</v>
      </c>
      <c r="AB1351" s="14" t="s">
        <v>1072</v>
      </c>
      <c r="AC1351" s="14"/>
      <c r="AD1351" s="14" t="s">
        <v>1985</v>
      </c>
      <c r="AE1351" s="14"/>
      <c r="AF1351" s="15" t="s">
        <v>1065</v>
      </c>
      <c r="AG1351" s="14" t="s">
        <v>1065</v>
      </c>
      <c r="AH1351" s="14" t="s">
        <v>1065</v>
      </c>
    </row>
    <row r="1352" spans="1:34" x14ac:dyDescent="0.25">
      <c r="A1352" s="10" t="s">
        <v>1983</v>
      </c>
      <c r="B1352" s="16" t="s">
        <v>1981</v>
      </c>
      <c r="C1352" s="12">
        <v>33774</v>
      </c>
      <c r="D1352" s="10" t="str">
        <f t="shared" si="61"/>
        <v>Oscar</v>
      </c>
      <c r="E1352" s="10" t="str">
        <f t="shared" si="62"/>
        <v>Taveras</v>
      </c>
      <c r="F1352" s="10" t="s">
        <v>30</v>
      </c>
      <c r="G1352" s="10" t="str">
        <f t="shared" si="63"/>
        <v>NL</v>
      </c>
      <c r="H1352" s="10" t="s">
        <v>31</v>
      </c>
      <c r="I1352" s="13">
        <v>11173</v>
      </c>
      <c r="J1352" s="10">
        <v>570805</v>
      </c>
      <c r="K1352" s="14" t="s">
        <v>1981</v>
      </c>
      <c r="L1352" s="14">
        <v>1804467</v>
      </c>
      <c r="M1352" s="14" t="s">
        <v>1981</v>
      </c>
      <c r="N1352" s="14"/>
      <c r="O1352" s="14" t="s">
        <v>1984</v>
      </c>
      <c r="P1352" s="14" t="s">
        <v>1983</v>
      </c>
      <c r="Q1352" s="14">
        <v>9297</v>
      </c>
      <c r="R1352" s="14" t="s">
        <v>1981</v>
      </c>
      <c r="S1352" s="14">
        <v>31207</v>
      </c>
      <c r="T1352" s="14" t="s">
        <v>1981</v>
      </c>
      <c r="U1352" s="14" t="s">
        <v>1981</v>
      </c>
      <c r="V1352" s="14" t="s">
        <v>1982</v>
      </c>
      <c r="W1352" s="14">
        <v>66418</v>
      </c>
      <c r="X1352" s="14">
        <v>9297</v>
      </c>
      <c r="Y1352" s="14" t="s">
        <v>1981</v>
      </c>
      <c r="Z1352" s="14"/>
      <c r="AA1352" s="14" t="s">
        <v>1086</v>
      </c>
      <c r="AB1352" s="14" t="s">
        <v>1086</v>
      </c>
      <c r="AC1352" s="14"/>
      <c r="AD1352" s="14" t="s">
        <v>1980</v>
      </c>
      <c r="AE1352" s="14"/>
      <c r="AF1352" s="15" t="s">
        <v>1065</v>
      </c>
      <c r="AG1352" s="14" t="s">
        <v>1065</v>
      </c>
      <c r="AH1352" s="14" t="s">
        <v>1065</v>
      </c>
    </row>
    <row r="1353" spans="1:34" x14ac:dyDescent="0.25">
      <c r="A1353" s="10" t="s">
        <v>1978</v>
      </c>
      <c r="B1353" s="16" t="s">
        <v>1976</v>
      </c>
      <c r="C1353" s="12">
        <v>31642</v>
      </c>
      <c r="D1353" s="10" t="str">
        <f t="shared" si="61"/>
        <v>Andrew</v>
      </c>
      <c r="E1353" s="10" t="str">
        <f t="shared" si="62"/>
        <v>Taylor</v>
      </c>
      <c r="F1353" s="10" t="s">
        <v>38</v>
      </c>
      <c r="G1353" s="10" t="str">
        <f t="shared" si="63"/>
        <v>AL</v>
      </c>
      <c r="H1353" s="10" t="s">
        <v>14</v>
      </c>
      <c r="I1353" s="13">
        <v>7896</v>
      </c>
      <c r="J1353" s="10">
        <v>476531</v>
      </c>
      <c r="K1353" s="14" t="s">
        <v>1976</v>
      </c>
      <c r="L1353" s="14">
        <v>1735058</v>
      </c>
      <c r="M1353" s="14" t="s">
        <v>1976</v>
      </c>
      <c r="N1353" s="14"/>
      <c r="O1353" s="14" t="s">
        <v>1979</v>
      </c>
      <c r="P1353" s="14" t="s">
        <v>1978</v>
      </c>
      <c r="Q1353" s="14">
        <v>9289</v>
      </c>
      <c r="R1353" s="14" t="s">
        <v>1976</v>
      </c>
      <c r="S1353" s="14">
        <v>30568</v>
      </c>
      <c r="T1353" s="14" t="s">
        <v>1976</v>
      </c>
      <c r="U1353" s="14"/>
      <c r="V1353" s="14" t="s">
        <v>1977</v>
      </c>
      <c r="W1353" s="14">
        <v>58730</v>
      </c>
      <c r="X1353" s="14">
        <v>9289</v>
      </c>
      <c r="Y1353" s="14" t="s">
        <v>1976</v>
      </c>
      <c r="Z1353" s="14"/>
      <c r="AA1353" s="14" t="s">
        <v>1072</v>
      </c>
      <c r="AB1353" s="14" t="s">
        <v>1086</v>
      </c>
      <c r="AC1353" s="14"/>
      <c r="AD1353" s="14" t="s">
        <v>1975</v>
      </c>
      <c r="AE1353" s="14"/>
      <c r="AF1353" s="15" t="s">
        <v>1065</v>
      </c>
      <c r="AG1353" s="14" t="s">
        <v>1065</v>
      </c>
      <c r="AH1353" s="14" t="s">
        <v>1065</v>
      </c>
    </row>
    <row r="1354" spans="1:34" x14ac:dyDescent="0.25">
      <c r="A1354" s="10" t="s">
        <v>1973</v>
      </c>
      <c r="B1354" s="16" t="s">
        <v>1948</v>
      </c>
      <c r="C1354" s="12">
        <v>33114</v>
      </c>
      <c r="D1354" s="10" t="str">
        <f t="shared" si="61"/>
        <v>Chris</v>
      </c>
      <c r="E1354" s="10" t="str">
        <f t="shared" si="62"/>
        <v>Taylor</v>
      </c>
      <c r="F1354" s="10" t="s">
        <v>1076</v>
      </c>
      <c r="G1354" s="10" t="str">
        <f t="shared" si="63"/>
        <v>AL</v>
      </c>
      <c r="H1354" s="10" t="s">
        <v>25</v>
      </c>
      <c r="I1354" s="13">
        <v>13757</v>
      </c>
      <c r="J1354" s="10">
        <v>621035</v>
      </c>
      <c r="K1354" s="14" t="s">
        <v>1948</v>
      </c>
      <c r="L1354" s="14">
        <v>2048496</v>
      </c>
      <c r="M1354" s="14" t="s">
        <v>1948</v>
      </c>
      <c r="N1354" s="14"/>
      <c r="O1354" s="14" t="s">
        <v>1974</v>
      </c>
      <c r="P1354" s="14" t="s">
        <v>1973</v>
      </c>
      <c r="Q1354" s="14">
        <v>9771</v>
      </c>
      <c r="R1354" s="14" t="s">
        <v>1948</v>
      </c>
      <c r="S1354" s="14">
        <v>32900</v>
      </c>
      <c r="T1354" s="14" t="s">
        <v>1948</v>
      </c>
      <c r="U1354" s="14"/>
      <c r="V1354" s="14"/>
      <c r="W1354" s="14">
        <v>100496</v>
      </c>
      <c r="X1354" s="14">
        <v>9771</v>
      </c>
      <c r="Y1354" s="14" t="s">
        <v>1948</v>
      </c>
      <c r="Z1354" s="14" t="s">
        <v>1972</v>
      </c>
      <c r="AA1354" s="14" t="s">
        <v>1072</v>
      </c>
      <c r="AB1354" s="14" t="s">
        <v>1072</v>
      </c>
      <c r="AC1354" s="14" t="s">
        <v>1948</v>
      </c>
      <c r="AD1354" s="14" t="s">
        <v>1972</v>
      </c>
      <c r="AE1354" s="14">
        <v>12892</v>
      </c>
      <c r="AF1354" s="15" t="s">
        <v>1948</v>
      </c>
      <c r="AG1354" s="14">
        <v>38561</v>
      </c>
      <c r="AH1354" s="14" t="s">
        <v>1948</v>
      </c>
    </row>
    <row r="1355" spans="1:34" x14ac:dyDescent="0.25">
      <c r="A1355" s="10" t="s">
        <v>1970</v>
      </c>
      <c r="B1355" s="16" t="s">
        <v>1965</v>
      </c>
      <c r="C1355" s="12">
        <v>31400</v>
      </c>
      <c r="D1355" s="10" t="str">
        <f t="shared" ref="D1355:D1418" si="64">LEFT(B1355,FIND(" ",B1355,1)-1)</f>
        <v>Michael</v>
      </c>
      <c r="E1355" s="10" t="str">
        <f t="shared" ref="E1355:E1418" si="65">MID(B1355,FIND(" ",B1355,1)+1,255)</f>
        <v>Taylor</v>
      </c>
      <c r="F1355" s="10" t="s">
        <v>1092</v>
      </c>
      <c r="G1355" s="10" t="str">
        <f t="shared" si="63"/>
        <v/>
      </c>
      <c r="H1355" s="10" t="s">
        <v>31</v>
      </c>
      <c r="I1355" s="13">
        <v>2591</v>
      </c>
      <c r="J1355" s="10">
        <v>446345</v>
      </c>
      <c r="K1355" s="14" t="s">
        <v>1965</v>
      </c>
      <c r="L1355" s="14"/>
      <c r="M1355" s="14" t="s">
        <v>1965</v>
      </c>
      <c r="N1355" s="14"/>
      <c r="O1355" s="14" t="s">
        <v>1971</v>
      </c>
      <c r="P1355" s="14" t="s">
        <v>1970</v>
      </c>
      <c r="Q1355" s="14">
        <v>8642</v>
      </c>
      <c r="R1355" s="14" t="s">
        <v>1965</v>
      </c>
      <c r="S1355" s="14">
        <v>30460</v>
      </c>
      <c r="T1355" s="14" t="s">
        <v>1965</v>
      </c>
      <c r="U1355" s="14"/>
      <c r="V1355" s="14" t="s">
        <v>1969</v>
      </c>
      <c r="W1355" s="14">
        <v>56843</v>
      </c>
      <c r="X1355" s="14">
        <v>8642</v>
      </c>
      <c r="Y1355" s="14" t="s">
        <v>1965</v>
      </c>
      <c r="Z1355" s="14" t="s">
        <v>1966</v>
      </c>
      <c r="AA1355" s="14" t="s">
        <v>1072</v>
      </c>
      <c r="AB1355" s="14" t="s">
        <v>1072</v>
      </c>
      <c r="AC1355" s="14" t="s">
        <v>1965</v>
      </c>
      <c r="AD1355" s="14" t="s">
        <v>1966</v>
      </c>
      <c r="AE1355" s="14">
        <v>11119</v>
      </c>
      <c r="AF1355" s="15"/>
      <c r="AG1355" s="14"/>
      <c r="AH1355" s="14" t="s">
        <v>1065</v>
      </c>
    </row>
    <row r="1356" spans="1:34" x14ac:dyDescent="0.25">
      <c r="A1356" s="10" t="s">
        <v>1968</v>
      </c>
      <c r="B1356" s="16" t="s">
        <v>1965</v>
      </c>
      <c r="C1356" s="12">
        <v>33323</v>
      </c>
      <c r="D1356" s="10" t="str">
        <f t="shared" si="64"/>
        <v>Michael</v>
      </c>
      <c r="E1356" s="10" t="str">
        <f t="shared" si="65"/>
        <v>Taylor</v>
      </c>
      <c r="F1356" s="10" t="s">
        <v>80</v>
      </c>
      <c r="G1356" s="10" t="str">
        <f t="shared" si="63"/>
        <v>NL</v>
      </c>
      <c r="H1356" s="10" t="s">
        <v>31</v>
      </c>
      <c r="I1356" s="13">
        <v>11489</v>
      </c>
      <c r="J1356" s="10">
        <v>572191</v>
      </c>
      <c r="K1356" s="14" t="s">
        <v>1965</v>
      </c>
      <c r="L1356" s="14"/>
      <c r="M1356" s="14" t="s">
        <v>1965</v>
      </c>
      <c r="N1356" s="14"/>
      <c r="O1356" s="14"/>
      <c r="P1356" s="14" t="s">
        <v>1968</v>
      </c>
      <c r="Q1356" s="14">
        <v>9784</v>
      </c>
      <c r="R1356" s="14" t="s">
        <v>1964</v>
      </c>
      <c r="S1356" s="14">
        <v>32219</v>
      </c>
      <c r="T1356" s="14" t="s">
        <v>1965</v>
      </c>
      <c r="U1356" s="14"/>
      <c r="V1356" s="14"/>
      <c r="W1356" s="14"/>
      <c r="X1356" s="14">
        <v>9784</v>
      </c>
      <c r="Y1356" s="14" t="s">
        <v>1964</v>
      </c>
      <c r="Z1356" s="14"/>
      <c r="AA1356" s="14" t="s">
        <v>1072</v>
      </c>
      <c r="AB1356" s="14" t="s">
        <v>1072</v>
      </c>
      <c r="AC1356" s="14" t="s">
        <v>1967</v>
      </c>
      <c r="AD1356" s="14" t="s">
        <v>1966</v>
      </c>
      <c r="AE1356" s="14"/>
      <c r="AF1356" s="15" t="s">
        <v>1965</v>
      </c>
      <c r="AG1356" s="14">
        <v>21074</v>
      </c>
      <c r="AH1356" s="14" t="s">
        <v>1964</v>
      </c>
    </row>
    <row r="1357" spans="1:34" x14ac:dyDescent="0.25">
      <c r="A1357" s="10" t="s">
        <v>1961</v>
      </c>
      <c r="B1357" s="16" t="s">
        <v>1958</v>
      </c>
      <c r="C1357" s="12">
        <v>31569</v>
      </c>
      <c r="D1357" s="10" t="str">
        <f t="shared" si="64"/>
        <v>Junichi</v>
      </c>
      <c r="E1357" s="10" t="str">
        <f t="shared" si="65"/>
        <v>Tazawa</v>
      </c>
      <c r="F1357" s="10" t="s">
        <v>1181</v>
      </c>
      <c r="G1357" s="10" t="str">
        <f t="shared" si="63"/>
        <v>AL</v>
      </c>
      <c r="H1357" s="10" t="s">
        <v>14</v>
      </c>
      <c r="I1357" s="13">
        <v>4079</v>
      </c>
      <c r="J1357" s="10">
        <v>547749</v>
      </c>
      <c r="K1357" s="14" t="s">
        <v>1958</v>
      </c>
      <c r="L1357" s="14">
        <v>1655261</v>
      </c>
      <c r="M1357" s="14" t="s">
        <v>1958</v>
      </c>
      <c r="N1357" s="14" t="s">
        <v>1963</v>
      </c>
      <c r="O1357" s="14" t="s">
        <v>1962</v>
      </c>
      <c r="P1357" s="14" t="s">
        <v>1961</v>
      </c>
      <c r="Q1357" s="14">
        <v>8392</v>
      </c>
      <c r="R1357" s="14" t="s">
        <v>1958</v>
      </c>
      <c r="S1357" s="14">
        <v>30095</v>
      </c>
      <c r="T1357" s="14" t="s">
        <v>1958</v>
      </c>
      <c r="U1357" s="14"/>
      <c r="V1357" s="14" t="s">
        <v>1960</v>
      </c>
      <c r="W1357" s="14">
        <v>58984</v>
      </c>
      <c r="X1357" s="14">
        <v>8392</v>
      </c>
      <c r="Y1357" s="14" t="s">
        <v>1958</v>
      </c>
      <c r="Z1357" s="14" t="s">
        <v>1959</v>
      </c>
      <c r="AA1357" s="14" t="s">
        <v>1072</v>
      </c>
      <c r="AB1357" s="14" t="s">
        <v>1072</v>
      </c>
      <c r="AC1357" s="14" t="s">
        <v>1958</v>
      </c>
      <c r="AD1357" s="14" t="s">
        <v>1959</v>
      </c>
      <c r="AE1357" s="14">
        <v>10787</v>
      </c>
      <c r="AF1357" s="15" t="s">
        <v>1958</v>
      </c>
      <c r="AG1357" s="14">
        <v>5752</v>
      </c>
      <c r="AH1357" s="14" t="s">
        <v>1958</v>
      </c>
    </row>
    <row r="1358" spans="1:34" x14ac:dyDescent="0.25">
      <c r="A1358" s="10" t="s">
        <v>1955</v>
      </c>
      <c r="B1358" s="16" t="s">
        <v>1952</v>
      </c>
      <c r="C1358" s="12">
        <v>30671</v>
      </c>
      <c r="D1358" s="10" t="str">
        <f t="shared" si="64"/>
        <v>Taylor</v>
      </c>
      <c r="E1358" s="10" t="str">
        <f t="shared" si="65"/>
        <v>Teagarden</v>
      </c>
      <c r="F1358" s="10" t="s">
        <v>1092</v>
      </c>
      <c r="G1358" s="10" t="str">
        <f t="shared" si="63"/>
        <v/>
      </c>
      <c r="H1358" s="10" t="s">
        <v>206</v>
      </c>
      <c r="I1358" s="13">
        <v>5199</v>
      </c>
      <c r="J1358" s="10">
        <v>460003</v>
      </c>
      <c r="K1358" s="14" t="s">
        <v>1952</v>
      </c>
      <c r="L1358" s="14">
        <v>593277</v>
      </c>
      <c r="M1358" s="14" t="s">
        <v>1952</v>
      </c>
      <c r="N1358" s="14" t="s">
        <v>1957</v>
      </c>
      <c r="O1358" s="14" t="s">
        <v>1956</v>
      </c>
      <c r="P1358" s="14" t="s">
        <v>1955</v>
      </c>
      <c r="Q1358" s="14">
        <v>8306</v>
      </c>
      <c r="R1358" s="14" t="s">
        <v>1952</v>
      </c>
      <c r="S1358" s="14">
        <v>29191</v>
      </c>
      <c r="T1358" s="14" t="s">
        <v>1952</v>
      </c>
      <c r="U1358" s="14"/>
      <c r="V1358" s="14" t="s">
        <v>1954</v>
      </c>
      <c r="W1358" s="14">
        <v>46822</v>
      </c>
      <c r="X1358" s="14">
        <v>8306</v>
      </c>
      <c r="Y1358" s="14" t="s">
        <v>1952</v>
      </c>
      <c r="Z1358" s="14" t="s">
        <v>1953</v>
      </c>
      <c r="AA1358" s="14" t="s">
        <v>1072</v>
      </c>
      <c r="AB1358" s="14" t="s">
        <v>1072</v>
      </c>
      <c r="AC1358" s="14" t="s">
        <v>1952</v>
      </c>
      <c r="AD1358" s="14" t="s">
        <v>1953</v>
      </c>
      <c r="AE1358" s="14"/>
      <c r="AF1358" s="15" t="s">
        <v>1952</v>
      </c>
      <c r="AG1358" s="14">
        <v>5358</v>
      </c>
      <c r="AH1358" s="14" t="s">
        <v>1952</v>
      </c>
    </row>
    <row r="1359" spans="1:34" x14ac:dyDescent="0.25">
      <c r="A1359" s="10" t="s">
        <v>1949</v>
      </c>
      <c r="B1359" s="16" t="s">
        <v>1951</v>
      </c>
      <c r="C1359" s="12">
        <v>29835</v>
      </c>
      <c r="D1359" s="10" t="str">
        <f t="shared" si="64"/>
        <v>Mark</v>
      </c>
      <c r="E1359" s="10" t="str">
        <f t="shared" si="65"/>
        <v>Teahen</v>
      </c>
      <c r="F1359" s="10" t="s">
        <v>1092</v>
      </c>
      <c r="G1359" s="10" t="str">
        <f t="shared" si="63"/>
        <v/>
      </c>
      <c r="H1359" s="10" t="s">
        <v>164</v>
      </c>
      <c r="I1359" s="13">
        <v>4511</v>
      </c>
      <c r="J1359" s="10">
        <v>433597</v>
      </c>
      <c r="K1359" s="14"/>
      <c r="L1359" s="14">
        <v>490439</v>
      </c>
      <c r="M1359" s="14" t="s">
        <v>1951</v>
      </c>
      <c r="N1359" s="14"/>
      <c r="O1359" s="14" t="s">
        <v>1950</v>
      </c>
      <c r="P1359" s="14" t="s">
        <v>1949</v>
      </c>
      <c r="Q1359" s="14">
        <v>9771</v>
      </c>
      <c r="R1359" s="14" t="s">
        <v>1948</v>
      </c>
      <c r="S1359" s="14"/>
      <c r="T1359" s="14"/>
      <c r="U1359" s="14"/>
      <c r="V1359" s="14" t="s">
        <v>1947</v>
      </c>
      <c r="W1359" s="14">
        <v>43583</v>
      </c>
      <c r="X1359" s="14"/>
      <c r="Y1359" s="14"/>
      <c r="Z1359" s="14"/>
      <c r="AA1359" s="14" t="s">
        <v>1086</v>
      </c>
      <c r="AB1359" s="14" t="s">
        <v>1072</v>
      </c>
      <c r="AC1359" s="14"/>
      <c r="AD1359" s="14" t="s">
        <v>1946</v>
      </c>
      <c r="AE1359" s="14"/>
      <c r="AF1359" s="15" t="s">
        <v>1065</v>
      </c>
      <c r="AG1359" s="14" t="s">
        <v>1065</v>
      </c>
      <c r="AH1359" s="14" t="s">
        <v>1065</v>
      </c>
    </row>
    <row r="1360" spans="1:34" x14ac:dyDescent="0.25">
      <c r="A1360" s="10" t="s">
        <v>1943</v>
      </c>
      <c r="B1360" s="16" t="s">
        <v>1940</v>
      </c>
      <c r="C1360" s="12">
        <v>33265</v>
      </c>
      <c r="D1360" s="10" t="str">
        <f t="shared" si="64"/>
        <v>Julio</v>
      </c>
      <c r="E1360" s="10" t="str">
        <f t="shared" si="65"/>
        <v>Teheran</v>
      </c>
      <c r="F1360" s="10" t="s">
        <v>29</v>
      </c>
      <c r="G1360" s="10" t="str">
        <f t="shared" si="63"/>
        <v>NL</v>
      </c>
      <c r="H1360" s="10" t="s">
        <v>14</v>
      </c>
      <c r="I1360" s="13">
        <v>6797</v>
      </c>
      <c r="J1360" s="10">
        <v>527054</v>
      </c>
      <c r="K1360" s="14" t="s">
        <v>1940</v>
      </c>
      <c r="L1360" s="14">
        <v>1718082</v>
      </c>
      <c r="M1360" s="14" t="s">
        <v>1940</v>
      </c>
      <c r="N1360" s="14" t="s">
        <v>1945</v>
      </c>
      <c r="O1360" s="14" t="s">
        <v>1944</v>
      </c>
      <c r="P1360" s="14" t="s">
        <v>1943</v>
      </c>
      <c r="Q1360" s="14">
        <v>8846</v>
      </c>
      <c r="R1360" s="14" t="s">
        <v>1940</v>
      </c>
      <c r="S1360" s="14">
        <v>31091</v>
      </c>
      <c r="T1360" s="14" t="s">
        <v>1940</v>
      </c>
      <c r="U1360" s="14"/>
      <c r="V1360" s="14" t="s">
        <v>1942</v>
      </c>
      <c r="W1360" s="14">
        <v>58731</v>
      </c>
      <c r="X1360" s="14">
        <v>8846</v>
      </c>
      <c r="Y1360" s="14" t="s">
        <v>1940</v>
      </c>
      <c r="Z1360" s="14" t="s">
        <v>1941</v>
      </c>
      <c r="AA1360" s="14" t="s">
        <v>1072</v>
      </c>
      <c r="AB1360" s="14" t="s">
        <v>1072</v>
      </c>
      <c r="AC1360" s="14" t="s">
        <v>1940</v>
      </c>
      <c r="AD1360" s="14" t="s">
        <v>1941</v>
      </c>
      <c r="AE1360" s="14">
        <v>10042</v>
      </c>
      <c r="AF1360" s="15" t="s">
        <v>1940</v>
      </c>
      <c r="AG1360" s="14">
        <v>12918</v>
      </c>
      <c r="AH1360" s="14" t="s">
        <v>1940</v>
      </c>
    </row>
    <row r="1361" spans="1:34" x14ac:dyDescent="0.25">
      <c r="A1361" s="10" t="s">
        <v>1937</v>
      </c>
      <c r="B1361" s="16" t="s">
        <v>1934</v>
      </c>
      <c r="C1361" s="12">
        <v>29322</v>
      </c>
      <c r="D1361" s="10" t="str">
        <f t="shared" si="64"/>
        <v>Mark</v>
      </c>
      <c r="E1361" s="10" t="str">
        <f t="shared" si="65"/>
        <v>Teixeira</v>
      </c>
      <c r="F1361" s="10" t="s">
        <v>24</v>
      </c>
      <c r="G1361" s="10" t="str">
        <f t="shared" si="63"/>
        <v>AL</v>
      </c>
      <c r="H1361" s="10" t="s">
        <v>68</v>
      </c>
      <c r="I1361" s="13">
        <v>1281</v>
      </c>
      <c r="J1361" s="10">
        <v>407893</v>
      </c>
      <c r="K1361" s="14" t="s">
        <v>1934</v>
      </c>
      <c r="L1361" s="14">
        <v>284645</v>
      </c>
      <c r="M1361" s="14" t="s">
        <v>1934</v>
      </c>
      <c r="N1361" s="14" t="s">
        <v>1939</v>
      </c>
      <c r="O1361" s="14" t="s">
        <v>1938</v>
      </c>
      <c r="P1361" s="14" t="s">
        <v>1937</v>
      </c>
      <c r="Q1361" s="14">
        <v>6788</v>
      </c>
      <c r="R1361" s="14" t="s">
        <v>1934</v>
      </c>
      <c r="S1361" s="14">
        <v>4937</v>
      </c>
      <c r="T1361" s="14" t="s">
        <v>1934</v>
      </c>
      <c r="U1361" s="14" t="s">
        <v>1934</v>
      </c>
      <c r="V1361" s="14" t="s">
        <v>1936</v>
      </c>
      <c r="W1361" s="14">
        <v>16631</v>
      </c>
      <c r="X1361" s="14">
        <v>6788</v>
      </c>
      <c r="Y1361" s="14" t="s">
        <v>1934</v>
      </c>
      <c r="Z1361" s="14" t="s">
        <v>1935</v>
      </c>
      <c r="AA1361" s="14" t="s">
        <v>1079</v>
      </c>
      <c r="AB1361" s="14" t="s">
        <v>1072</v>
      </c>
      <c r="AC1361" s="14" t="s">
        <v>1934</v>
      </c>
      <c r="AD1361" s="14" t="s">
        <v>1935</v>
      </c>
      <c r="AE1361" s="14">
        <v>6641</v>
      </c>
      <c r="AF1361" s="15" t="s">
        <v>1934</v>
      </c>
      <c r="AG1361" s="14">
        <v>5387</v>
      </c>
      <c r="AH1361" s="14" t="s">
        <v>1934</v>
      </c>
    </row>
    <row r="1362" spans="1:34" x14ac:dyDescent="0.25">
      <c r="A1362" s="10" t="s">
        <v>1932</v>
      </c>
      <c r="B1362" s="16" t="s">
        <v>1930</v>
      </c>
      <c r="C1362" s="12">
        <v>27174</v>
      </c>
      <c r="D1362" s="10" t="str">
        <f t="shared" si="64"/>
        <v>Miguel</v>
      </c>
      <c r="E1362" s="10" t="str">
        <f t="shared" si="65"/>
        <v>Tejada</v>
      </c>
      <c r="F1362" s="10" t="s">
        <v>1092</v>
      </c>
      <c r="G1362" s="10" t="str">
        <f t="shared" si="63"/>
        <v/>
      </c>
      <c r="H1362" s="10" t="s">
        <v>25</v>
      </c>
      <c r="I1362" s="10">
        <v>941</v>
      </c>
      <c r="J1362" s="10">
        <v>123173</v>
      </c>
      <c r="K1362" s="14" t="s">
        <v>1930</v>
      </c>
      <c r="L1362" s="14">
        <v>8122</v>
      </c>
      <c r="M1362" s="14" t="s">
        <v>1930</v>
      </c>
      <c r="N1362" s="14"/>
      <c r="O1362" s="14" t="s">
        <v>1933</v>
      </c>
      <c r="P1362" s="14" t="s">
        <v>1932</v>
      </c>
      <c r="Q1362" s="14">
        <v>5888</v>
      </c>
      <c r="R1362" s="14" t="s">
        <v>1930</v>
      </c>
      <c r="S1362" s="14">
        <v>3727</v>
      </c>
      <c r="T1362" s="14" t="s">
        <v>1930</v>
      </c>
      <c r="U1362" s="14"/>
      <c r="V1362" s="14" t="s">
        <v>1931</v>
      </c>
      <c r="W1362" s="14">
        <v>964</v>
      </c>
      <c r="X1362" s="14">
        <v>5888</v>
      </c>
      <c r="Y1362" s="14" t="s">
        <v>1930</v>
      </c>
      <c r="Z1362" s="14"/>
      <c r="AA1362" s="14" t="s">
        <v>1072</v>
      </c>
      <c r="AB1362" s="14" t="s">
        <v>1072</v>
      </c>
      <c r="AC1362" s="14"/>
      <c r="AD1362" s="14" t="s">
        <v>1929</v>
      </c>
      <c r="AE1362" s="14"/>
      <c r="AF1362" s="15" t="s">
        <v>1065</v>
      </c>
      <c r="AG1362" s="14" t="s">
        <v>1065</v>
      </c>
      <c r="AH1362" s="14" t="s">
        <v>1065</v>
      </c>
    </row>
    <row r="1363" spans="1:34" x14ac:dyDescent="0.25">
      <c r="A1363" s="10" t="s">
        <v>1927</v>
      </c>
      <c r="B1363" s="16" t="s">
        <v>1924</v>
      </c>
      <c r="C1363" s="12">
        <v>32808</v>
      </c>
      <c r="D1363" s="10" t="str">
        <f t="shared" si="64"/>
        <v>Ruben</v>
      </c>
      <c r="E1363" s="10" t="str">
        <f t="shared" si="65"/>
        <v>Tejada</v>
      </c>
      <c r="F1363" s="10" t="s">
        <v>49</v>
      </c>
      <c r="G1363" s="10" t="str">
        <f t="shared" si="63"/>
        <v>NL</v>
      </c>
      <c r="H1363" s="10" t="s">
        <v>25</v>
      </c>
      <c r="I1363" s="13">
        <v>5519</v>
      </c>
      <c r="J1363" s="10">
        <v>514913</v>
      </c>
      <c r="K1363" s="14" t="s">
        <v>1924</v>
      </c>
      <c r="L1363" s="14">
        <v>1595127</v>
      </c>
      <c r="M1363" s="14" t="s">
        <v>1924</v>
      </c>
      <c r="N1363" s="14"/>
      <c r="O1363" s="14" t="s">
        <v>1928</v>
      </c>
      <c r="P1363" s="14" t="s">
        <v>1927</v>
      </c>
      <c r="Q1363" s="14">
        <v>8672</v>
      </c>
      <c r="R1363" s="14" t="s">
        <v>1924</v>
      </c>
      <c r="S1363" s="14">
        <v>29661</v>
      </c>
      <c r="T1363" s="14" t="s">
        <v>1924</v>
      </c>
      <c r="U1363" s="14" t="s">
        <v>1924</v>
      </c>
      <c r="V1363" s="14" t="s">
        <v>1926</v>
      </c>
      <c r="W1363" s="14">
        <v>56850</v>
      </c>
      <c r="X1363" s="14">
        <v>8672</v>
      </c>
      <c r="Y1363" s="14" t="s">
        <v>1924</v>
      </c>
      <c r="Z1363" s="14" t="s">
        <v>1925</v>
      </c>
      <c r="AA1363" s="14" t="s">
        <v>1072</v>
      </c>
      <c r="AB1363" s="14" t="s">
        <v>1072</v>
      </c>
      <c r="AC1363" s="14" t="s">
        <v>1924</v>
      </c>
      <c r="AD1363" s="14" t="s">
        <v>1925</v>
      </c>
      <c r="AE1363" s="14">
        <v>10330</v>
      </c>
      <c r="AF1363" s="15" t="s">
        <v>1924</v>
      </c>
      <c r="AG1363" s="14">
        <v>11349</v>
      </c>
      <c r="AH1363" s="14" t="s">
        <v>1924</v>
      </c>
    </row>
    <row r="1364" spans="1:34" x14ac:dyDescent="0.25">
      <c r="A1364" s="10" t="s">
        <v>1922</v>
      </c>
      <c r="B1364" s="16" t="s">
        <v>1920</v>
      </c>
      <c r="C1364" s="12">
        <v>31921</v>
      </c>
      <c r="D1364" s="10" t="str">
        <f t="shared" si="64"/>
        <v>Blake</v>
      </c>
      <c r="E1364" s="10" t="str">
        <f t="shared" si="65"/>
        <v>Tekotte</v>
      </c>
      <c r="F1364" s="10" t="s">
        <v>1415</v>
      </c>
      <c r="G1364" s="10" t="str">
        <f t="shared" ref="G1364:G1427" si="66">IF(F1364="N/A","",IF(F1364="","",IF(OR(F1364="BAL",F1364="BOS",F1364="NYY",F1364="TB",F1364="TOR",F1364="CHW",F1364="CLE",F1364="DET",F1364="KC",F1364="MIN",F1364="HOU",F1364="LAA",F1364="OAK",F1364="SEA",F1364="TEX")=TRUE,"AL","NL")))</f>
        <v>AL</v>
      </c>
      <c r="H1364" s="10" t="s">
        <v>31</v>
      </c>
      <c r="I1364" s="13">
        <v>8810</v>
      </c>
      <c r="J1364" s="10">
        <v>493574</v>
      </c>
      <c r="K1364" s="14" t="s">
        <v>1920</v>
      </c>
      <c r="L1364" s="14">
        <v>1666696</v>
      </c>
      <c r="M1364" s="14" t="s">
        <v>1920</v>
      </c>
      <c r="N1364" s="14"/>
      <c r="O1364" s="14" t="s">
        <v>1923</v>
      </c>
      <c r="P1364" s="14" t="s">
        <v>1922</v>
      </c>
      <c r="Q1364" s="14">
        <v>8939</v>
      </c>
      <c r="R1364" s="14" t="s">
        <v>1920</v>
      </c>
      <c r="S1364" s="14">
        <v>30842</v>
      </c>
      <c r="T1364" s="14" t="s">
        <v>1920</v>
      </c>
      <c r="U1364" s="14"/>
      <c r="V1364" s="14" t="s">
        <v>1921</v>
      </c>
      <c r="W1364" s="14">
        <v>58733</v>
      </c>
      <c r="X1364" s="14">
        <v>8939</v>
      </c>
      <c r="Y1364" s="14" t="s">
        <v>1920</v>
      </c>
      <c r="Z1364" s="14"/>
      <c r="AA1364" s="14" t="s">
        <v>1086</v>
      </c>
      <c r="AB1364" s="14" t="s">
        <v>1072</v>
      </c>
      <c r="AC1364" s="14"/>
      <c r="AD1364" s="14" t="s">
        <v>1919</v>
      </c>
      <c r="AE1364" s="14"/>
      <c r="AF1364" s="15" t="s">
        <v>1065</v>
      </c>
      <c r="AG1364" s="14" t="s">
        <v>1065</v>
      </c>
      <c r="AH1364" s="14" t="s">
        <v>1065</v>
      </c>
    </row>
    <row r="1365" spans="1:34" x14ac:dyDescent="0.25">
      <c r="A1365" s="10" t="s">
        <v>1917</v>
      </c>
      <c r="B1365" s="16" t="s">
        <v>1914</v>
      </c>
      <c r="C1365" s="12">
        <v>32428</v>
      </c>
      <c r="D1365" s="10" t="str">
        <f t="shared" si="64"/>
        <v>Nick</v>
      </c>
      <c r="E1365" s="10" t="str">
        <f t="shared" si="65"/>
        <v>Tepesch</v>
      </c>
      <c r="F1365" s="10" t="s">
        <v>37</v>
      </c>
      <c r="G1365" s="10" t="str">
        <f t="shared" si="66"/>
        <v>AL</v>
      </c>
      <c r="H1365" s="10" t="s">
        <v>14</v>
      </c>
      <c r="I1365" s="13">
        <v>11716</v>
      </c>
      <c r="J1365" s="10">
        <v>519344</v>
      </c>
      <c r="K1365" s="14" t="s">
        <v>1914</v>
      </c>
      <c r="L1365" s="14">
        <v>2040772</v>
      </c>
      <c r="M1365" s="14" t="s">
        <v>1914</v>
      </c>
      <c r="N1365" s="14"/>
      <c r="O1365" s="14" t="s">
        <v>1918</v>
      </c>
      <c r="P1365" s="14" t="s">
        <v>1917</v>
      </c>
      <c r="Q1365" s="14">
        <v>9346</v>
      </c>
      <c r="R1365" s="14" t="s">
        <v>1914</v>
      </c>
      <c r="S1365" s="14">
        <v>32700</v>
      </c>
      <c r="T1365" s="14" t="s">
        <v>1914</v>
      </c>
      <c r="U1365" s="14"/>
      <c r="V1365" s="14" t="s">
        <v>1916</v>
      </c>
      <c r="W1365" s="14">
        <v>68410</v>
      </c>
      <c r="X1365" s="14">
        <v>9346</v>
      </c>
      <c r="Y1365" s="14" t="s">
        <v>1914</v>
      </c>
      <c r="Z1365" s="14" t="s">
        <v>1915</v>
      </c>
      <c r="AA1365" s="14" t="s">
        <v>1072</v>
      </c>
      <c r="AB1365" s="14" t="s">
        <v>1072</v>
      </c>
      <c r="AC1365" s="14"/>
      <c r="AD1365" s="14" t="s">
        <v>1915</v>
      </c>
      <c r="AE1365" s="14">
        <v>9849</v>
      </c>
      <c r="AF1365" s="15" t="s">
        <v>1914</v>
      </c>
      <c r="AG1365" s="14">
        <v>38124</v>
      </c>
      <c r="AH1365" s="14" t="s">
        <v>1065</v>
      </c>
    </row>
    <row r="1366" spans="1:34" x14ac:dyDescent="0.25">
      <c r="A1366" s="10" t="s">
        <v>1912</v>
      </c>
      <c r="B1366" s="16" t="s">
        <v>1911</v>
      </c>
      <c r="C1366" s="12">
        <v>31726</v>
      </c>
      <c r="D1366" s="10" t="str">
        <f t="shared" si="64"/>
        <v>Eric</v>
      </c>
      <c r="E1366" s="10" t="str">
        <f t="shared" si="65"/>
        <v>Thames</v>
      </c>
      <c r="F1366" s="10" t="s">
        <v>1076</v>
      </c>
      <c r="G1366" s="10" t="str">
        <f t="shared" si="66"/>
        <v>AL</v>
      </c>
      <c r="H1366" s="10" t="s">
        <v>31</v>
      </c>
      <c r="I1366" s="13">
        <v>3711</v>
      </c>
      <c r="J1366" s="10">
        <v>519346</v>
      </c>
      <c r="K1366" s="14" t="s">
        <v>1911</v>
      </c>
      <c r="L1366" s="14">
        <v>1741019</v>
      </c>
      <c r="M1366" s="14" t="s">
        <v>1911</v>
      </c>
      <c r="N1366" s="14"/>
      <c r="O1366" s="14" t="s">
        <v>1913</v>
      </c>
      <c r="P1366" s="14" t="s">
        <v>1912</v>
      </c>
      <c r="Q1366" s="14">
        <v>8930</v>
      </c>
      <c r="R1366" s="14" t="s">
        <v>1911</v>
      </c>
      <c r="S1366" s="14">
        <v>30709</v>
      </c>
      <c r="T1366" s="14" t="s">
        <v>1911</v>
      </c>
      <c r="U1366" s="14"/>
      <c r="V1366" s="14" t="s">
        <v>1910</v>
      </c>
      <c r="W1366" s="14">
        <v>59346</v>
      </c>
      <c r="X1366" s="14"/>
      <c r="Y1366" s="14"/>
      <c r="Z1366" s="14"/>
      <c r="AA1366" s="14" t="s">
        <v>1086</v>
      </c>
      <c r="AB1366" s="14" t="s">
        <v>1072</v>
      </c>
      <c r="AC1366" s="14"/>
      <c r="AD1366" s="14" t="s">
        <v>1909</v>
      </c>
      <c r="AE1366" s="14"/>
      <c r="AF1366" s="15" t="s">
        <v>1065</v>
      </c>
      <c r="AG1366" s="14" t="s">
        <v>1065</v>
      </c>
      <c r="AH1366" s="14" t="s">
        <v>1065</v>
      </c>
    </row>
    <row r="1367" spans="1:34" x14ac:dyDescent="0.25">
      <c r="A1367" s="10" t="s">
        <v>1906</v>
      </c>
      <c r="B1367" s="16" t="s">
        <v>1903</v>
      </c>
      <c r="C1367" s="12">
        <v>29863</v>
      </c>
      <c r="D1367" s="10" t="str">
        <f t="shared" si="64"/>
        <v>Joe</v>
      </c>
      <c r="E1367" s="10" t="str">
        <f t="shared" si="65"/>
        <v>Thatcher</v>
      </c>
      <c r="F1367" s="10" t="s">
        <v>1254</v>
      </c>
      <c r="G1367" s="10" t="str">
        <f t="shared" si="66"/>
        <v>NL</v>
      </c>
      <c r="H1367" s="10" t="s">
        <v>14</v>
      </c>
      <c r="I1367" s="13">
        <v>4620</v>
      </c>
      <c r="J1367" s="10">
        <v>491159</v>
      </c>
      <c r="K1367" s="14" t="s">
        <v>1903</v>
      </c>
      <c r="L1367" s="14">
        <v>1208680</v>
      </c>
      <c r="M1367" s="14" t="s">
        <v>1903</v>
      </c>
      <c r="N1367" s="14" t="s">
        <v>1908</v>
      </c>
      <c r="O1367" s="14" t="s">
        <v>1907</v>
      </c>
      <c r="P1367" s="14" t="s">
        <v>1906</v>
      </c>
      <c r="Q1367" s="14">
        <v>8076</v>
      </c>
      <c r="R1367" s="14" t="s">
        <v>1903</v>
      </c>
      <c r="S1367" s="14">
        <v>28836</v>
      </c>
      <c r="T1367" s="14" t="s">
        <v>1903</v>
      </c>
      <c r="U1367" s="14"/>
      <c r="V1367" s="14" t="s">
        <v>1905</v>
      </c>
      <c r="W1367" s="14">
        <v>49580</v>
      </c>
      <c r="X1367" s="14">
        <v>8076</v>
      </c>
      <c r="Y1367" s="14" t="s">
        <v>1903</v>
      </c>
      <c r="Z1367" s="14" t="s">
        <v>1904</v>
      </c>
      <c r="AA1367" s="14" t="s">
        <v>1086</v>
      </c>
      <c r="AB1367" s="14" t="s">
        <v>1086</v>
      </c>
      <c r="AC1367" s="14"/>
      <c r="AD1367" s="14" t="s">
        <v>1904</v>
      </c>
      <c r="AE1367" s="14"/>
      <c r="AF1367" s="15" t="s">
        <v>1903</v>
      </c>
      <c r="AG1367" s="14">
        <v>5041</v>
      </c>
      <c r="AH1367" s="14" t="s">
        <v>1903</v>
      </c>
    </row>
    <row r="1368" spans="1:34" x14ac:dyDescent="0.25">
      <c r="A1368" s="10" t="s">
        <v>1900</v>
      </c>
      <c r="B1368" s="16" t="s">
        <v>1897</v>
      </c>
      <c r="C1368" s="12">
        <v>29572</v>
      </c>
      <c r="D1368" s="10" t="str">
        <f t="shared" si="64"/>
        <v>Dale</v>
      </c>
      <c r="E1368" s="10" t="str">
        <f t="shared" si="65"/>
        <v>Thayer</v>
      </c>
      <c r="F1368" s="10" t="s">
        <v>1254</v>
      </c>
      <c r="G1368" s="10" t="str">
        <f t="shared" si="66"/>
        <v>NL</v>
      </c>
      <c r="H1368" s="10" t="s">
        <v>14</v>
      </c>
      <c r="I1368" s="13">
        <v>5032</v>
      </c>
      <c r="J1368" s="10">
        <v>445612</v>
      </c>
      <c r="K1368" s="14" t="s">
        <v>1897</v>
      </c>
      <c r="L1368" s="14">
        <v>1103764</v>
      </c>
      <c r="M1368" s="14" t="s">
        <v>1897</v>
      </c>
      <c r="N1368" s="14" t="s">
        <v>1902</v>
      </c>
      <c r="O1368" s="14" t="s">
        <v>1901</v>
      </c>
      <c r="P1368" s="14" t="s">
        <v>1900</v>
      </c>
      <c r="Q1368" s="14">
        <v>8486</v>
      </c>
      <c r="R1368" s="14" t="s">
        <v>1897</v>
      </c>
      <c r="S1368" s="14">
        <v>29817</v>
      </c>
      <c r="T1368" s="14" t="s">
        <v>1897</v>
      </c>
      <c r="U1368" s="14"/>
      <c r="V1368" s="14" t="s">
        <v>1899</v>
      </c>
      <c r="W1368" s="14">
        <v>45591</v>
      </c>
      <c r="X1368" s="14">
        <v>8486</v>
      </c>
      <c r="Y1368" s="14" t="s">
        <v>1897</v>
      </c>
      <c r="Z1368" s="14" t="s">
        <v>1898</v>
      </c>
      <c r="AA1368" s="14" t="s">
        <v>1072</v>
      </c>
      <c r="AB1368" s="14" t="s">
        <v>1072</v>
      </c>
      <c r="AC1368" s="14" t="s">
        <v>1897</v>
      </c>
      <c r="AD1368" s="14" t="s">
        <v>1898</v>
      </c>
      <c r="AE1368" s="14">
        <v>8961</v>
      </c>
      <c r="AF1368" s="15" t="s">
        <v>1897</v>
      </c>
      <c r="AG1368" s="14">
        <v>6188</v>
      </c>
      <c r="AH1368" s="14" t="s">
        <v>1897</v>
      </c>
    </row>
    <row r="1369" spans="1:34" x14ac:dyDescent="0.25">
      <c r="A1369" s="10" t="s">
        <v>1894</v>
      </c>
      <c r="B1369" s="16" t="s">
        <v>1893</v>
      </c>
      <c r="C1369" s="12">
        <v>29196</v>
      </c>
      <c r="D1369" s="10" t="str">
        <f t="shared" si="64"/>
        <v>Ryan</v>
      </c>
      <c r="E1369" s="10" t="str">
        <f t="shared" si="65"/>
        <v>Theriot</v>
      </c>
      <c r="F1369" s="10" t="s">
        <v>1551</v>
      </c>
      <c r="G1369" s="10" t="str">
        <f t="shared" si="66"/>
        <v>NL</v>
      </c>
      <c r="H1369" s="10" t="s">
        <v>73</v>
      </c>
      <c r="I1369" s="13">
        <v>3811</v>
      </c>
      <c r="J1369" s="10">
        <v>444135</v>
      </c>
      <c r="K1369" s="14" t="s">
        <v>1893</v>
      </c>
      <c r="L1369" s="14">
        <v>392195</v>
      </c>
      <c r="M1369" s="14" t="s">
        <v>1893</v>
      </c>
      <c r="N1369" s="14" t="s">
        <v>1896</v>
      </c>
      <c r="O1369" s="14" t="s">
        <v>1895</v>
      </c>
      <c r="P1369" s="14" t="s">
        <v>1894</v>
      </c>
      <c r="Q1369" s="14">
        <v>7670</v>
      </c>
      <c r="R1369" s="14" t="s">
        <v>1893</v>
      </c>
      <c r="S1369" s="14">
        <v>6437</v>
      </c>
      <c r="T1369" s="14" t="s">
        <v>1893</v>
      </c>
      <c r="U1369" s="14"/>
      <c r="V1369" s="14" t="s">
        <v>1892</v>
      </c>
      <c r="W1369" s="14">
        <v>43648</v>
      </c>
      <c r="X1369" s="14"/>
      <c r="Y1369" s="14"/>
      <c r="Z1369" s="14"/>
      <c r="AA1369" s="14" t="s">
        <v>1072</v>
      </c>
      <c r="AB1369" s="14" t="s">
        <v>1072</v>
      </c>
      <c r="AC1369" s="14"/>
      <c r="AD1369" s="14" t="s">
        <v>1891</v>
      </c>
      <c r="AE1369" s="14"/>
      <c r="AF1369" s="15" t="s">
        <v>1065</v>
      </c>
      <c r="AG1369" s="14" t="s">
        <v>1065</v>
      </c>
      <c r="AH1369" s="14" t="s">
        <v>1065</v>
      </c>
    </row>
    <row r="1370" spans="1:34" x14ac:dyDescent="0.25">
      <c r="A1370" s="10" t="s">
        <v>1888</v>
      </c>
      <c r="B1370" s="16" t="s">
        <v>1885</v>
      </c>
      <c r="C1370" s="12">
        <v>31713</v>
      </c>
      <c r="D1370" s="10" t="str">
        <f t="shared" si="64"/>
        <v>Josh</v>
      </c>
      <c r="E1370" s="10" t="str">
        <f t="shared" si="65"/>
        <v>Thole</v>
      </c>
      <c r="F1370" s="10" t="s">
        <v>1510</v>
      </c>
      <c r="G1370" s="10" t="str">
        <f t="shared" si="66"/>
        <v>AL</v>
      </c>
      <c r="H1370" s="10" t="s">
        <v>206</v>
      </c>
      <c r="I1370" s="13">
        <v>9689</v>
      </c>
      <c r="J1370" s="10">
        <v>489365</v>
      </c>
      <c r="K1370" s="14" t="s">
        <v>1885</v>
      </c>
      <c r="L1370" s="14">
        <v>1661439</v>
      </c>
      <c r="M1370" s="14" t="s">
        <v>1885</v>
      </c>
      <c r="N1370" s="14" t="s">
        <v>1890</v>
      </c>
      <c r="O1370" s="14" t="s">
        <v>1889</v>
      </c>
      <c r="P1370" s="14" t="s">
        <v>1888</v>
      </c>
      <c r="Q1370" s="14">
        <v>8569</v>
      </c>
      <c r="R1370" s="14" t="s">
        <v>1885</v>
      </c>
      <c r="S1370" s="14">
        <v>30188</v>
      </c>
      <c r="T1370" s="14" t="s">
        <v>1885</v>
      </c>
      <c r="U1370" s="14" t="s">
        <v>1885</v>
      </c>
      <c r="V1370" s="14" t="s">
        <v>1887</v>
      </c>
      <c r="W1370" s="14">
        <v>46730</v>
      </c>
      <c r="X1370" s="14">
        <v>8569</v>
      </c>
      <c r="Y1370" s="14" t="s">
        <v>1885</v>
      </c>
      <c r="Z1370" s="14" t="s">
        <v>1886</v>
      </c>
      <c r="AA1370" s="14" t="s">
        <v>1086</v>
      </c>
      <c r="AB1370" s="14" t="s">
        <v>1072</v>
      </c>
      <c r="AC1370" s="14" t="s">
        <v>1885</v>
      </c>
      <c r="AD1370" s="14" t="s">
        <v>1886</v>
      </c>
      <c r="AE1370" s="14"/>
      <c r="AF1370" s="15" t="s">
        <v>1885</v>
      </c>
      <c r="AG1370" s="14">
        <v>6288</v>
      </c>
      <c r="AH1370" s="14" t="s">
        <v>1065</v>
      </c>
    </row>
    <row r="1371" spans="1:34" x14ac:dyDescent="0.25">
      <c r="A1371" s="10" t="s">
        <v>1882</v>
      </c>
      <c r="B1371" s="16" t="s">
        <v>1880</v>
      </c>
      <c r="C1371" s="12">
        <v>30699</v>
      </c>
      <c r="D1371" s="10" t="str">
        <f t="shared" si="64"/>
        <v>Justin</v>
      </c>
      <c r="E1371" s="10" t="str">
        <f t="shared" si="65"/>
        <v>Thomas</v>
      </c>
      <c r="F1371" s="10" t="s">
        <v>24</v>
      </c>
      <c r="G1371" s="10" t="str">
        <f t="shared" si="66"/>
        <v>AL</v>
      </c>
      <c r="H1371" s="10" t="s">
        <v>14</v>
      </c>
      <c r="I1371" s="13">
        <v>9910</v>
      </c>
      <c r="J1371" s="10">
        <v>476206</v>
      </c>
      <c r="K1371" s="14" t="s">
        <v>1880</v>
      </c>
      <c r="L1371" s="14">
        <v>1207708</v>
      </c>
      <c r="M1371" s="14" t="s">
        <v>1880</v>
      </c>
      <c r="N1371" s="14" t="s">
        <v>1884</v>
      </c>
      <c r="O1371" s="14" t="s">
        <v>1883</v>
      </c>
      <c r="P1371" s="14" t="s">
        <v>1882</v>
      </c>
      <c r="Q1371" s="14">
        <v>8360</v>
      </c>
      <c r="R1371" s="14" t="s">
        <v>1880</v>
      </c>
      <c r="S1371" s="14"/>
      <c r="T1371" s="14"/>
      <c r="U1371" s="14"/>
      <c r="V1371" s="14" t="s">
        <v>1881</v>
      </c>
      <c r="W1371" s="14">
        <v>49004</v>
      </c>
      <c r="X1371" s="14">
        <v>8360</v>
      </c>
      <c r="Y1371" s="14" t="s">
        <v>1880</v>
      </c>
      <c r="Z1371" s="14"/>
      <c r="AA1371" s="14" t="s">
        <v>1086</v>
      </c>
      <c r="AB1371" s="14" t="s">
        <v>1086</v>
      </c>
      <c r="AC1371" s="14"/>
      <c r="AD1371" s="14" t="s">
        <v>1879</v>
      </c>
      <c r="AE1371" s="14"/>
      <c r="AF1371" s="15" t="s">
        <v>1065</v>
      </c>
      <c r="AG1371" s="14" t="s">
        <v>1065</v>
      </c>
      <c r="AH1371" s="14" t="s">
        <v>1065</v>
      </c>
    </row>
    <row r="1372" spans="1:34" x14ac:dyDescent="0.25">
      <c r="A1372" s="10" t="s">
        <v>1876</v>
      </c>
      <c r="B1372" s="16" t="s">
        <v>1875</v>
      </c>
      <c r="C1372" s="12">
        <v>25807</v>
      </c>
      <c r="D1372" s="10" t="str">
        <f t="shared" si="64"/>
        <v>Jim</v>
      </c>
      <c r="E1372" s="10" t="str">
        <f t="shared" si="65"/>
        <v>Thome</v>
      </c>
      <c r="F1372" s="10" t="s">
        <v>1092</v>
      </c>
      <c r="G1372" s="10" t="str">
        <f t="shared" si="66"/>
        <v/>
      </c>
      <c r="H1372" s="10" t="s">
        <v>68</v>
      </c>
      <c r="I1372" s="13">
        <v>409</v>
      </c>
      <c r="J1372" s="10">
        <v>123272</v>
      </c>
      <c r="K1372" s="14" t="s">
        <v>1875</v>
      </c>
      <c r="L1372" s="14">
        <v>8127</v>
      </c>
      <c r="M1372" s="14" t="s">
        <v>1875</v>
      </c>
      <c r="N1372" s="14" t="s">
        <v>1878</v>
      </c>
      <c r="O1372" s="14" t="s">
        <v>1877</v>
      </c>
      <c r="P1372" s="14" t="s">
        <v>1876</v>
      </c>
      <c r="Q1372" s="14">
        <v>4762</v>
      </c>
      <c r="R1372" s="14" t="s">
        <v>1875</v>
      </c>
      <c r="S1372" s="14">
        <v>2604</v>
      </c>
      <c r="T1372" s="23" t="s">
        <v>1875</v>
      </c>
      <c r="U1372" s="14"/>
      <c r="V1372" s="14" t="s">
        <v>1874</v>
      </c>
      <c r="W1372" s="14">
        <v>1127</v>
      </c>
      <c r="X1372" s="14"/>
      <c r="Y1372" s="14"/>
      <c r="Z1372" s="14"/>
      <c r="AA1372" s="14" t="s">
        <v>1086</v>
      </c>
      <c r="AB1372" s="14" t="s">
        <v>1072</v>
      </c>
      <c r="AC1372" s="14"/>
      <c r="AD1372" s="14" t="s">
        <v>1873</v>
      </c>
      <c r="AE1372" s="14"/>
      <c r="AF1372" s="15" t="s">
        <v>1065</v>
      </c>
      <c r="AG1372" s="14" t="s">
        <v>1065</v>
      </c>
      <c r="AH1372" s="14" t="s">
        <v>1065</v>
      </c>
    </row>
    <row r="1373" spans="1:34" x14ac:dyDescent="0.25">
      <c r="A1373" s="10" t="s">
        <v>1870</v>
      </c>
      <c r="B1373" s="16" t="s">
        <v>1867</v>
      </c>
      <c r="C1373" s="12">
        <v>28018</v>
      </c>
      <c r="D1373" s="10" t="str">
        <f t="shared" si="64"/>
        <v>Matt</v>
      </c>
      <c r="E1373" s="10" t="str">
        <f t="shared" si="65"/>
        <v>Thornton</v>
      </c>
      <c r="F1373" s="10" t="s">
        <v>80</v>
      </c>
      <c r="G1373" s="10" t="str">
        <f t="shared" si="66"/>
        <v>NL</v>
      </c>
      <c r="H1373" s="10" t="s">
        <v>14</v>
      </c>
      <c r="I1373" s="13">
        <v>1918</v>
      </c>
      <c r="J1373" s="10">
        <v>407819</v>
      </c>
      <c r="K1373" s="14" t="s">
        <v>1867</v>
      </c>
      <c r="L1373" s="14">
        <v>224395</v>
      </c>
      <c r="M1373" s="14" t="s">
        <v>1867</v>
      </c>
      <c r="N1373" s="14" t="s">
        <v>1872</v>
      </c>
      <c r="O1373" s="14" t="s">
        <v>1871</v>
      </c>
      <c r="P1373" s="14" t="s">
        <v>1870</v>
      </c>
      <c r="Q1373" s="14">
        <v>7212</v>
      </c>
      <c r="R1373" s="14" t="s">
        <v>1867</v>
      </c>
      <c r="S1373" s="14">
        <v>5650</v>
      </c>
      <c r="T1373" s="14" t="s">
        <v>1867</v>
      </c>
      <c r="U1373" s="14"/>
      <c r="V1373" s="14" t="s">
        <v>1869</v>
      </c>
      <c r="W1373" s="14">
        <v>31683</v>
      </c>
      <c r="X1373" s="14">
        <v>7212</v>
      </c>
      <c r="Y1373" s="14" t="s">
        <v>1867</v>
      </c>
      <c r="Z1373" s="14" t="s">
        <v>1868</v>
      </c>
      <c r="AA1373" s="14" t="s">
        <v>1086</v>
      </c>
      <c r="AB1373" s="14" t="s">
        <v>1086</v>
      </c>
      <c r="AC1373" s="14" t="s">
        <v>1867</v>
      </c>
      <c r="AD1373" s="14" t="s">
        <v>1868</v>
      </c>
      <c r="AE1373" s="14">
        <v>7385</v>
      </c>
      <c r="AF1373" s="15" t="s">
        <v>1867</v>
      </c>
      <c r="AG1373" s="14">
        <v>5649</v>
      </c>
      <c r="AH1373" s="14" t="s">
        <v>1867</v>
      </c>
    </row>
    <row r="1374" spans="1:34" x14ac:dyDescent="0.25">
      <c r="A1374" s="10" t="s">
        <v>1863</v>
      </c>
      <c r="B1374" s="16" t="s">
        <v>1860</v>
      </c>
      <c r="C1374" s="12">
        <v>32415</v>
      </c>
      <c r="D1374" s="10" t="str">
        <f t="shared" si="64"/>
        <v>Tyler</v>
      </c>
      <c r="E1374" s="10" t="str">
        <f t="shared" si="65"/>
        <v>Thornburg</v>
      </c>
      <c r="F1374" s="10" t="s">
        <v>1866</v>
      </c>
      <c r="G1374" s="10" t="str">
        <f t="shared" si="66"/>
        <v>NL</v>
      </c>
      <c r="H1374" s="10" t="s">
        <v>14</v>
      </c>
      <c r="I1374" s="13">
        <v>10688</v>
      </c>
      <c r="J1374" s="10">
        <v>592804</v>
      </c>
      <c r="K1374" s="14" t="s">
        <v>1860</v>
      </c>
      <c r="L1374" s="14">
        <v>1840443</v>
      </c>
      <c r="M1374" s="14" t="s">
        <v>1860</v>
      </c>
      <c r="N1374" s="14" t="s">
        <v>1865</v>
      </c>
      <c r="O1374" s="14" t="s">
        <v>1864</v>
      </c>
      <c r="P1374" s="14" t="s">
        <v>1863</v>
      </c>
      <c r="Q1374" s="14">
        <v>9219</v>
      </c>
      <c r="R1374" s="14" t="s">
        <v>1860</v>
      </c>
      <c r="S1374" s="14">
        <v>31887</v>
      </c>
      <c r="T1374" s="14" t="s">
        <v>1860</v>
      </c>
      <c r="U1374" s="14"/>
      <c r="V1374" s="14" t="s">
        <v>1862</v>
      </c>
      <c r="W1374" s="14">
        <v>67137</v>
      </c>
      <c r="X1374" s="14">
        <v>9219</v>
      </c>
      <c r="Y1374" s="14" t="s">
        <v>1860</v>
      </c>
      <c r="Z1374" s="14" t="s">
        <v>1861</v>
      </c>
      <c r="AA1374" s="14" t="s">
        <v>1072</v>
      </c>
      <c r="AB1374" s="14" t="s">
        <v>1072</v>
      </c>
      <c r="AC1374" s="14"/>
      <c r="AD1374" s="14" t="s">
        <v>1861</v>
      </c>
      <c r="AE1374" s="14">
        <v>11585</v>
      </c>
      <c r="AF1374" s="15" t="s">
        <v>1860</v>
      </c>
      <c r="AG1374" s="14">
        <v>17112</v>
      </c>
      <c r="AH1374" s="14" t="s">
        <v>1065</v>
      </c>
    </row>
    <row r="1375" spans="1:34" x14ac:dyDescent="0.25">
      <c r="A1375" s="10" t="s">
        <v>1857</v>
      </c>
      <c r="B1375" s="16" t="s">
        <v>1854</v>
      </c>
      <c r="C1375" s="12">
        <v>32248</v>
      </c>
      <c r="D1375" s="10" t="str">
        <f t="shared" si="64"/>
        <v>Chris</v>
      </c>
      <c r="E1375" s="10" t="str">
        <f t="shared" si="65"/>
        <v>Tillman</v>
      </c>
      <c r="F1375" s="10" t="s">
        <v>19</v>
      </c>
      <c r="G1375" s="10" t="str">
        <f t="shared" si="66"/>
        <v>AL</v>
      </c>
      <c r="H1375" s="10" t="s">
        <v>14</v>
      </c>
      <c r="I1375" s="13">
        <v>5279</v>
      </c>
      <c r="J1375" s="10">
        <v>501957</v>
      </c>
      <c r="K1375" s="14" t="s">
        <v>1854</v>
      </c>
      <c r="L1375" s="14">
        <v>1499976</v>
      </c>
      <c r="M1375" s="14" t="s">
        <v>1854</v>
      </c>
      <c r="N1375" s="14" t="s">
        <v>1859</v>
      </c>
      <c r="O1375" s="14" t="s">
        <v>1858</v>
      </c>
      <c r="P1375" s="14" t="s">
        <v>1857</v>
      </c>
      <c r="Q1375" s="14">
        <v>8411</v>
      </c>
      <c r="R1375" s="14" t="s">
        <v>1854</v>
      </c>
      <c r="S1375" s="14">
        <v>30285</v>
      </c>
      <c r="T1375" s="14" t="s">
        <v>1854</v>
      </c>
      <c r="U1375" s="14"/>
      <c r="V1375" s="14" t="s">
        <v>1856</v>
      </c>
      <c r="W1375" s="14">
        <v>50062</v>
      </c>
      <c r="X1375" s="14">
        <v>8411</v>
      </c>
      <c r="Y1375" s="14" t="s">
        <v>1854</v>
      </c>
      <c r="Z1375" s="14" t="s">
        <v>1855</v>
      </c>
      <c r="AA1375" s="14" t="s">
        <v>1072</v>
      </c>
      <c r="AB1375" s="14" t="s">
        <v>1072</v>
      </c>
      <c r="AC1375" s="14" t="s">
        <v>1854</v>
      </c>
      <c r="AD1375" s="14" t="s">
        <v>1855</v>
      </c>
      <c r="AE1375" s="14">
        <v>9301</v>
      </c>
      <c r="AF1375" s="15" t="s">
        <v>1854</v>
      </c>
      <c r="AG1375" s="14">
        <v>5686</v>
      </c>
      <c r="AH1375" s="14" t="s">
        <v>1854</v>
      </c>
    </row>
    <row r="1376" spans="1:34" x14ac:dyDescent="0.25">
      <c r="A1376" s="10" t="s">
        <v>1851</v>
      </c>
      <c r="B1376" s="16" t="s">
        <v>1848</v>
      </c>
      <c r="C1376" s="12">
        <v>32161</v>
      </c>
      <c r="D1376" s="10" t="str">
        <f t="shared" si="64"/>
        <v>Shawn</v>
      </c>
      <c r="E1376" s="10" t="str">
        <f t="shared" si="65"/>
        <v>Tolleson</v>
      </c>
      <c r="F1376" s="10" t="s">
        <v>37</v>
      </c>
      <c r="G1376" s="10" t="str">
        <f t="shared" si="66"/>
        <v>AL</v>
      </c>
      <c r="H1376" s="10" t="s">
        <v>14</v>
      </c>
      <c r="I1376" s="13">
        <v>10481</v>
      </c>
      <c r="J1376" s="10">
        <v>474521</v>
      </c>
      <c r="K1376" s="14" t="s">
        <v>1848</v>
      </c>
      <c r="L1376" s="14">
        <v>1957303</v>
      </c>
      <c r="M1376" s="14" t="s">
        <v>1848</v>
      </c>
      <c r="N1376" s="14" t="s">
        <v>1853</v>
      </c>
      <c r="O1376" s="14" t="s">
        <v>1852</v>
      </c>
      <c r="P1376" s="14" t="s">
        <v>1851</v>
      </c>
      <c r="Q1376" s="14">
        <v>9206</v>
      </c>
      <c r="R1376" s="14" t="s">
        <v>1848</v>
      </c>
      <c r="S1376" s="14">
        <v>31886</v>
      </c>
      <c r="T1376" s="14" t="s">
        <v>1848</v>
      </c>
      <c r="U1376" s="14"/>
      <c r="V1376" s="14" t="s">
        <v>1850</v>
      </c>
      <c r="W1376" s="14">
        <v>65765</v>
      </c>
      <c r="X1376" s="14">
        <v>9206</v>
      </c>
      <c r="Y1376" s="14" t="s">
        <v>1848</v>
      </c>
      <c r="Z1376" s="14" t="s">
        <v>1849</v>
      </c>
      <c r="AA1376" s="14" t="s">
        <v>1072</v>
      </c>
      <c r="AB1376" s="14" t="s">
        <v>1072</v>
      </c>
      <c r="AC1376" s="14" t="s">
        <v>1848</v>
      </c>
      <c r="AD1376" s="14" t="s">
        <v>1849</v>
      </c>
      <c r="AE1376" s="14">
        <v>12315</v>
      </c>
      <c r="AF1376" s="15" t="s">
        <v>1848</v>
      </c>
      <c r="AG1376" s="14">
        <v>21196</v>
      </c>
      <c r="AH1376" s="14" t="s">
        <v>1848</v>
      </c>
    </row>
    <row r="1377" spans="1:34" x14ac:dyDescent="0.25">
      <c r="A1377" s="10" t="s">
        <v>1846</v>
      </c>
      <c r="B1377" s="16" t="s">
        <v>1843</v>
      </c>
      <c r="C1377" s="12">
        <v>30621</v>
      </c>
      <c r="D1377" s="10" t="str">
        <f t="shared" si="64"/>
        <v>Steve</v>
      </c>
      <c r="E1377" s="10" t="str">
        <f t="shared" si="65"/>
        <v>Tolleson</v>
      </c>
      <c r="F1377" s="10" t="s">
        <v>1510</v>
      </c>
      <c r="G1377" s="10" t="str">
        <f t="shared" si="66"/>
        <v>AL</v>
      </c>
      <c r="H1377" s="10" t="s">
        <v>31</v>
      </c>
      <c r="I1377" s="13">
        <v>4450</v>
      </c>
      <c r="J1377" s="10">
        <v>476270</v>
      </c>
      <c r="K1377" s="14" t="s">
        <v>1843</v>
      </c>
      <c r="L1377" s="14">
        <v>1103735</v>
      </c>
      <c r="M1377" s="14" t="s">
        <v>1843</v>
      </c>
      <c r="N1377" s="14"/>
      <c r="O1377" s="14" t="s">
        <v>1847</v>
      </c>
      <c r="P1377" s="14" t="s">
        <v>1846</v>
      </c>
      <c r="Q1377" s="14">
        <v>8719</v>
      </c>
      <c r="R1377" s="14" t="s">
        <v>1843</v>
      </c>
      <c r="S1377" s="14">
        <v>29437</v>
      </c>
      <c r="T1377" s="14" t="s">
        <v>1843</v>
      </c>
      <c r="U1377" s="14"/>
      <c r="V1377" s="14" t="s">
        <v>1845</v>
      </c>
      <c r="W1377" s="14">
        <v>49084</v>
      </c>
      <c r="X1377" s="14">
        <v>8719</v>
      </c>
      <c r="Y1377" s="14" t="s">
        <v>1843</v>
      </c>
      <c r="Z1377" s="14" t="s">
        <v>1844</v>
      </c>
      <c r="AA1377" s="14" t="s">
        <v>1072</v>
      </c>
      <c r="AB1377" s="14" t="s">
        <v>1072</v>
      </c>
      <c r="AC1377" s="14" t="s">
        <v>1843</v>
      </c>
      <c r="AD1377" s="14" t="s">
        <v>1844</v>
      </c>
      <c r="AE1377" s="14"/>
      <c r="AF1377" s="15" t="s">
        <v>1843</v>
      </c>
      <c r="AG1377" s="14">
        <v>12082</v>
      </c>
      <c r="AH1377" s="14" t="s">
        <v>1065</v>
      </c>
    </row>
    <row r="1378" spans="1:34" x14ac:dyDescent="0.25">
      <c r="A1378" s="10" t="s">
        <v>1842</v>
      </c>
      <c r="B1378" s="16" t="s">
        <v>1839</v>
      </c>
      <c r="C1378" s="12">
        <v>33191</v>
      </c>
      <c r="D1378" s="10" t="str">
        <f t="shared" si="64"/>
        <v>Yasmany</v>
      </c>
      <c r="E1378" s="10" t="str">
        <f t="shared" si="65"/>
        <v>Tomas</v>
      </c>
      <c r="F1378" s="10" t="s">
        <v>1111</v>
      </c>
      <c r="G1378" s="10" t="str">
        <f t="shared" si="66"/>
        <v>NL</v>
      </c>
      <c r="H1378" s="10" t="s">
        <v>31</v>
      </c>
      <c r="I1378" s="13">
        <v>17171</v>
      </c>
      <c r="J1378" s="13">
        <v>630111</v>
      </c>
      <c r="K1378" s="14" t="s">
        <v>1839</v>
      </c>
      <c r="L1378" s="14">
        <v>2160873</v>
      </c>
      <c r="M1378" s="14" t="s">
        <v>1839</v>
      </c>
      <c r="N1378" s="14"/>
      <c r="O1378" s="14"/>
      <c r="P1378" s="14" t="s">
        <v>1842</v>
      </c>
      <c r="Q1378" s="14">
        <v>9850</v>
      </c>
      <c r="R1378" s="14" t="s">
        <v>1839</v>
      </c>
      <c r="S1378" s="14">
        <v>33662</v>
      </c>
      <c r="T1378" s="14" t="s">
        <v>1839</v>
      </c>
      <c r="U1378" s="14"/>
      <c r="V1378" s="14"/>
      <c r="W1378" s="14">
        <v>102355</v>
      </c>
      <c r="X1378" s="14">
        <v>9850</v>
      </c>
      <c r="Y1378" s="14" t="s">
        <v>1841</v>
      </c>
      <c r="Z1378" s="14"/>
      <c r="AA1378" s="14" t="s">
        <v>1072</v>
      </c>
      <c r="AB1378" s="14" t="s">
        <v>1072</v>
      </c>
      <c r="AC1378" s="14" t="s">
        <v>1839</v>
      </c>
      <c r="AD1378" s="14" t="s">
        <v>1840</v>
      </c>
      <c r="AE1378" s="14"/>
      <c r="AF1378" s="15" t="s">
        <v>1839</v>
      </c>
      <c r="AG1378" s="14">
        <v>60426</v>
      </c>
      <c r="AH1378" s="14" t="s">
        <v>1839</v>
      </c>
    </row>
    <row r="1379" spans="1:34" x14ac:dyDescent="0.25">
      <c r="A1379" s="10" t="s">
        <v>1837</v>
      </c>
      <c r="B1379" s="16" t="s">
        <v>1834</v>
      </c>
      <c r="C1379" s="12">
        <v>30974</v>
      </c>
      <c r="D1379" s="10" t="str">
        <f t="shared" si="64"/>
        <v>Josh</v>
      </c>
      <c r="E1379" s="10" t="str">
        <f t="shared" si="65"/>
        <v>Tomlin</v>
      </c>
      <c r="F1379" s="10" t="s">
        <v>90</v>
      </c>
      <c r="G1379" s="10" t="str">
        <f t="shared" si="66"/>
        <v>AL</v>
      </c>
      <c r="H1379" s="10" t="s">
        <v>14</v>
      </c>
      <c r="I1379" s="13">
        <v>9388</v>
      </c>
      <c r="J1379" s="10">
        <v>458708</v>
      </c>
      <c r="K1379" s="14" t="s">
        <v>1834</v>
      </c>
      <c r="L1379" s="14">
        <v>1758835</v>
      </c>
      <c r="M1379" s="14" t="s">
        <v>1834</v>
      </c>
      <c r="N1379" s="14"/>
      <c r="O1379" s="14" t="s">
        <v>1838</v>
      </c>
      <c r="P1379" s="14" t="s">
        <v>1837</v>
      </c>
      <c r="Q1379" s="14">
        <v>8769</v>
      </c>
      <c r="R1379" s="14" t="s">
        <v>1834</v>
      </c>
      <c r="S1379" s="14">
        <v>30944</v>
      </c>
      <c r="T1379" s="14" t="s">
        <v>1834</v>
      </c>
      <c r="U1379" s="14"/>
      <c r="V1379" s="14" t="s">
        <v>1836</v>
      </c>
      <c r="W1379" s="14">
        <v>52032</v>
      </c>
      <c r="X1379" s="14">
        <v>8769</v>
      </c>
      <c r="Y1379" s="14" t="s">
        <v>1834</v>
      </c>
      <c r="Z1379" s="14" t="s">
        <v>1835</v>
      </c>
      <c r="AA1379" s="14" t="s">
        <v>1072</v>
      </c>
      <c r="AB1379" s="14" t="s">
        <v>1072</v>
      </c>
      <c r="AC1379" s="14" t="s">
        <v>1834</v>
      </c>
      <c r="AD1379" s="14" t="s">
        <v>1835</v>
      </c>
      <c r="AE1379" s="14"/>
      <c r="AF1379" s="15" t="s">
        <v>1834</v>
      </c>
      <c r="AG1379" s="14">
        <v>12455</v>
      </c>
      <c r="AH1379" s="14" t="s">
        <v>1065</v>
      </c>
    </row>
    <row r="1380" spans="1:34" x14ac:dyDescent="0.25">
      <c r="A1380" s="10" t="s">
        <v>1832</v>
      </c>
      <c r="B1380" s="16" t="s">
        <v>1829</v>
      </c>
      <c r="C1380" s="12">
        <v>32119</v>
      </c>
      <c r="D1380" s="10" t="str">
        <f t="shared" si="64"/>
        <v>Alex</v>
      </c>
      <c r="E1380" s="10" t="str">
        <f t="shared" si="65"/>
        <v>Torres</v>
      </c>
      <c r="F1380" s="10" t="s">
        <v>1254</v>
      </c>
      <c r="G1380" s="10" t="str">
        <f t="shared" si="66"/>
        <v>NL</v>
      </c>
      <c r="H1380" s="10" t="s">
        <v>14</v>
      </c>
      <c r="I1380" s="13">
        <v>7038</v>
      </c>
      <c r="J1380" s="10">
        <v>456776</v>
      </c>
      <c r="K1380" s="14" t="s">
        <v>1829</v>
      </c>
      <c r="L1380" s="14">
        <v>1663351</v>
      </c>
      <c r="M1380" s="14" t="s">
        <v>1829</v>
      </c>
      <c r="N1380" s="14"/>
      <c r="O1380" s="14" t="s">
        <v>1833</v>
      </c>
      <c r="P1380" s="14" t="s">
        <v>1832</v>
      </c>
      <c r="Q1380" s="14">
        <v>8991</v>
      </c>
      <c r="R1380" s="14" t="s">
        <v>1829</v>
      </c>
      <c r="S1380" s="14">
        <v>31125</v>
      </c>
      <c r="T1380" s="14" t="s">
        <v>1829</v>
      </c>
      <c r="U1380" s="14"/>
      <c r="V1380" s="14" t="s">
        <v>1831</v>
      </c>
      <c r="W1380" s="14">
        <v>52546</v>
      </c>
      <c r="X1380" s="14">
        <v>8991</v>
      </c>
      <c r="Y1380" s="14" t="s">
        <v>1829</v>
      </c>
      <c r="Z1380" s="14" t="s">
        <v>1830</v>
      </c>
      <c r="AA1380" s="14" t="s">
        <v>1086</v>
      </c>
      <c r="AB1380" s="14" t="s">
        <v>1086</v>
      </c>
      <c r="AC1380" s="14"/>
      <c r="AD1380" s="14" t="s">
        <v>1830</v>
      </c>
      <c r="AE1380" s="14">
        <v>10755</v>
      </c>
      <c r="AF1380" s="15" t="s">
        <v>1065</v>
      </c>
      <c r="AG1380" s="14" t="s">
        <v>1065</v>
      </c>
      <c r="AH1380" s="14" t="s">
        <v>1829</v>
      </c>
    </row>
    <row r="1381" spans="1:34" x14ac:dyDescent="0.25">
      <c r="A1381" s="10" t="s">
        <v>1826</v>
      </c>
      <c r="B1381" s="16" t="s">
        <v>1824</v>
      </c>
      <c r="C1381" s="12">
        <v>28516</v>
      </c>
      <c r="D1381" s="10" t="str">
        <f t="shared" si="64"/>
        <v>Andres</v>
      </c>
      <c r="E1381" s="10" t="str">
        <f t="shared" si="65"/>
        <v>Torres</v>
      </c>
      <c r="F1381" s="10" t="s">
        <v>1092</v>
      </c>
      <c r="G1381" s="10" t="str">
        <f t="shared" si="66"/>
        <v/>
      </c>
      <c r="H1381" s="10" t="s">
        <v>31</v>
      </c>
      <c r="I1381" s="13">
        <v>1488</v>
      </c>
      <c r="J1381" s="10">
        <v>400083</v>
      </c>
      <c r="K1381" s="14" t="s">
        <v>1824</v>
      </c>
      <c r="L1381" s="14">
        <v>223497</v>
      </c>
      <c r="M1381" s="14" t="s">
        <v>1824</v>
      </c>
      <c r="N1381" s="14" t="s">
        <v>1828</v>
      </c>
      <c r="O1381" s="14" t="s">
        <v>1827</v>
      </c>
      <c r="P1381" s="14" t="s">
        <v>1826</v>
      </c>
      <c r="Q1381" s="14">
        <v>6901</v>
      </c>
      <c r="R1381" s="14" t="s">
        <v>1824</v>
      </c>
      <c r="S1381" s="14">
        <v>5089</v>
      </c>
      <c r="T1381" s="14" t="s">
        <v>1824</v>
      </c>
      <c r="U1381" s="14"/>
      <c r="V1381" s="14" t="s">
        <v>1825</v>
      </c>
      <c r="W1381" s="14">
        <v>1455</v>
      </c>
      <c r="X1381" s="14">
        <v>6901</v>
      </c>
      <c r="Y1381" s="14" t="s">
        <v>1824</v>
      </c>
      <c r="Z1381" s="14"/>
      <c r="AA1381" s="14" t="s">
        <v>1079</v>
      </c>
      <c r="AB1381" s="14" t="s">
        <v>1072</v>
      </c>
      <c r="AC1381" s="14"/>
      <c r="AD1381" s="14" t="s">
        <v>1823</v>
      </c>
      <c r="AE1381" s="14"/>
      <c r="AF1381" s="15" t="s">
        <v>1065</v>
      </c>
      <c r="AG1381" s="14" t="s">
        <v>1065</v>
      </c>
      <c r="AH1381" s="14" t="s">
        <v>1065</v>
      </c>
    </row>
    <row r="1382" spans="1:34" x14ac:dyDescent="0.25">
      <c r="A1382" s="10" t="s">
        <v>1821</v>
      </c>
      <c r="B1382" s="16" t="s">
        <v>1818</v>
      </c>
      <c r="C1382" s="12">
        <v>30246</v>
      </c>
      <c r="D1382" s="10" t="str">
        <f t="shared" si="64"/>
        <v>Carlos</v>
      </c>
      <c r="E1382" s="10" t="str">
        <f t="shared" si="65"/>
        <v>Torres</v>
      </c>
      <c r="F1382" s="10" t="s">
        <v>49</v>
      </c>
      <c r="G1382" s="10" t="str">
        <f t="shared" si="66"/>
        <v>NL</v>
      </c>
      <c r="H1382" s="10" t="s">
        <v>14</v>
      </c>
      <c r="I1382" s="13">
        <v>7624</v>
      </c>
      <c r="J1382" s="10">
        <v>448614</v>
      </c>
      <c r="K1382" s="14" t="s">
        <v>1818</v>
      </c>
      <c r="L1382" s="14">
        <v>1598990</v>
      </c>
      <c r="M1382" s="14" t="s">
        <v>1818</v>
      </c>
      <c r="N1382" s="14"/>
      <c r="O1382" s="14" t="s">
        <v>1822</v>
      </c>
      <c r="P1382" s="14" t="s">
        <v>1821</v>
      </c>
      <c r="Q1382" s="14">
        <v>8533</v>
      </c>
      <c r="R1382" s="14" t="s">
        <v>1818</v>
      </c>
      <c r="S1382" s="14">
        <v>29347</v>
      </c>
      <c r="T1382" s="14" t="s">
        <v>1818</v>
      </c>
      <c r="U1382" s="14"/>
      <c r="V1382" s="14" t="s">
        <v>1820</v>
      </c>
      <c r="W1382" s="14">
        <v>49107</v>
      </c>
      <c r="X1382" s="14">
        <v>8533</v>
      </c>
      <c r="Y1382" s="14" t="s">
        <v>1818</v>
      </c>
      <c r="Z1382" s="14" t="s">
        <v>1819</v>
      </c>
      <c r="AA1382" s="14" t="s">
        <v>1072</v>
      </c>
      <c r="AB1382" s="14" t="s">
        <v>1072</v>
      </c>
      <c r="AC1382" s="14" t="s">
        <v>1818</v>
      </c>
      <c r="AD1382" s="14" t="s">
        <v>1819</v>
      </c>
      <c r="AE1382" s="14">
        <v>10927</v>
      </c>
      <c r="AF1382" s="15" t="s">
        <v>1818</v>
      </c>
      <c r="AG1382" s="14">
        <v>6192</v>
      </c>
      <c r="AH1382" s="14" t="s">
        <v>1818</v>
      </c>
    </row>
    <row r="1383" spans="1:34" x14ac:dyDescent="0.25">
      <c r="A1383" s="10" t="s">
        <v>1815</v>
      </c>
      <c r="B1383" s="16" t="s">
        <v>1813</v>
      </c>
      <c r="C1383" s="12">
        <v>28690</v>
      </c>
      <c r="D1383" s="10" t="str">
        <f t="shared" si="64"/>
        <v>Yorvit</v>
      </c>
      <c r="E1383" s="10" t="str">
        <f t="shared" si="65"/>
        <v>Torrealba</v>
      </c>
      <c r="F1383" s="10" t="s">
        <v>1092</v>
      </c>
      <c r="G1383" s="10" t="str">
        <f t="shared" si="66"/>
        <v/>
      </c>
      <c r="H1383" s="10" t="s">
        <v>206</v>
      </c>
      <c r="I1383" s="13">
        <v>1135</v>
      </c>
      <c r="J1383" s="10">
        <v>150275</v>
      </c>
      <c r="K1383" s="14" t="s">
        <v>1813</v>
      </c>
      <c r="L1383" s="14">
        <v>21717</v>
      </c>
      <c r="M1383" s="14" t="s">
        <v>1813</v>
      </c>
      <c r="N1383" s="14" t="s">
        <v>1817</v>
      </c>
      <c r="O1383" s="14" t="s">
        <v>1816</v>
      </c>
      <c r="P1383" s="14" t="s">
        <v>1815</v>
      </c>
      <c r="Q1383" s="14">
        <v>6795</v>
      </c>
      <c r="R1383" s="14" t="s">
        <v>1813</v>
      </c>
      <c r="S1383" s="14">
        <v>4568</v>
      </c>
      <c r="T1383" s="14" t="s">
        <v>1813</v>
      </c>
      <c r="U1383" s="14"/>
      <c r="V1383" s="14" t="s">
        <v>1814</v>
      </c>
      <c r="W1383" s="14">
        <v>476</v>
      </c>
      <c r="X1383" s="14">
        <v>6795</v>
      </c>
      <c r="Y1383" s="14" t="s">
        <v>1813</v>
      </c>
      <c r="Z1383" s="14"/>
      <c r="AA1383" s="14" t="s">
        <v>1072</v>
      </c>
      <c r="AB1383" s="14" t="s">
        <v>1072</v>
      </c>
      <c r="AC1383" s="14"/>
      <c r="AD1383" s="14" t="s">
        <v>1812</v>
      </c>
      <c r="AE1383" s="14"/>
      <c r="AF1383" s="15" t="s">
        <v>1065</v>
      </c>
      <c r="AG1383" s="14" t="s">
        <v>1065</v>
      </c>
      <c r="AH1383" s="14" t="s">
        <v>1065</v>
      </c>
    </row>
    <row r="1384" spans="1:34" x14ac:dyDescent="0.25">
      <c r="A1384" s="10" t="s">
        <v>1810</v>
      </c>
      <c r="B1384" s="16" t="s">
        <v>1808</v>
      </c>
      <c r="C1384" s="12">
        <v>33461</v>
      </c>
      <c r="D1384" s="10" t="str">
        <f t="shared" si="64"/>
        <v>Wilfredo</v>
      </c>
      <c r="E1384" s="10" t="str">
        <f t="shared" si="65"/>
        <v>Tovar</v>
      </c>
      <c r="F1384" s="10" t="s">
        <v>49</v>
      </c>
      <c r="G1384" s="10" t="str">
        <f t="shared" si="66"/>
        <v>NL</v>
      </c>
      <c r="H1384" s="10" t="s">
        <v>25</v>
      </c>
      <c r="I1384" s="13">
        <v>10416</v>
      </c>
      <c r="J1384" s="10">
        <v>541600</v>
      </c>
      <c r="K1384" s="14" t="s">
        <v>1808</v>
      </c>
      <c r="L1384" s="14">
        <v>1953531</v>
      </c>
      <c r="M1384" s="14" t="s">
        <v>1808</v>
      </c>
      <c r="N1384" s="14"/>
      <c r="O1384" s="14" t="s">
        <v>1811</v>
      </c>
      <c r="P1384" s="14" t="s">
        <v>1810</v>
      </c>
      <c r="Q1384" s="14">
        <v>9536</v>
      </c>
      <c r="R1384" s="14" t="s">
        <v>1808</v>
      </c>
      <c r="S1384" s="14">
        <v>32190</v>
      </c>
      <c r="T1384" s="14" t="s">
        <v>1808</v>
      </c>
      <c r="U1384" s="14"/>
      <c r="V1384" s="14" t="s">
        <v>1809</v>
      </c>
      <c r="W1384" s="14">
        <v>59407</v>
      </c>
      <c r="X1384" s="14">
        <v>9536</v>
      </c>
      <c r="Y1384" s="14" t="s">
        <v>1808</v>
      </c>
      <c r="Z1384" s="14" t="s">
        <v>1807</v>
      </c>
      <c r="AA1384" s="14" t="s">
        <v>1072</v>
      </c>
      <c r="AB1384" s="14" t="s">
        <v>1072</v>
      </c>
      <c r="AC1384" s="14" t="s">
        <v>1808</v>
      </c>
      <c r="AD1384" s="14" t="s">
        <v>1807</v>
      </c>
      <c r="AE1384" s="14"/>
      <c r="AF1384" s="15" t="s">
        <v>1065</v>
      </c>
      <c r="AG1384" s="14" t="s">
        <v>1065</v>
      </c>
      <c r="AH1384" s="14" t="s">
        <v>1065</v>
      </c>
    </row>
    <row r="1385" spans="1:34" x14ac:dyDescent="0.25">
      <c r="A1385" s="10" t="s">
        <v>1805</v>
      </c>
      <c r="B1385" s="16" t="s">
        <v>1803</v>
      </c>
      <c r="C1385" s="12">
        <v>29363</v>
      </c>
      <c r="D1385" s="10" t="str">
        <f t="shared" si="64"/>
        <v>Chad</v>
      </c>
      <c r="E1385" s="10" t="str">
        <f t="shared" si="65"/>
        <v>Tracy</v>
      </c>
      <c r="F1385" s="10" t="s">
        <v>1092</v>
      </c>
      <c r="G1385" s="10" t="str">
        <f t="shared" si="66"/>
        <v/>
      </c>
      <c r="H1385" s="10" t="s">
        <v>164</v>
      </c>
      <c r="I1385" s="13">
        <v>1888</v>
      </c>
      <c r="J1385" s="10">
        <v>429710</v>
      </c>
      <c r="K1385" s="14" t="s">
        <v>1803</v>
      </c>
      <c r="L1385" s="14">
        <v>292020</v>
      </c>
      <c r="M1385" s="14" t="s">
        <v>1803</v>
      </c>
      <c r="N1385" s="14"/>
      <c r="O1385" s="14" t="s">
        <v>1806</v>
      </c>
      <c r="P1385" s="14" t="s">
        <v>1805</v>
      </c>
      <c r="Q1385" s="14">
        <v>7047</v>
      </c>
      <c r="R1385" s="14" t="s">
        <v>1803</v>
      </c>
      <c r="S1385" s="14">
        <v>5402</v>
      </c>
      <c r="T1385" s="14" t="s">
        <v>1803</v>
      </c>
      <c r="U1385" s="14"/>
      <c r="V1385" s="14" t="s">
        <v>1804</v>
      </c>
      <c r="W1385" s="14">
        <v>31435</v>
      </c>
      <c r="X1385" s="14">
        <v>7047</v>
      </c>
      <c r="Y1385" s="14" t="s">
        <v>1803</v>
      </c>
      <c r="Z1385" s="14"/>
      <c r="AA1385" s="14" t="s">
        <v>1086</v>
      </c>
      <c r="AB1385" s="14" t="s">
        <v>1072</v>
      </c>
      <c r="AC1385" s="14"/>
      <c r="AD1385" s="14" t="s">
        <v>1802</v>
      </c>
      <c r="AE1385" s="14"/>
      <c r="AF1385" s="15" t="s">
        <v>1065</v>
      </c>
      <c r="AG1385" s="14" t="s">
        <v>1065</v>
      </c>
      <c r="AH1385" s="14" t="s">
        <v>1065</v>
      </c>
    </row>
    <row r="1386" spans="1:34" x14ac:dyDescent="0.25">
      <c r="A1386" s="10" t="s">
        <v>1801</v>
      </c>
      <c r="B1386" s="16" t="s">
        <v>1799</v>
      </c>
      <c r="C1386" s="12">
        <v>33290</v>
      </c>
      <c r="D1386" s="10" t="str">
        <f t="shared" si="64"/>
        <v>Devon</v>
      </c>
      <c r="E1386" s="10" t="str">
        <f t="shared" si="65"/>
        <v>Travis</v>
      </c>
      <c r="F1386" s="10" t="s">
        <v>1510</v>
      </c>
      <c r="G1386" s="10" t="str">
        <f t="shared" si="66"/>
        <v>AL</v>
      </c>
      <c r="H1386" s="10" t="s">
        <v>73</v>
      </c>
      <c r="I1386" s="13">
        <v>13862</v>
      </c>
      <c r="J1386" s="10">
        <v>581527</v>
      </c>
      <c r="K1386" s="14" t="s">
        <v>1799</v>
      </c>
      <c r="L1386" s="14">
        <v>2049815</v>
      </c>
      <c r="M1386" s="14" t="s">
        <v>1799</v>
      </c>
      <c r="N1386" s="14"/>
      <c r="O1386" s="14"/>
      <c r="P1386" s="14" t="s">
        <v>1801</v>
      </c>
      <c r="Q1386" s="14">
        <v>9572</v>
      </c>
      <c r="R1386" s="14" t="s">
        <v>1799</v>
      </c>
      <c r="S1386" s="14">
        <v>32938</v>
      </c>
      <c r="T1386" s="14" t="s">
        <v>1799</v>
      </c>
      <c r="U1386" s="14"/>
      <c r="V1386" s="14"/>
      <c r="W1386" s="14">
        <v>100193</v>
      </c>
      <c r="X1386" s="14">
        <v>9572</v>
      </c>
      <c r="Y1386" s="14" t="s">
        <v>1799</v>
      </c>
      <c r="Z1386" s="14"/>
      <c r="AA1386" s="14" t="s">
        <v>1072</v>
      </c>
      <c r="AB1386" s="14" t="s">
        <v>1072</v>
      </c>
      <c r="AC1386" s="14" t="s">
        <v>1799</v>
      </c>
      <c r="AD1386" s="14" t="s">
        <v>1800</v>
      </c>
      <c r="AE1386" s="14"/>
      <c r="AF1386" s="15" t="s">
        <v>1799</v>
      </c>
      <c r="AG1386" s="14">
        <v>38867</v>
      </c>
      <c r="AH1386" s="14" t="s">
        <v>1799</v>
      </c>
    </row>
    <row r="1387" spans="1:34" x14ac:dyDescent="0.25">
      <c r="A1387" s="10" t="s">
        <v>1797</v>
      </c>
      <c r="B1387" s="16" t="s">
        <v>1795</v>
      </c>
      <c r="C1387" s="12">
        <v>32931</v>
      </c>
      <c r="D1387" s="10" t="str">
        <f t="shared" si="64"/>
        <v>Carlos</v>
      </c>
      <c r="E1387" s="10" t="str">
        <f t="shared" si="65"/>
        <v>Triunfel</v>
      </c>
      <c r="F1387" s="10" t="s">
        <v>1092</v>
      </c>
      <c r="G1387" s="10" t="str">
        <f t="shared" si="66"/>
        <v/>
      </c>
      <c r="H1387" s="10" t="s">
        <v>25</v>
      </c>
      <c r="I1387" s="13">
        <v>193</v>
      </c>
      <c r="J1387" s="10">
        <v>508892</v>
      </c>
      <c r="K1387" s="14" t="s">
        <v>1795</v>
      </c>
      <c r="L1387" s="14">
        <v>1207709</v>
      </c>
      <c r="M1387" s="14" t="s">
        <v>1795</v>
      </c>
      <c r="N1387" s="14"/>
      <c r="O1387" s="14" t="s">
        <v>1798</v>
      </c>
      <c r="P1387" s="14" t="s">
        <v>1797</v>
      </c>
      <c r="Q1387" s="14">
        <v>9303</v>
      </c>
      <c r="R1387" s="14" t="s">
        <v>1795</v>
      </c>
      <c r="S1387" s="14">
        <v>29503</v>
      </c>
      <c r="T1387" s="14" t="s">
        <v>1795</v>
      </c>
      <c r="U1387" s="14" t="s">
        <v>1795</v>
      </c>
      <c r="V1387" s="14" t="s">
        <v>1796</v>
      </c>
      <c r="W1387" s="14">
        <v>56881</v>
      </c>
      <c r="X1387" s="14">
        <v>9303</v>
      </c>
      <c r="Y1387" s="14" t="s">
        <v>1795</v>
      </c>
      <c r="Z1387" s="14" t="s">
        <v>1794</v>
      </c>
      <c r="AA1387" s="14" t="s">
        <v>1072</v>
      </c>
      <c r="AB1387" s="14" t="s">
        <v>1072</v>
      </c>
      <c r="AC1387" s="14" t="s">
        <v>1795</v>
      </c>
      <c r="AD1387" s="14" t="s">
        <v>1794</v>
      </c>
      <c r="AE1387" s="14"/>
      <c r="AF1387" s="15" t="s">
        <v>1065</v>
      </c>
      <c r="AG1387" s="14" t="s">
        <v>1065</v>
      </c>
      <c r="AH1387" s="14" t="s">
        <v>1065</v>
      </c>
    </row>
    <row r="1388" spans="1:34" x14ac:dyDescent="0.25">
      <c r="A1388" s="10" t="s">
        <v>1791</v>
      </c>
      <c r="B1388" s="16" t="s">
        <v>1793</v>
      </c>
      <c r="C1388" s="12">
        <v>33112</v>
      </c>
      <c r="D1388" s="10" t="str">
        <f t="shared" si="64"/>
        <v>Nicholas</v>
      </c>
      <c r="E1388" s="10" t="str">
        <f t="shared" si="65"/>
        <v>Tropeano</v>
      </c>
      <c r="F1388" s="10" t="s">
        <v>72</v>
      </c>
      <c r="G1388" s="10" t="str">
        <f t="shared" si="66"/>
        <v>AL</v>
      </c>
      <c r="H1388" s="10" t="s">
        <v>14</v>
      </c>
      <c r="I1388" s="13">
        <v>12385</v>
      </c>
      <c r="J1388" s="10">
        <v>607374</v>
      </c>
      <c r="K1388" s="14" t="s">
        <v>1788</v>
      </c>
      <c r="L1388" s="14">
        <v>2053482</v>
      </c>
      <c r="M1388" s="14" t="s">
        <v>1788</v>
      </c>
      <c r="N1388" s="14"/>
      <c r="O1388" s="14" t="s">
        <v>1792</v>
      </c>
      <c r="P1388" s="14" t="s">
        <v>1791</v>
      </c>
      <c r="Q1388" s="14">
        <v>9827</v>
      </c>
      <c r="R1388" s="14" t="s">
        <v>1788</v>
      </c>
      <c r="S1388" s="14">
        <v>33170</v>
      </c>
      <c r="T1388" s="14" t="s">
        <v>1788</v>
      </c>
      <c r="U1388" s="14"/>
      <c r="V1388" s="14" t="s">
        <v>1790</v>
      </c>
      <c r="W1388" s="14">
        <v>69964</v>
      </c>
      <c r="X1388" s="14">
        <v>9827</v>
      </c>
      <c r="Y1388" s="14" t="s">
        <v>1788</v>
      </c>
      <c r="Z1388" s="14"/>
      <c r="AA1388" s="14" t="s">
        <v>1072</v>
      </c>
      <c r="AB1388" s="14" t="s">
        <v>1072</v>
      </c>
      <c r="AC1388" s="14"/>
      <c r="AD1388" s="14" t="s">
        <v>1789</v>
      </c>
      <c r="AE1388" s="14"/>
      <c r="AF1388" s="15" t="s">
        <v>1788</v>
      </c>
      <c r="AG1388" s="14">
        <v>53396</v>
      </c>
      <c r="AH1388" s="14" t="s">
        <v>1065</v>
      </c>
    </row>
    <row r="1389" spans="1:34" x14ac:dyDescent="0.25">
      <c r="A1389" s="10" t="s">
        <v>1786</v>
      </c>
      <c r="B1389" s="16" t="s">
        <v>1783</v>
      </c>
      <c r="C1389" s="12">
        <v>33457</v>
      </c>
      <c r="D1389" s="10" t="str">
        <f t="shared" si="64"/>
        <v>Mike</v>
      </c>
      <c r="E1389" s="10" t="str">
        <f t="shared" si="65"/>
        <v>Trout</v>
      </c>
      <c r="F1389" s="10" t="s">
        <v>38</v>
      </c>
      <c r="G1389" s="10" t="str">
        <f t="shared" si="66"/>
        <v>AL</v>
      </c>
      <c r="H1389" s="10" t="s">
        <v>31</v>
      </c>
      <c r="I1389" s="13">
        <v>10155</v>
      </c>
      <c r="J1389" s="10">
        <v>545361</v>
      </c>
      <c r="K1389" s="14" t="s">
        <v>1783</v>
      </c>
      <c r="L1389" s="14">
        <v>1739608</v>
      </c>
      <c r="M1389" s="14" t="s">
        <v>1783</v>
      </c>
      <c r="N1389" s="14"/>
      <c r="O1389" s="14" t="s">
        <v>1787</v>
      </c>
      <c r="P1389" s="14" t="s">
        <v>1786</v>
      </c>
      <c r="Q1389" s="14">
        <v>8861</v>
      </c>
      <c r="R1389" s="14" t="s">
        <v>1783</v>
      </c>
      <c r="S1389" s="14">
        <v>30836</v>
      </c>
      <c r="T1389" s="14" t="s">
        <v>1783</v>
      </c>
      <c r="U1389" s="14" t="s">
        <v>1783</v>
      </c>
      <c r="V1389" s="14" t="s">
        <v>1785</v>
      </c>
      <c r="W1389" s="14">
        <v>59432</v>
      </c>
      <c r="X1389" s="14">
        <v>8861</v>
      </c>
      <c r="Y1389" s="14" t="s">
        <v>1783</v>
      </c>
      <c r="Z1389" s="14" t="s">
        <v>1784</v>
      </c>
      <c r="AA1389" s="14" t="s">
        <v>1072</v>
      </c>
      <c r="AB1389" s="14" t="s">
        <v>1072</v>
      </c>
      <c r="AC1389" s="14" t="s">
        <v>1783</v>
      </c>
      <c r="AD1389" s="14" t="s">
        <v>1784</v>
      </c>
      <c r="AE1389" s="14">
        <v>10956</v>
      </c>
      <c r="AF1389" s="15" t="s">
        <v>1783</v>
      </c>
      <c r="AG1389" s="14">
        <v>12933</v>
      </c>
      <c r="AH1389" s="14" t="s">
        <v>1783</v>
      </c>
    </row>
    <row r="1390" spans="1:34" x14ac:dyDescent="0.25">
      <c r="A1390" s="10" t="s">
        <v>1780</v>
      </c>
      <c r="B1390" s="16" t="s">
        <v>1777</v>
      </c>
      <c r="C1390" s="12">
        <v>31428</v>
      </c>
      <c r="D1390" s="10" t="str">
        <f t="shared" si="64"/>
        <v>Mark</v>
      </c>
      <c r="E1390" s="10" t="str">
        <f t="shared" si="65"/>
        <v>Trumbo</v>
      </c>
      <c r="F1390" s="10" t="s">
        <v>1111</v>
      </c>
      <c r="G1390" s="10" t="str">
        <f t="shared" si="66"/>
        <v>NL</v>
      </c>
      <c r="H1390" s="10" t="s">
        <v>31</v>
      </c>
      <c r="I1390" s="13">
        <v>6876</v>
      </c>
      <c r="J1390" s="10">
        <v>444432</v>
      </c>
      <c r="K1390" s="14" t="s">
        <v>1777</v>
      </c>
      <c r="L1390" s="14">
        <v>1104384</v>
      </c>
      <c r="M1390" s="14" t="s">
        <v>1777</v>
      </c>
      <c r="N1390" s="14" t="s">
        <v>1782</v>
      </c>
      <c r="O1390" s="14" t="s">
        <v>1781</v>
      </c>
      <c r="P1390" s="14" t="s">
        <v>1780</v>
      </c>
      <c r="Q1390" s="14">
        <v>8824</v>
      </c>
      <c r="R1390" s="14" t="s">
        <v>1777</v>
      </c>
      <c r="S1390" s="14">
        <v>29322</v>
      </c>
      <c r="T1390" s="14" t="s">
        <v>1777</v>
      </c>
      <c r="U1390" s="14" t="s">
        <v>1777</v>
      </c>
      <c r="V1390" s="14" t="s">
        <v>1779</v>
      </c>
      <c r="W1390" s="14">
        <v>46716</v>
      </c>
      <c r="X1390" s="14">
        <v>8824</v>
      </c>
      <c r="Y1390" s="14" t="s">
        <v>1777</v>
      </c>
      <c r="Z1390" s="14" t="s">
        <v>1778</v>
      </c>
      <c r="AA1390" s="14" t="s">
        <v>1072</v>
      </c>
      <c r="AB1390" s="14" t="s">
        <v>1072</v>
      </c>
      <c r="AC1390" s="14" t="s">
        <v>1777</v>
      </c>
      <c r="AD1390" s="14" t="s">
        <v>1778</v>
      </c>
      <c r="AE1390" s="14">
        <v>8325</v>
      </c>
      <c r="AF1390" s="15" t="s">
        <v>1777</v>
      </c>
      <c r="AG1390" s="14">
        <v>12585</v>
      </c>
      <c r="AH1390" s="14" t="s">
        <v>1777</v>
      </c>
    </row>
    <row r="1391" spans="1:34" x14ac:dyDescent="0.25">
      <c r="A1391" s="10" t="s">
        <v>1775</v>
      </c>
      <c r="B1391" s="16" t="s">
        <v>1772</v>
      </c>
      <c r="C1391" s="12">
        <v>33060</v>
      </c>
      <c r="D1391" s="10" t="str">
        <f t="shared" si="64"/>
        <v>Preston</v>
      </c>
      <c r="E1391" s="10" t="str">
        <f t="shared" si="65"/>
        <v>Tucker</v>
      </c>
      <c r="F1391" s="10" t="s">
        <v>72</v>
      </c>
      <c r="G1391" s="10" t="str">
        <f t="shared" si="66"/>
        <v>AL</v>
      </c>
      <c r="H1391" s="10" t="s">
        <v>31</v>
      </c>
      <c r="I1391" s="13">
        <v>13633</v>
      </c>
      <c r="J1391" s="17">
        <v>605512</v>
      </c>
      <c r="K1391" s="14" t="s">
        <v>1772</v>
      </c>
      <c r="L1391" s="14">
        <v>2066800</v>
      </c>
      <c r="M1391" s="14" t="s">
        <v>1772</v>
      </c>
      <c r="N1391" s="14" t="s">
        <v>1776</v>
      </c>
      <c r="O1391" s="14"/>
      <c r="P1391" s="14" t="s">
        <v>1775</v>
      </c>
      <c r="Q1391" s="14">
        <v>9958</v>
      </c>
      <c r="R1391" s="14" t="s">
        <v>1772</v>
      </c>
      <c r="S1391" s="14">
        <v>33066</v>
      </c>
      <c r="T1391" s="14" t="s">
        <v>1772</v>
      </c>
      <c r="U1391" s="14"/>
      <c r="V1391" s="14" t="s">
        <v>1774</v>
      </c>
      <c r="W1391" s="14">
        <v>70886</v>
      </c>
      <c r="X1391" s="14">
        <v>9958</v>
      </c>
      <c r="Y1391" s="14" t="s">
        <v>1772</v>
      </c>
      <c r="Z1391" s="14"/>
      <c r="AA1391" s="14" t="s">
        <v>1086</v>
      </c>
      <c r="AB1391" s="14" t="s">
        <v>1086</v>
      </c>
      <c r="AC1391" s="14"/>
      <c r="AD1391" s="14" t="s">
        <v>1773</v>
      </c>
      <c r="AE1391" s="14"/>
      <c r="AF1391" s="15" t="s">
        <v>1772</v>
      </c>
      <c r="AG1391" s="14">
        <v>39109</v>
      </c>
      <c r="AH1391" s="14" t="s">
        <v>1772</v>
      </c>
    </row>
    <row r="1392" spans="1:34" x14ac:dyDescent="0.25">
      <c r="A1392" s="10" t="s">
        <v>1769</v>
      </c>
      <c r="B1392" s="16" t="s">
        <v>1766</v>
      </c>
      <c r="C1392" s="12">
        <v>30965</v>
      </c>
      <c r="D1392" s="10" t="str">
        <f t="shared" si="64"/>
        <v>Troy</v>
      </c>
      <c r="E1392" s="10" t="str">
        <f t="shared" si="65"/>
        <v>Tulowitzki</v>
      </c>
      <c r="F1392" s="10" t="s">
        <v>1352</v>
      </c>
      <c r="G1392" s="10" t="str">
        <f t="shared" si="66"/>
        <v>NL</v>
      </c>
      <c r="H1392" s="10" t="s">
        <v>25</v>
      </c>
      <c r="I1392" s="13">
        <v>3531</v>
      </c>
      <c r="J1392" s="10">
        <v>453064</v>
      </c>
      <c r="K1392" s="14" t="s">
        <v>1766</v>
      </c>
      <c r="L1392" s="14">
        <v>589256</v>
      </c>
      <c r="M1392" s="14" t="s">
        <v>1766</v>
      </c>
      <c r="N1392" s="14" t="s">
        <v>1771</v>
      </c>
      <c r="O1392" s="14" t="s">
        <v>1770</v>
      </c>
      <c r="P1392" s="14" t="s">
        <v>1769</v>
      </c>
      <c r="Q1392" s="14">
        <v>7850</v>
      </c>
      <c r="R1392" s="14" t="s">
        <v>1766</v>
      </c>
      <c r="S1392" s="14">
        <v>28567</v>
      </c>
      <c r="T1392" s="14" t="s">
        <v>1766</v>
      </c>
      <c r="U1392" s="14" t="s">
        <v>1766</v>
      </c>
      <c r="V1392" s="14" t="s">
        <v>1768</v>
      </c>
      <c r="W1392" s="14">
        <v>46724</v>
      </c>
      <c r="X1392" s="14">
        <v>7850</v>
      </c>
      <c r="Y1392" s="14" t="s">
        <v>1766</v>
      </c>
      <c r="Z1392" s="14" t="s">
        <v>1767</v>
      </c>
      <c r="AA1392" s="14" t="s">
        <v>1072</v>
      </c>
      <c r="AB1392" s="14" t="s">
        <v>1072</v>
      </c>
      <c r="AC1392" s="14" t="s">
        <v>1766</v>
      </c>
      <c r="AD1392" s="14" t="s">
        <v>1767</v>
      </c>
      <c r="AE1392" s="14">
        <v>8617</v>
      </c>
      <c r="AF1392" s="15" t="s">
        <v>1766</v>
      </c>
      <c r="AG1392" s="14">
        <v>5079</v>
      </c>
      <c r="AH1392" s="14" t="s">
        <v>1766</v>
      </c>
    </row>
    <row r="1393" spans="1:34" x14ac:dyDescent="0.25">
      <c r="A1393" s="10" t="s">
        <v>1764</v>
      </c>
      <c r="B1393" s="16" t="s">
        <v>1761</v>
      </c>
      <c r="C1393" s="12">
        <v>33379</v>
      </c>
      <c r="D1393" s="10" t="str">
        <f t="shared" si="64"/>
        <v>Jacob</v>
      </c>
      <c r="E1393" s="10" t="str">
        <f t="shared" si="65"/>
        <v>Turner</v>
      </c>
      <c r="F1393" s="10" t="s">
        <v>42</v>
      </c>
      <c r="G1393" s="10" t="str">
        <f t="shared" si="66"/>
        <v>NL</v>
      </c>
      <c r="H1393" s="10" t="s">
        <v>14</v>
      </c>
      <c r="I1393" s="13">
        <v>10185</v>
      </c>
      <c r="J1393" s="10">
        <v>545363</v>
      </c>
      <c r="K1393" s="14" t="s">
        <v>1761</v>
      </c>
      <c r="L1393" s="14">
        <v>1699971</v>
      </c>
      <c r="M1393" s="14" t="s">
        <v>1761</v>
      </c>
      <c r="N1393" s="14" t="s">
        <v>1760</v>
      </c>
      <c r="O1393" s="14" t="s">
        <v>1765</v>
      </c>
      <c r="P1393" s="14" t="s">
        <v>1764</v>
      </c>
      <c r="Q1393" s="14">
        <v>8855</v>
      </c>
      <c r="R1393" s="14" t="s">
        <v>1761</v>
      </c>
      <c r="S1393" s="14">
        <v>30526</v>
      </c>
      <c r="T1393" s="14" t="s">
        <v>1761</v>
      </c>
      <c r="U1393" s="14"/>
      <c r="V1393" s="14" t="s">
        <v>1763</v>
      </c>
      <c r="W1393" s="14">
        <v>66008</v>
      </c>
      <c r="X1393" s="14">
        <v>8855</v>
      </c>
      <c r="Y1393" s="14" t="s">
        <v>1761</v>
      </c>
      <c r="Z1393" s="14" t="s">
        <v>1762</v>
      </c>
      <c r="AA1393" s="14" t="s">
        <v>1072</v>
      </c>
      <c r="AB1393" s="14" t="s">
        <v>1072</v>
      </c>
      <c r="AC1393" s="14"/>
      <c r="AD1393" s="14" t="s">
        <v>1762</v>
      </c>
      <c r="AE1393" s="14">
        <v>10953</v>
      </c>
      <c r="AF1393" s="15" t="s">
        <v>1761</v>
      </c>
      <c r="AG1393" s="14">
        <v>12927</v>
      </c>
      <c r="AH1393" s="14" t="s">
        <v>1065</v>
      </c>
    </row>
    <row r="1394" spans="1:34" x14ac:dyDescent="0.25">
      <c r="A1394" s="10" t="s">
        <v>1758</v>
      </c>
      <c r="B1394" s="16" t="s">
        <v>1755</v>
      </c>
      <c r="C1394" s="12">
        <v>31009</v>
      </c>
      <c r="D1394" s="10" t="str">
        <f t="shared" si="64"/>
        <v>Justin</v>
      </c>
      <c r="E1394" s="10" t="str">
        <f t="shared" si="65"/>
        <v>Turner</v>
      </c>
      <c r="F1394" s="10" t="s">
        <v>1279</v>
      </c>
      <c r="G1394" s="10" t="str">
        <f t="shared" si="66"/>
        <v>NL</v>
      </c>
      <c r="H1394" s="10" t="s">
        <v>164</v>
      </c>
      <c r="I1394" s="13">
        <v>5235</v>
      </c>
      <c r="J1394" s="10">
        <v>457759</v>
      </c>
      <c r="K1394" s="14" t="s">
        <v>1755</v>
      </c>
      <c r="L1394" s="14">
        <v>1600680</v>
      </c>
      <c r="M1394" s="14" t="s">
        <v>1755</v>
      </c>
      <c r="N1394" s="14" t="s">
        <v>1760</v>
      </c>
      <c r="O1394" s="14" t="s">
        <v>1759</v>
      </c>
      <c r="P1394" s="14" t="s">
        <v>1758</v>
      </c>
      <c r="Q1394" s="14">
        <v>8588</v>
      </c>
      <c r="R1394" s="14" t="s">
        <v>1755</v>
      </c>
      <c r="S1394" s="14">
        <v>29607</v>
      </c>
      <c r="T1394" s="14" t="s">
        <v>1755</v>
      </c>
      <c r="U1394" s="14"/>
      <c r="V1394" s="14" t="s">
        <v>1757</v>
      </c>
      <c r="W1394" s="14">
        <v>51991</v>
      </c>
      <c r="X1394" s="14">
        <v>8588</v>
      </c>
      <c r="Y1394" s="14" t="s">
        <v>1755</v>
      </c>
      <c r="Z1394" s="14" t="s">
        <v>1756</v>
      </c>
      <c r="AA1394" s="14" t="s">
        <v>1072</v>
      </c>
      <c r="AB1394" s="14" t="s">
        <v>1072</v>
      </c>
      <c r="AC1394" s="14" t="s">
        <v>1755</v>
      </c>
      <c r="AD1394" s="14" t="s">
        <v>1756</v>
      </c>
      <c r="AE1394" s="14"/>
      <c r="AF1394" s="15" t="s">
        <v>1755</v>
      </c>
      <c r="AG1394" s="14">
        <v>6312</v>
      </c>
      <c r="AH1394" s="14" t="s">
        <v>1755</v>
      </c>
    </row>
    <row r="1395" spans="1:34" x14ac:dyDescent="0.25">
      <c r="A1395" s="10" t="s">
        <v>1752</v>
      </c>
      <c r="B1395" s="16" t="s">
        <v>1749</v>
      </c>
      <c r="C1395" s="12">
        <v>27487</v>
      </c>
      <c r="D1395" s="10" t="str">
        <f t="shared" si="64"/>
        <v>Koji</v>
      </c>
      <c r="E1395" s="10" t="str">
        <f t="shared" si="65"/>
        <v>Uehara</v>
      </c>
      <c r="F1395" s="10" t="s">
        <v>1181</v>
      </c>
      <c r="G1395" s="10" t="str">
        <f t="shared" si="66"/>
        <v>AL</v>
      </c>
      <c r="H1395" s="10" t="s">
        <v>14</v>
      </c>
      <c r="I1395" s="13">
        <v>9227</v>
      </c>
      <c r="J1395" s="10">
        <v>493157</v>
      </c>
      <c r="K1395" s="14" t="s">
        <v>1749</v>
      </c>
      <c r="L1395" s="14">
        <v>1657590</v>
      </c>
      <c r="M1395" s="14" t="s">
        <v>1749</v>
      </c>
      <c r="N1395" s="14" t="s">
        <v>1754</v>
      </c>
      <c r="O1395" s="14" t="s">
        <v>1753</v>
      </c>
      <c r="P1395" s="14" t="s">
        <v>1752</v>
      </c>
      <c r="Q1395" s="14">
        <v>8394</v>
      </c>
      <c r="R1395" s="14" t="s">
        <v>1749</v>
      </c>
      <c r="S1395" s="14">
        <v>30130</v>
      </c>
      <c r="T1395" s="14" t="s">
        <v>1749</v>
      </c>
      <c r="U1395" s="14"/>
      <c r="V1395" s="14" t="s">
        <v>1751</v>
      </c>
      <c r="W1395" s="14">
        <v>44014</v>
      </c>
      <c r="X1395" s="14">
        <v>8394</v>
      </c>
      <c r="Y1395" s="14" t="s">
        <v>1749</v>
      </c>
      <c r="Z1395" s="14" t="s">
        <v>1750</v>
      </c>
      <c r="AA1395" s="14" t="s">
        <v>1072</v>
      </c>
      <c r="AB1395" s="14" t="s">
        <v>1072</v>
      </c>
      <c r="AC1395" s="14" t="s">
        <v>1749</v>
      </c>
      <c r="AD1395" s="14" t="s">
        <v>1750</v>
      </c>
      <c r="AE1395" s="14">
        <v>8999</v>
      </c>
      <c r="AF1395" s="15" t="s">
        <v>1065</v>
      </c>
      <c r="AG1395" s="14" t="s">
        <v>1065</v>
      </c>
      <c r="AH1395" s="14" t="s">
        <v>1749</v>
      </c>
    </row>
    <row r="1396" spans="1:34" x14ac:dyDescent="0.25">
      <c r="A1396" s="10" t="s">
        <v>1746</v>
      </c>
      <c r="B1396" s="16" t="s">
        <v>1743</v>
      </c>
      <c r="C1396" s="12">
        <v>29291</v>
      </c>
      <c r="D1396" s="10" t="str">
        <f t="shared" si="64"/>
        <v>Dan</v>
      </c>
      <c r="E1396" s="10" t="str">
        <f t="shared" si="65"/>
        <v>Uggla</v>
      </c>
      <c r="F1396" s="18" t="s">
        <v>80</v>
      </c>
      <c r="G1396" s="10" t="str">
        <f t="shared" si="66"/>
        <v>NL</v>
      </c>
      <c r="H1396" s="10" t="s">
        <v>73</v>
      </c>
      <c r="I1396" s="13">
        <v>3442</v>
      </c>
      <c r="J1396" s="10">
        <v>462564</v>
      </c>
      <c r="K1396" s="14" t="s">
        <v>1743</v>
      </c>
      <c r="L1396" s="14">
        <v>292238</v>
      </c>
      <c r="M1396" s="14" t="s">
        <v>1743</v>
      </c>
      <c r="N1396" s="14" t="s">
        <v>1748</v>
      </c>
      <c r="O1396" s="14" t="s">
        <v>1747</v>
      </c>
      <c r="P1396" s="14" t="s">
        <v>1746</v>
      </c>
      <c r="Q1396" s="14">
        <v>7692</v>
      </c>
      <c r="R1396" s="14" t="s">
        <v>1743</v>
      </c>
      <c r="S1396" s="14">
        <v>6462</v>
      </c>
      <c r="T1396" s="14" t="s">
        <v>1743</v>
      </c>
      <c r="U1396" s="14" t="s">
        <v>1743</v>
      </c>
      <c r="V1396" s="14" t="s">
        <v>1745</v>
      </c>
      <c r="W1396" s="14">
        <v>44018</v>
      </c>
      <c r="X1396" s="14">
        <v>7692</v>
      </c>
      <c r="Y1396" s="14" t="s">
        <v>1743</v>
      </c>
      <c r="Z1396" s="14" t="s">
        <v>1744</v>
      </c>
      <c r="AA1396" s="14" t="s">
        <v>1072</v>
      </c>
      <c r="AB1396" s="14" t="s">
        <v>1072</v>
      </c>
      <c r="AC1396" s="14"/>
      <c r="AD1396" s="14" t="s">
        <v>1744</v>
      </c>
      <c r="AE1396" s="14"/>
      <c r="AF1396" s="15" t="s">
        <v>1743</v>
      </c>
      <c r="AG1396" s="14">
        <v>5156</v>
      </c>
      <c r="AH1396" s="14" t="s">
        <v>1743</v>
      </c>
    </row>
    <row r="1397" spans="1:34" x14ac:dyDescent="0.25">
      <c r="A1397" s="10" t="s">
        <v>1740</v>
      </c>
      <c r="B1397" s="16" t="s">
        <v>1737</v>
      </c>
      <c r="C1397" s="12">
        <v>30915</v>
      </c>
      <c r="D1397" s="10" t="str">
        <f t="shared" si="64"/>
        <v>Melvin</v>
      </c>
      <c r="E1397" s="10" t="str">
        <f t="shared" si="65"/>
        <v>Upton</v>
      </c>
      <c r="F1397" s="10" t="s">
        <v>29</v>
      </c>
      <c r="G1397" s="10" t="str">
        <f t="shared" si="66"/>
        <v>NL</v>
      </c>
      <c r="H1397" s="10" t="s">
        <v>31</v>
      </c>
      <c r="I1397" s="13">
        <v>5015</v>
      </c>
      <c r="J1397" s="10">
        <v>425834</v>
      </c>
      <c r="K1397" s="14" t="s">
        <v>1737</v>
      </c>
      <c r="L1397" s="14">
        <v>390784</v>
      </c>
      <c r="M1397" s="14" t="s">
        <v>1737</v>
      </c>
      <c r="N1397" s="14" t="s">
        <v>1742</v>
      </c>
      <c r="O1397" s="14" t="s">
        <v>1741</v>
      </c>
      <c r="P1397" s="14" t="s">
        <v>1740</v>
      </c>
      <c r="Q1397" s="14">
        <v>7333</v>
      </c>
      <c r="R1397" s="14" t="s">
        <v>1737</v>
      </c>
      <c r="S1397" s="14">
        <v>5970</v>
      </c>
      <c r="T1397" s="14" t="s">
        <v>1737</v>
      </c>
      <c r="U1397" s="14" t="s">
        <v>1737</v>
      </c>
      <c r="V1397" s="14" t="s">
        <v>1739</v>
      </c>
      <c r="W1397" s="14">
        <v>45374</v>
      </c>
      <c r="X1397" s="14">
        <v>7333</v>
      </c>
      <c r="Y1397" s="14" t="s">
        <v>1737</v>
      </c>
      <c r="Z1397" s="14" t="s">
        <v>1738</v>
      </c>
      <c r="AA1397" s="14" t="s">
        <v>1072</v>
      </c>
      <c r="AB1397" s="14" t="s">
        <v>1072</v>
      </c>
      <c r="AC1397" s="14" t="s">
        <v>1737</v>
      </c>
      <c r="AD1397" s="14" t="s">
        <v>1738</v>
      </c>
      <c r="AE1397" s="14">
        <v>7140</v>
      </c>
      <c r="AF1397" s="14" t="s">
        <v>1737</v>
      </c>
      <c r="AG1397" s="14">
        <v>5614</v>
      </c>
      <c r="AH1397" s="14" t="s">
        <v>1736</v>
      </c>
    </row>
    <row r="1398" spans="1:34" x14ac:dyDescent="0.25">
      <c r="A1398" s="10" t="s">
        <v>1733</v>
      </c>
      <c r="B1398" s="16" t="s">
        <v>1730</v>
      </c>
      <c r="C1398" s="12">
        <v>32014</v>
      </c>
      <c r="D1398" s="10" t="str">
        <f t="shared" si="64"/>
        <v>Justin</v>
      </c>
      <c r="E1398" s="10" t="str">
        <f t="shared" si="65"/>
        <v>Upton</v>
      </c>
      <c r="F1398" s="10" t="s">
        <v>1254</v>
      </c>
      <c r="G1398" s="10" t="str">
        <f t="shared" si="66"/>
        <v>NL</v>
      </c>
      <c r="H1398" s="10" t="s">
        <v>31</v>
      </c>
      <c r="I1398" s="13">
        <v>5222</v>
      </c>
      <c r="J1398" s="10">
        <v>457708</v>
      </c>
      <c r="K1398" s="14" t="s">
        <v>1730</v>
      </c>
      <c r="L1398" s="14">
        <v>593198</v>
      </c>
      <c r="M1398" s="14" t="s">
        <v>1730</v>
      </c>
      <c r="N1398" s="14" t="s">
        <v>1735</v>
      </c>
      <c r="O1398" s="14" t="s">
        <v>1734</v>
      </c>
      <c r="P1398" s="14" t="s">
        <v>1733</v>
      </c>
      <c r="Q1398" s="14">
        <v>8080</v>
      </c>
      <c r="R1398" s="14" t="s">
        <v>1730</v>
      </c>
      <c r="S1398" s="14">
        <v>28841</v>
      </c>
      <c r="T1398" s="14" t="s">
        <v>1730</v>
      </c>
      <c r="U1398" s="14" t="s">
        <v>1730</v>
      </c>
      <c r="V1398" s="14" t="s">
        <v>1732</v>
      </c>
      <c r="W1398" s="14">
        <v>51985</v>
      </c>
      <c r="X1398" s="14">
        <v>8080</v>
      </c>
      <c r="Y1398" s="14" t="s">
        <v>1730</v>
      </c>
      <c r="Z1398" s="14" t="s">
        <v>1731</v>
      </c>
      <c r="AA1398" s="14" t="s">
        <v>1072</v>
      </c>
      <c r="AB1398" s="14" t="s">
        <v>1072</v>
      </c>
      <c r="AC1398" s="14" t="s">
        <v>1730</v>
      </c>
      <c r="AD1398" s="14" t="s">
        <v>1731</v>
      </c>
      <c r="AE1398" s="14">
        <v>8606</v>
      </c>
      <c r="AF1398" s="15" t="s">
        <v>1730</v>
      </c>
      <c r="AG1398" s="14">
        <v>6197</v>
      </c>
      <c r="AH1398" s="14" t="s">
        <v>1730</v>
      </c>
    </row>
    <row r="1399" spans="1:34" x14ac:dyDescent="0.25">
      <c r="A1399" s="10" t="s">
        <v>1727</v>
      </c>
      <c r="B1399" s="16" t="s">
        <v>1724</v>
      </c>
      <c r="C1399" s="12">
        <v>29058</v>
      </c>
      <c r="D1399" s="10" t="str">
        <f t="shared" si="64"/>
        <v>Juan</v>
      </c>
      <c r="E1399" s="10" t="str">
        <f t="shared" si="65"/>
        <v>Uribe</v>
      </c>
      <c r="F1399" s="10" t="s">
        <v>1279</v>
      </c>
      <c r="G1399" s="10" t="str">
        <f t="shared" si="66"/>
        <v>NL</v>
      </c>
      <c r="H1399" s="10" t="s">
        <v>164</v>
      </c>
      <c r="I1399" s="13">
        <v>454</v>
      </c>
      <c r="J1399" s="10">
        <v>346874</v>
      </c>
      <c r="K1399" s="14" t="s">
        <v>1724</v>
      </c>
      <c r="L1399" s="14">
        <v>212040</v>
      </c>
      <c r="M1399" s="14" t="s">
        <v>1724</v>
      </c>
      <c r="N1399" s="14" t="s">
        <v>1729</v>
      </c>
      <c r="O1399" s="14" t="s">
        <v>1728</v>
      </c>
      <c r="P1399" s="14" t="s">
        <v>1727</v>
      </c>
      <c r="Q1399" s="14">
        <v>6698</v>
      </c>
      <c r="R1399" s="14" t="s">
        <v>1724</v>
      </c>
      <c r="S1399" s="14">
        <v>4657</v>
      </c>
      <c r="T1399" s="14" t="s">
        <v>1724</v>
      </c>
      <c r="U1399" s="14" t="s">
        <v>1724</v>
      </c>
      <c r="V1399" s="14" t="s">
        <v>1726</v>
      </c>
      <c r="W1399" s="14">
        <v>858</v>
      </c>
      <c r="X1399" s="14">
        <v>6698</v>
      </c>
      <c r="Y1399" s="14" t="s">
        <v>1724</v>
      </c>
      <c r="Z1399" s="14" t="s">
        <v>1725</v>
      </c>
      <c r="AA1399" s="14" t="s">
        <v>1072</v>
      </c>
      <c r="AB1399" s="14" t="s">
        <v>1072</v>
      </c>
      <c r="AC1399" s="14" t="s">
        <v>1724</v>
      </c>
      <c r="AD1399" s="14" t="s">
        <v>1725</v>
      </c>
      <c r="AE1399" s="14">
        <v>6613</v>
      </c>
      <c r="AF1399" s="15" t="s">
        <v>1724</v>
      </c>
      <c r="AG1399" s="14">
        <v>5110</v>
      </c>
      <c r="AH1399" s="14" t="s">
        <v>1724</v>
      </c>
    </row>
    <row r="1400" spans="1:34" x14ac:dyDescent="0.25">
      <c r="A1400" s="10" t="s">
        <v>1721</v>
      </c>
      <c r="B1400" s="16" t="s">
        <v>1718</v>
      </c>
      <c r="C1400" s="12">
        <v>28841</v>
      </c>
      <c r="D1400" s="10" t="str">
        <f t="shared" si="64"/>
        <v>Chase</v>
      </c>
      <c r="E1400" s="10" t="str">
        <f t="shared" si="65"/>
        <v>Utley</v>
      </c>
      <c r="F1400" s="10" t="s">
        <v>43</v>
      </c>
      <c r="G1400" s="10" t="str">
        <f t="shared" si="66"/>
        <v>NL</v>
      </c>
      <c r="H1400" s="10" t="s">
        <v>73</v>
      </c>
      <c r="I1400" s="13">
        <v>1679</v>
      </c>
      <c r="J1400" s="10">
        <v>400284</v>
      </c>
      <c r="K1400" s="14" t="s">
        <v>1718</v>
      </c>
      <c r="L1400" s="14">
        <v>288923</v>
      </c>
      <c r="M1400" s="14" t="s">
        <v>1718</v>
      </c>
      <c r="N1400" s="14" t="s">
        <v>1723</v>
      </c>
      <c r="O1400" s="14" t="s">
        <v>1722</v>
      </c>
      <c r="P1400" s="14" t="s">
        <v>1721</v>
      </c>
      <c r="Q1400" s="14">
        <v>7072</v>
      </c>
      <c r="R1400" s="14" t="s">
        <v>1718</v>
      </c>
      <c r="S1400" s="14">
        <v>5383</v>
      </c>
      <c r="T1400" s="14" t="s">
        <v>1718</v>
      </c>
      <c r="U1400" s="14" t="s">
        <v>1718</v>
      </c>
      <c r="V1400" s="14" t="s">
        <v>1720</v>
      </c>
      <c r="W1400" s="14">
        <v>16632</v>
      </c>
      <c r="X1400" s="14">
        <v>7072</v>
      </c>
      <c r="Y1400" s="14" t="s">
        <v>1718</v>
      </c>
      <c r="Z1400" s="14" t="s">
        <v>1719</v>
      </c>
      <c r="AA1400" s="14" t="s">
        <v>1086</v>
      </c>
      <c r="AB1400" s="14" t="s">
        <v>1072</v>
      </c>
      <c r="AC1400" s="14" t="s">
        <v>1718</v>
      </c>
      <c r="AD1400" s="14" t="s">
        <v>1719</v>
      </c>
      <c r="AE1400" s="14">
        <v>6508</v>
      </c>
      <c r="AF1400" s="15" t="s">
        <v>1718</v>
      </c>
      <c r="AG1400" s="14">
        <v>5403</v>
      </c>
      <c r="AH1400" s="14" t="s">
        <v>1718</v>
      </c>
    </row>
    <row r="1401" spans="1:34" x14ac:dyDescent="0.25">
      <c r="A1401" s="10" t="s">
        <v>1715</v>
      </c>
      <c r="B1401" s="16" t="s">
        <v>1712</v>
      </c>
      <c r="C1401" s="12">
        <v>31381</v>
      </c>
      <c r="D1401" s="10" t="str">
        <f t="shared" si="64"/>
        <v>Luis</v>
      </c>
      <c r="E1401" s="10" t="str">
        <f t="shared" si="65"/>
        <v>Valbuena</v>
      </c>
      <c r="F1401" s="10" t="s">
        <v>72</v>
      </c>
      <c r="G1401" s="10" t="str">
        <f t="shared" si="66"/>
        <v>AL</v>
      </c>
      <c r="H1401" s="10" t="s">
        <v>73</v>
      </c>
      <c r="I1401" s="13">
        <v>4969</v>
      </c>
      <c r="J1401" s="10">
        <v>472528</v>
      </c>
      <c r="K1401" s="14" t="s">
        <v>1712</v>
      </c>
      <c r="L1401" s="14">
        <v>1225749</v>
      </c>
      <c r="M1401" s="14" t="s">
        <v>1712</v>
      </c>
      <c r="N1401" s="14" t="s">
        <v>1717</v>
      </c>
      <c r="O1401" s="14" t="s">
        <v>1716</v>
      </c>
      <c r="P1401" s="14" t="s">
        <v>1715</v>
      </c>
      <c r="Q1401" s="14">
        <v>8361</v>
      </c>
      <c r="R1401" s="14" t="s">
        <v>1712</v>
      </c>
      <c r="S1401" s="14">
        <v>29246</v>
      </c>
      <c r="T1401" s="14" t="s">
        <v>1712</v>
      </c>
      <c r="U1401" s="14" t="s">
        <v>1712</v>
      </c>
      <c r="V1401" s="14" t="s">
        <v>1714</v>
      </c>
      <c r="W1401" s="14">
        <v>46752</v>
      </c>
      <c r="X1401" s="14">
        <v>8361</v>
      </c>
      <c r="Y1401" s="14" t="s">
        <v>1712</v>
      </c>
      <c r="Z1401" s="14" t="s">
        <v>1713</v>
      </c>
      <c r="AA1401" s="14" t="s">
        <v>1086</v>
      </c>
      <c r="AB1401" s="14" t="s">
        <v>1072</v>
      </c>
      <c r="AC1401" s="14" t="s">
        <v>1712</v>
      </c>
      <c r="AD1401" s="14" t="s">
        <v>1713</v>
      </c>
      <c r="AE1401" s="14">
        <v>10783</v>
      </c>
      <c r="AF1401" s="15" t="s">
        <v>1712</v>
      </c>
      <c r="AG1401" s="14">
        <v>5225</v>
      </c>
      <c r="AH1401" s="14" t="s">
        <v>1712</v>
      </c>
    </row>
    <row r="1402" spans="1:34" x14ac:dyDescent="0.25">
      <c r="A1402" s="10" t="s">
        <v>1708</v>
      </c>
      <c r="B1402" s="16" t="s">
        <v>1706</v>
      </c>
      <c r="C1402" s="12">
        <v>30338</v>
      </c>
      <c r="D1402" s="10" t="str">
        <f t="shared" si="64"/>
        <v>Jose</v>
      </c>
      <c r="E1402" s="10" t="str">
        <f t="shared" si="65"/>
        <v>Valdez</v>
      </c>
      <c r="F1402" s="10" t="s">
        <v>72</v>
      </c>
      <c r="G1402" s="10" t="str">
        <f t="shared" si="66"/>
        <v>AL</v>
      </c>
      <c r="H1402" s="10" t="s">
        <v>14</v>
      </c>
      <c r="I1402" s="13">
        <v>3217</v>
      </c>
      <c r="J1402" s="10">
        <v>451990</v>
      </c>
      <c r="K1402" s="14" t="s">
        <v>1706</v>
      </c>
      <c r="L1402" s="14">
        <v>1604395</v>
      </c>
      <c r="M1402" s="14" t="s">
        <v>1711</v>
      </c>
      <c r="N1402" s="14" t="s">
        <v>1710</v>
      </c>
      <c r="O1402" s="14" t="s">
        <v>1709</v>
      </c>
      <c r="P1402" s="14" t="s">
        <v>1708</v>
      </c>
      <c r="Q1402" s="14">
        <v>8905</v>
      </c>
      <c r="R1402" s="14" t="s">
        <v>1706</v>
      </c>
      <c r="S1402" s="14">
        <v>29468</v>
      </c>
      <c r="T1402" s="14" t="s">
        <v>1706</v>
      </c>
      <c r="U1402" s="14"/>
      <c r="V1402" s="14" t="s">
        <v>1707</v>
      </c>
      <c r="W1402" s="14">
        <v>44083</v>
      </c>
      <c r="X1402" s="14">
        <v>8905</v>
      </c>
      <c r="Y1402" s="14" t="s">
        <v>1706</v>
      </c>
      <c r="Z1402" s="14"/>
      <c r="AA1402" s="14" t="s">
        <v>1072</v>
      </c>
      <c r="AB1402" s="14" t="s">
        <v>1072</v>
      </c>
      <c r="AC1402" s="14"/>
      <c r="AD1402" s="14" t="s">
        <v>1705</v>
      </c>
      <c r="AE1402" s="14"/>
      <c r="AF1402" s="15" t="s">
        <v>1065</v>
      </c>
      <c r="AG1402" s="14" t="s">
        <v>1065</v>
      </c>
      <c r="AH1402" s="14" t="s">
        <v>1065</v>
      </c>
    </row>
    <row r="1403" spans="1:34" x14ac:dyDescent="0.25">
      <c r="A1403" s="10" t="s">
        <v>1703</v>
      </c>
      <c r="B1403" s="16" t="s">
        <v>1700</v>
      </c>
      <c r="C1403" s="12">
        <v>32134</v>
      </c>
      <c r="D1403" s="10" t="str">
        <f t="shared" si="64"/>
        <v>Jordany</v>
      </c>
      <c r="E1403" s="10" t="str">
        <f t="shared" si="65"/>
        <v>Valdespin</v>
      </c>
      <c r="F1403" s="10" t="s">
        <v>1169</v>
      </c>
      <c r="G1403" s="10" t="str">
        <f t="shared" si="66"/>
        <v>NL</v>
      </c>
      <c r="H1403" s="10" t="s">
        <v>73</v>
      </c>
      <c r="I1403" s="13">
        <v>5098</v>
      </c>
      <c r="J1403" s="10">
        <v>518170</v>
      </c>
      <c r="K1403" s="14" t="s">
        <v>1700</v>
      </c>
      <c r="L1403" s="14">
        <v>1741768</v>
      </c>
      <c r="M1403" s="14" t="s">
        <v>1700</v>
      </c>
      <c r="N1403" s="14"/>
      <c r="O1403" s="14" t="s">
        <v>1704</v>
      </c>
      <c r="P1403" s="14" t="s">
        <v>1703</v>
      </c>
      <c r="Q1403" s="14">
        <v>9161</v>
      </c>
      <c r="R1403" s="14" t="s">
        <v>1700</v>
      </c>
      <c r="S1403" s="14">
        <v>30907</v>
      </c>
      <c r="T1403" s="14" t="s">
        <v>1700</v>
      </c>
      <c r="U1403" s="14"/>
      <c r="V1403" s="14" t="s">
        <v>1702</v>
      </c>
      <c r="W1403" s="14">
        <v>56899</v>
      </c>
      <c r="X1403" s="14">
        <v>9161</v>
      </c>
      <c r="Y1403" s="14" t="s">
        <v>1700</v>
      </c>
      <c r="Z1403" s="14" t="s">
        <v>1701</v>
      </c>
      <c r="AA1403" s="14" t="s">
        <v>1086</v>
      </c>
      <c r="AB1403" s="14" t="s">
        <v>1072</v>
      </c>
      <c r="AC1403" s="14" t="s">
        <v>1700</v>
      </c>
      <c r="AD1403" s="14" t="s">
        <v>1701</v>
      </c>
      <c r="AE1403" s="14"/>
      <c r="AF1403" s="15" t="s">
        <v>1700</v>
      </c>
      <c r="AG1403" s="14">
        <v>12996</v>
      </c>
      <c r="AH1403" s="14" t="s">
        <v>1065</v>
      </c>
    </row>
    <row r="1404" spans="1:34" x14ac:dyDescent="0.25">
      <c r="A1404" s="10" t="s">
        <v>1698</v>
      </c>
      <c r="B1404" s="16" t="s">
        <v>1696</v>
      </c>
      <c r="C1404" s="12">
        <v>28456</v>
      </c>
      <c r="D1404" s="10" t="str">
        <f t="shared" si="64"/>
        <v>Raul</v>
      </c>
      <c r="E1404" s="10" t="str">
        <f t="shared" si="65"/>
        <v>Valdes</v>
      </c>
      <c r="F1404" s="10" t="s">
        <v>1092</v>
      </c>
      <c r="G1404" s="10" t="str">
        <f t="shared" si="66"/>
        <v/>
      </c>
      <c r="H1404" s="10" t="s">
        <v>14</v>
      </c>
      <c r="I1404" s="13">
        <v>1953</v>
      </c>
      <c r="J1404" s="10">
        <v>447744</v>
      </c>
      <c r="K1404" s="14" t="s">
        <v>1696</v>
      </c>
      <c r="L1404" s="14">
        <v>541521</v>
      </c>
      <c r="M1404" s="14" t="s">
        <v>1696</v>
      </c>
      <c r="N1404" s="14"/>
      <c r="O1404" s="14" t="s">
        <v>1699</v>
      </c>
      <c r="P1404" s="14" t="s">
        <v>1698</v>
      </c>
      <c r="Q1404" s="14">
        <v>8706</v>
      </c>
      <c r="R1404" s="14" t="s">
        <v>1696</v>
      </c>
      <c r="S1404" s="14">
        <v>30889</v>
      </c>
      <c r="T1404" s="14" t="s">
        <v>1696</v>
      </c>
      <c r="U1404" s="14"/>
      <c r="V1404" s="14" t="s">
        <v>1697</v>
      </c>
      <c r="W1404" s="14">
        <v>49043</v>
      </c>
      <c r="X1404" s="14">
        <v>8706</v>
      </c>
      <c r="Y1404" s="14" t="s">
        <v>1696</v>
      </c>
      <c r="Z1404" s="14" t="s">
        <v>1695</v>
      </c>
      <c r="AA1404" s="14" t="s">
        <v>1086</v>
      </c>
      <c r="AB1404" s="14" t="s">
        <v>1086</v>
      </c>
      <c r="AC1404" s="14"/>
      <c r="AD1404" s="14" t="s">
        <v>1695</v>
      </c>
      <c r="AE1404" s="14"/>
      <c r="AF1404" s="15" t="s">
        <v>1065</v>
      </c>
      <c r="AG1404" s="14" t="s">
        <v>1065</v>
      </c>
      <c r="AH1404" s="14" t="s">
        <v>1065</v>
      </c>
    </row>
    <row r="1405" spans="1:34" x14ac:dyDescent="0.25">
      <c r="A1405" s="10" t="s">
        <v>1692</v>
      </c>
      <c r="B1405" s="16" t="s">
        <v>1691</v>
      </c>
      <c r="C1405" s="12">
        <v>28630</v>
      </c>
      <c r="D1405" s="10" t="str">
        <f t="shared" si="64"/>
        <v>Wilson</v>
      </c>
      <c r="E1405" s="10" t="str">
        <f t="shared" si="65"/>
        <v>Valdez</v>
      </c>
      <c r="F1405" s="10" t="s">
        <v>1527</v>
      </c>
      <c r="G1405" s="10" t="str">
        <f t="shared" si="66"/>
        <v>NL</v>
      </c>
      <c r="H1405" s="10" t="s">
        <v>25</v>
      </c>
      <c r="I1405" s="13">
        <v>1863</v>
      </c>
      <c r="J1405" s="10">
        <v>407832</v>
      </c>
      <c r="K1405" s="14" t="s">
        <v>1691</v>
      </c>
      <c r="L1405" s="14">
        <v>284648</v>
      </c>
      <c r="M1405" s="14" t="s">
        <v>1691</v>
      </c>
      <c r="N1405" s="14" t="s">
        <v>1694</v>
      </c>
      <c r="O1405" s="14" t="s">
        <v>1693</v>
      </c>
      <c r="P1405" s="14" t="s">
        <v>1692</v>
      </c>
      <c r="Q1405" s="14">
        <v>7421</v>
      </c>
      <c r="R1405" s="14" t="s">
        <v>1691</v>
      </c>
      <c r="S1405" s="14"/>
      <c r="T1405" s="14"/>
      <c r="U1405" s="14"/>
      <c r="V1405" s="14" t="s">
        <v>1690</v>
      </c>
      <c r="W1405" s="14">
        <v>44075</v>
      </c>
      <c r="X1405" s="14">
        <v>7421</v>
      </c>
      <c r="Y1405" s="14" t="s">
        <v>1689</v>
      </c>
      <c r="Z1405" s="14"/>
      <c r="AA1405" s="14" t="s">
        <v>1072</v>
      </c>
      <c r="AB1405" s="14" t="s">
        <v>1072</v>
      </c>
      <c r="AC1405" s="14"/>
      <c r="AD1405" s="14" t="s">
        <v>1688</v>
      </c>
      <c r="AE1405" s="14"/>
      <c r="AF1405" s="15" t="s">
        <v>1065</v>
      </c>
      <c r="AG1405" s="14" t="s">
        <v>1065</v>
      </c>
      <c r="AH1405" s="14" t="s">
        <v>1065</v>
      </c>
    </row>
    <row r="1406" spans="1:34" x14ac:dyDescent="0.25">
      <c r="A1406" s="10" t="s">
        <v>1685</v>
      </c>
      <c r="B1406" s="16" t="s">
        <v>1682</v>
      </c>
      <c r="C1406" s="12">
        <v>30944</v>
      </c>
      <c r="D1406" s="10" t="str">
        <f t="shared" si="64"/>
        <v>Danny</v>
      </c>
      <c r="E1406" s="10" t="str">
        <f t="shared" si="65"/>
        <v>Valencia</v>
      </c>
      <c r="F1406" s="10" t="s">
        <v>1510</v>
      </c>
      <c r="G1406" s="10" t="str">
        <f t="shared" si="66"/>
        <v>AL</v>
      </c>
      <c r="H1406" s="10" t="s">
        <v>164</v>
      </c>
      <c r="I1406" s="13">
        <v>6364</v>
      </c>
      <c r="J1406" s="10">
        <v>502143</v>
      </c>
      <c r="K1406" s="14" t="s">
        <v>1682</v>
      </c>
      <c r="L1406" s="14">
        <v>1660696</v>
      </c>
      <c r="M1406" s="14" t="s">
        <v>1682</v>
      </c>
      <c r="N1406" s="14" t="s">
        <v>1687</v>
      </c>
      <c r="O1406" s="14" t="s">
        <v>1686</v>
      </c>
      <c r="P1406" s="14" t="s">
        <v>1685</v>
      </c>
      <c r="Q1406" s="14">
        <v>8665</v>
      </c>
      <c r="R1406" s="14" t="s">
        <v>1682</v>
      </c>
      <c r="S1406" s="14">
        <v>29439</v>
      </c>
      <c r="T1406" s="14" t="s">
        <v>1682</v>
      </c>
      <c r="U1406" s="14" t="s">
        <v>1682</v>
      </c>
      <c r="V1406" s="14" t="s">
        <v>1684</v>
      </c>
      <c r="W1406" s="14">
        <v>50147</v>
      </c>
      <c r="X1406" s="14">
        <v>8665</v>
      </c>
      <c r="Y1406" s="14" t="s">
        <v>1682</v>
      </c>
      <c r="Z1406" s="14" t="s">
        <v>1683</v>
      </c>
      <c r="AA1406" s="14" t="s">
        <v>1072</v>
      </c>
      <c r="AB1406" s="14" t="s">
        <v>1072</v>
      </c>
      <c r="AC1406" s="14" t="s">
        <v>1682</v>
      </c>
      <c r="AD1406" s="14" t="s">
        <v>1683</v>
      </c>
      <c r="AE1406" s="14">
        <v>9651</v>
      </c>
      <c r="AF1406" s="15" t="s">
        <v>1682</v>
      </c>
      <c r="AG1406" s="14">
        <v>12292</v>
      </c>
      <c r="AH1406" s="14" t="s">
        <v>1682</v>
      </c>
    </row>
    <row r="1407" spans="1:34" x14ac:dyDescent="0.25">
      <c r="A1407" s="10" t="s">
        <v>1679</v>
      </c>
      <c r="B1407" s="16" t="s">
        <v>1677</v>
      </c>
      <c r="C1407" s="12">
        <v>29060</v>
      </c>
      <c r="D1407" s="10" t="str">
        <f t="shared" si="64"/>
        <v>Jose</v>
      </c>
      <c r="E1407" s="10" t="str">
        <f t="shared" si="65"/>
        <v>Valverde</v>
      </c>
      <c r="F1407" s="10" t="s">
        <v>1092</v>
      </c>
      <c r="G1407" s="10" t="str">
        <f t="shared" si="66"/>
        <v/>
      </c>
      <c r="H1407" s="10" t="s">
        <v>14</v>
      </c>
      <c r="I1407" s="13">
        <v>1726</v>
      </c>
      <c r="J1407" s="10">
        <v>407878</v>
      </c>
      <c r="K1407" s="14" t="s">
        <v>1677</v>
      </c>
      <c r="L1407" s="14">
        <v>284649</v>
      </c>
      <c r="M1407" s="14" t="s">
        <v>1677</v>
      </c>
      <c r="N1407" s="14" t="s">
        <v>1681</v>
      </c>
      <c r="O1407" s="14" t="s">
        <v>1680</v>
      </c>
      <c r="P1407" s="14" t="s">
        <v>1679</v>
      </c>
      <c r="Q1407" s="14">
        <v>7151</v>
      </c>
      <c r="R1407" s="14" t="s">
        <v>1677</v>
      </c>
      <c r="S1407" s="14">
        <v>5504</v>
      </c>
      <c r="T1407" s="14" t="s">
        <v>1677</v>
      </c>
      <c r="U1407" s="14"/>
      <c r="V1407" s="14" t="s">
        <v>1678</v>
      </c>
      <c r="W1407" s="14">
        <v>31436</v>
      </c>
      <c r="X1407" s="14">
        <v>7151</v>
      </c>
      <c r="Y1407" s="14" t="s">
        <v>1677</v>
      </c>
      <c r="Z1407" s="14" t="s">
        <v>1676</v>
      </c>
      <c r="AA1407" s="14" t="s">
        <v>1072</v>
      </c>
      <c r="AB1407" s="14" t="s">
        <v>1072</v>
      </c>
      <c r="AC1407" s="14"/>
      <c r="AD1407" s="14" t="s">
        <v>1676</v>
      </c>
      <c r="AE1407" s="14"/>
      <c r="AF1407" s="15" t="s">
        <v>1065</v>
      </c>
      <c r="AG1407" s="14" t="s">
        <v>1065</v>
      </c>
      <c r="AH1407" s="14" t="s">
        <v>1065</v>
      </c>
    </row>
    <row r="1408" spans="1:34" x14ac:dyDescent="0.25">
      <c r="A1408" s="10" t="s">
        <v>1673</v>
      </c>
      <c r="B1408" s="16" t="s">
        <v>1672</v>
      </c>
      <c r="C1408" s="12">
        <v>31189</v>
      </c>
      <c r="D1408" s="10" t="str">
        <f t="shared" si="64"/>
        <v>Rick</v>
      </c>
      <c r="E1408" s="10" t="str">
        <f t="shared" si="65"/>
        <v>VandenHurk</v>
      </c>
      <c r="F1408" s="10" t="s">
        <v>19</v>
      </c>
      <c r="G1408" s="10" t="str">
        <f t="shared" si="66"/>
        <v>AL</v>
      </c>
      <c r="H1408" s="10" t="s">
        <v>14</v>
      </c>
      <c r="I1408" s="13">
        <v>5099</v>
      </c>
      <c r="J1408" s="10">
        <v>462995</v>
      </c>
      <c r="K1408" s="14" t="s">
        <v>1672</v>
      </c>
      <c r="L1408" s="14">
        <v>1219705</v>
      </c>
      <c r="M1408" s="14" t="s">
        <v>1672</v>
      </c>
      <c r="N1408" s="14" t="s">
        <v>1675</v>
      </c>
      <c r="O1408" s="14" t="s">
        <v>1674</v>
      </c>
      <c r="P1408" s="14" t="s">
        <v>1673</v>
      </c>
      <c r="Q1408" s="14">
        <v>8006</v>
      </c>
      <c r="R1408" s="14" t="s">
        <v>1672</v>
      </c>
      <c r="S1408" s="14"/>
      <c r="T1408" s="14"/>
      <c r="U1408" s="14"/>
      <c r="V1408" s="14" t="s">
        <v>1671</v>
      </c>
      <c r="W1408" s="14">
        <v>46794</v>
      </c>
      <c r="X1408" s="14">
        <v>8006</v>
      </c>
      <c r="Y1408" s="14" t="s">
        <v>1670</v>
      </c>
      <c r="Z1408" s="14"/>
      <c r="AA1408" s="14" t="s">
        <v>1072</v>
      </c>
      <c r="AB1408" s="14" t="s">
        <v>1072</v>
      </c>
      <c r="AC1408" s="14"/>
      <c r="AD1408" s="14" t="s">
        <v>1669</v>
      </c>
      <c r="AE1408" s="14"/>
      <c r="AF1408" s="15" t="s">
        <v>1065</v>
      </c>
      <c r="AG1408" s="14" t="s">
        <v>1065</v>
      </c>
      <c r="AH1408" s="14" t="s">
        <v>1065</v>
      </c>
    </row>
    <row r="1409" spans="1:34" x14ac:dyDescent="0.25">
      <c r="A1409" s="10" t="s">
        <v>1667</v>
      </c>
      <c r="B1409" s="16" t="s">
        <v>1664</v>
      </c>
      <c r="C1409" s="12">
        <v>31617</v>
      </c>
      <c r="D1409" s="10" t="str">
        <f t="shared" si="64"/>
        <v>Scott</v>
      </c>
      <c r="E1409" s="10" t="str">
        <f t="shared" si="65"/>
        <v>Van Slyke</v>
      </c>
      <c r="F1409" s="10" t="s">
        <v>1279</v>
      </c>
      <c r="G1409" s="10" t="str">
        <f t="shared" si="66"/>
        <v>NL</v>
      </c>
      <c r="H1409" s="10" t="s">
        <v>31</v>
      </c>
      <c r="I1409" s="13">
        <v>4365</v>
      </c>
      <c r="J1409" s="10">
        <v>475100</v>
      </c>
      <c r="K1409" s="14" t="s">
        <v>1664</v>
      </c>
      <c r="L1409" s="14">
        <v>1741024</v>
      </c>
      <c r="M1409" s="14" t="s">
        <v>1664</v>
      </c>
      <c r="N1409" s="14"/>
      <c r="O1409" s="14" t="s">
        <v>1668</v>
      </c>
      <c r="P1409" s="14" t="s">
        <v>1667</v>
      </c>
      <c r="Q1409" s="14">
        <v>9177</v>
      </c>
      <c r="R1409" s="14" t="s">
        <v>1664</v>
      </c>
      <c r="S1409" s="14">
        <v>30714</v>
      </c>
      <c r="T1409" s="14" t="s">
        <v>1664</v>
      </c>
      <c r="U1409" s="14"/>
      <c r="V1409" s="14" t="s">
        <v>1666</v>
      </c>
      <c r="W1409" s="14">
        <v>46792</v>
      </c>
      <c r="X1409" s="14">
        <v>9177</v>
      </c>
      <c r="Y1409" s="14" t="s">
        <v>1664</v>
      </c>
      <c r="Z1409" s="14" t="s">
        <v>1665</v>
      </c>
      <c r="AA1409" s="14" t="s">
        <v>1072</v>
      </c>
      <c r="AB1409" s="14" t="s">
        <v>1072</v>
      </c>
      <c r="AC1409" s="14" t="s">
        <v>1664</v>
      </c>
      <c r="AD1409" s="14" t="s">
        <v>1665</v>
      </c>
      <c r="AE1409" s="14">
        <v>11211</v>
      </c>
      <c r="AF1409" s="15" t="s">
        <v>1664</v>
      </c>
      <c r="AG1409" s="14">
        <v>17052</v>
      </c>
      <c r="AH1409" s="14" t="s">
        <v>1664</v>
      </c>
    </row>
    <row r="1410" spans="1:34" x14ac:dyDescent="0.25">
      <c r="A1410" s="10" t="s">
        <v>1661</v>
      </c>
      <c r="B1410" s="16" t="s">
        <v>1658</v>
      </c>
      <c r="C1410" s="12">
        <v>30349</v>
      </c>
      <c r="D1410" s="10" t="str">
        <f t="shared" si="64"/>
        <v>Jason</v>
      </c>
      <c r="E1410" s="10" t="str">
        <f t="shared" si="65"/>
        <v>Vargas</v>
      </c>
      <c r="F1410" s="10" t="s">
        <v>1156</v>
      </c>
      <c r="G1410" s="10" t="str">
        <f t="shared" si="66"/>
        <v>AL</v>
      </c>
      <c r="H1410" s="10" t="s">
        <v>14</v>
      </c>
      <c r="I1410" s="13">
        <v>8044</v>
      </c>
      <c r="J1410" s="10">
        <v>450306</v>
      </c>
      <c r="K1410" s="14" t="s">
        <v>1658</v>
      </c>
      <c r="L1410" s="14">
        <v>556425</v>
      </c>
      <c r="M1410" s="14" t="s">
        <v>1658</v>
      </c>
      <c r="N1410" s="14" t="s">
        <v>1663</v>
      </c>
      <c r="O1410" s="14" t="s">
        <v>1662</v>
      </c>
      <c r="P1410" s="14" t="s">
        <v>1661</v>
      </c>
      <c r="Q1410" s="14">
        <v>7599</v>
      </c>
      <c r="R1410" s="14" t="s">
        <v>1658</v>
      </c>
      <c r="S1410" s="14">
        <v>6352</v>
      </c>
      <c r="T1410" s="14" t="s">
        <v>1658</v>
      </c>
      <c r="U1410" s="14"/>
      <c r="V1410" s="14" t="s">
        <v>1660</v>
      </c>
      <c r="W1410" s="14">
        <v>45595</v>
      </c>
      <c r="X1410" s="14">
        <v>7599</v>
      </c>
      <c r="Y1410" s="14" t="s">
        <v>1658</v>
      </c>
      <c r="Z1410" s="14" t="s">
        <v>1659</v>
      </c>
      <c r="AA1410" s="14" t="s">
        <v>1086</v>
      </c>
      <c r="AB1410" s="14" t="s">
        <v>1086</v>
      </c>
      <c r="AC1410" s="14" t="s">
        <v>1658</v>
      </c>
      <c r="AD1410" s="14" t="s">
        <v>1659</v>
      </c>
      <c r="AE1410" s="14">
        <v>8327</v>
      </c>
      <c r="AF1410" s="15" t="s">
        <v>1658</v>
      </c>
      <c r="AG1410" s="14">
        <v>6200</v>
      </c>
      <c r="AH1410" s="14" t="s">
        <v>1658</v>
      </c>
    </row>
    <row r="1411" spans="1:34" x14ac:dyDescent="0.25">
      <c r="A1411" s="10" t="s">
        <v>1656</v>
      </c>
      <c r="B1411" s="16" t="s">
        <v>1653</v>
      </c>
      <c r="C1411" s="12">
        <v>33086</v>
      </c>
      <c r="D1411" s="10" t="str">
        <f t="shared" si="64"/>
        <v>Kennys</v>
      </c>
      <c r="E1411" s="10" t="str">
        <f t="shared" si="65"/>
        <v>Vargas</v>
      </c>
      <c r="F1411" s="10" t="s">
        <v>23</v>
      </c>
      <c r="G1411" s="10" t="str">
        <f t="shared" si="66"/>
        <v>AL</v>
      </c>
      <c r="H1411" s="10" t="s">
        <v>68</v>
      </c>
      <c r="I1411" s="13">
        <v>12101</v>
      </c>
      <c r="J1411" s="10">
        <v>573627</v>
      </c>
      <c r="K1411" s="14" t="s">
        <v>1653</v>
      </c>
      <c r="L1411" s="14">
        <v>2052567</v>
      </c>
      <c r="M1411" s="14" t="s">
        <v>1653</v>
      </c>
      <c r="N1411" s="14"/>
      <c r="O1411" s="14" t="s">
        <v>1657</v>
      </c>
      <c r="P1411" s="14" t="s">
        <v>1656</v>
      </c>
      <c r="Q1411" s="14">
        <v>9592</v>
      </c>
      <c r="R1411" s="14" t="s">
        <v>1653</v>
      </c>
      <c r="S1411" s="14">
        <v>33012</v>
      </c>
      <c r="T1411" s="14" t="s">
        <v>1653</v>
      </c>
      <c r="U1411" s="14"/>
      <c r="V1411" s="14" t="s">
        <v>1655</v>
      </c>
      <c r="W1411" s="14">
        <v>60293</v>
      </c>
      <c r="X1411" s="14">
        <v>9592</v>
      </c>
      <c r="Y1411" s="14" t="s">
        <v>1653</v>
      </c>
      <c r="Z1411" s="14" t="s">
        <v>1654</v>
      </c>
      <c r="AA1411" s="14" t="s">
        <v>1079</v>
      </c>
      <c r="AB1411" s="14" t="s">
        <v>1072</v>
      </c>
      <c r="AC1411" s="14" t="s">
        <v>1653</v>
      </c>
      <c r="AD1411" s="14" t="s">
        <v>1654</v>
      </c>
      <c r="AE1411" s="14">
        <v>12723</v>
      </c>
      <c r="AF1411" s="15" t="s">
        <v>1653</v>
      </c>
      <c r="AG1411" s="14">
        <v>39087</v>
      </c>
      <c r="AH1411" s="14" t="s">
        <v>1065</v>
      </c>
    </row>
    <row r="1412" spans="1:34" x14ac:dyDescent="0.25">
      <c r="A1412" s="10" t="s">
        <v>1650</v>
      </c>
      <c r="B1412" s="16" t="s">
        <v>1647</v>
      </c>
      <c r="C1412" s="12">
        <v>30986</v>
      </c>
      <c r="D1412" s="10" t="str">
        <f t="shared" si="64"/>
        <v>Anthony</v>
      </c>
      <c r="E1412" s="10" t="str">
        <f t="shared" si="65"/>
        <v>Varvaro</v>
      </c>
      <c r="F1412" s="10" t="s">
        <v>1181</v>
      </c>
      <c r="G1412" s="10" t="str">
        <f t="shared" si="66"/>
        <v>AL</v>
      </c>
      <c r="H1412" s="10" t="s">
        <v>14</v>
      </c>
      <c r="I1412" s="13">
        <v>2385</v>
      </c>
      <c r="J1412" s="10">
        <v>460008</v>
      </c>
      <c r="K1412" s="14" t="s">
        <v>1647</v>
      </c>
      <c r="L1412" s="14">
        <v>1725463</v>
      </c>
      <c r="M1412" s="14" t="s">
        <v>1647</v>
      </c>
      <c r="N1412" s="14" t="s">
        <v>1652</v>
      </c>
      <c r="O1412" s="14" t="s">
        <v>1651</v>
      </c>
      <c r="P1412" s="14" t="s">
        <v>1650</v>
      </c>
      <c r="Q1412" s="14">
        <v>8840</v>
      </c>
      <c r="R1412" s="14" t="s">
        <v>1647</v>
      </c>
      <c r="S1412" s="14">
        <v>30386</v>
      </c>
      <c r="T1412" s="14" t="s">
        <v>1647</v>
      </c>
      <c r="U1412" s="14"/>
      <c r="V1412" s="14" t="s">
        <v>1649</v>
      </c>
      <c r="W1412" s="14">
        <v>52044</v>
      </c>
      <c r="X1412" s="14">
        <v>8840</v>
      </c>
      <c r="Y1412" s="14" t="s">
        <v>1647</v>
      </c>
      <c r="Z1412" s="14" t="s">
        <v>1648</v>
      </c>
      <c r="AA1412" s="14" t="s">
        <v>1072</v>
      </c>
      <c r="AB1412" s="14" t="s">
        <v>1072</v>
      </c>
      <c r="AC1412" s="14"/>
      <c r="AD1412" s="14" t="s">
        <v>1648</v>
      </c>
      <c r="AE1412" s="14">
        <v>10130</v>
      </c>
      <c r="AF1412" s="15" t="s">
        <v>1647</v>
      </c>
      <c r="AG1412" s="14">
        <v>12735</v>
      </c>
      <c r="AH1412" s="14" t="s">
        <v>1065</v>
      </c>
    </row>
    <row r="1413" spans="1:34" x14ac:dyDescent="0.25">
      <c r="A1413" s="10" t="s">
        <v>1644</v>
      </c>
      <c r="B1413" s="16" t="s">
        <v>1642</v>
      </c>
      <c r="C1413" s="12">
        <v>30627</v>
      </c>
      <c r="D1413" s="10" t="str">
        <f t="shared" si="64"/>
        <v>Esmerling</v>
      </c>
      <c r="E1413" s="10" t="str">
        <f t="shared" si="65"/>
        <v>Vasquez</v>
      </c>
      <c r="F1413" s="10" t="s">
        <v>23</v>
      </c>
      <c r="G1413" s="10" t="str">
        <f t="shared" si="66"/>
        <v>AL</v>
      </c>
      <c r="H1413" s="10" t="s">
        <v>14</v>
      </c>
      <c r="I1413" s="13">
        <v>5280</v>
      </c>
      <c r="J1413" s="10">
        <v>458220</v>
      </c>
      <c r="K1413" s="14" t="s">
        <v>1642</v>
      </c>
      <c r="L1413" s="14">
        <v>1392910</v>
      </c>
      <c r="M1413" s="14" t="s">
        <v>1642</v>
      </c>
      <c r="N1413" s="14" t="s">
        <v>1646</v>
      </c>
      <c r="O1413" s="14" t="s">
        <v>1645</v>
      </c>
      <c r="P1413" s="14" t="s">
        <v>1644</v>
      </c>
      <c r="Q1413" s="14">
        <v>8459</v>
      </c>
      <c r="R1413" s="14" t="s">
        <v>1642</v>
      </c>
      <c r="S1413" s="14"/>
      <c r="T1413" s="14"/>
      <c r="U1413" s="14"/>
      <c r="V1413" s="14" t="s">
        <v>1643</v>
      </c>
      <c r="W1413" s="14">
        <v>49097</v>
      </c>
      <c r="X1413" s="14">
        <v>8459</v>
      </c>
      <c r="Y1413" s="14" t="s">
        <v>1642</v>
      </c>
      <c r="Z1413" s="14"/>
      <c r="AA1413" s="14" t="s">
        <v>1072</v>
      </c>
      <c r="AB1413" s="14" t="s">
        <v>1072</v>
      </c>
      <c r="AC1413" s="14"/>
      <c r="AD1413" s="14" t="s">
        <v>1641</v>
      </c>
      <c r="AE1413" s="14"/>
      <c r="AF1413" s="15" t="s">
        <v>1065</v>
      </c>
      <c r="AG1413" s="14" t="s">
        <v>1065</v>
      </c>
      <c r="AH1413" s="14" t="s">
        <v>1065</v>
      </c>
    </row>
    <row r="1414" spans="1:34" x14ac:dyDescent="0.25">
      <c r="A1414" s="10" t="s">
        <v>1639</v>
      </c>
      <c r="B1414" s="16" t="s">
        <v>1635</v>
      </c>
      <c r="C1414" s="12">
        <v>33106</v>
      </c>
      <c r="D1414" s="10" t="str">
        <f t="shared" si="64"/>
        <v>Christian</v>
      </c>
      <c r="E1414" s="10" t="str">
        <f t="shared" si="65"/>
        <v>Vazquez</v>
      </c>
      <c r="F1414" s="10" t="s">
        <v>1181</v>
      </c>
      <c r="G1414" s="10" t="str">
        <f t="shared" si="66"/>
        <v>AL</v>
      </c>
      <c r="H1414" s="10" t="s">
        <v>206</v>
      </c>
      <c r="I1414" s="13">
        <v>9774</v>
      </c>
      <c r="J1414" s="13">
        <v>543877</v>
      </c>
      <c r="K1414" s="14" t="s">
        <v>1635</v>
      </c>
      <c r="L1414" s="14">
        <v>1810924</v>
      </c>
      <c r="M1414" s="14" t="s">
        <v>1635</v>
      </c>
      <c r="N1414" s="14"/>
      <c r="O1414" s="14" t="s">
        <v>1640</v>
      </c>
      <c r="P1414" s="14" t="s">
        <v>1639</v>
      </c>
      <c r="Q1414" s="14">
        <v>9762</v>
      </c>
      <c r="R1414" s="14" t="s">
        <v>1635</v>
      </c>
      <c r="S1414" s="14">
        <v>31389</v>
      </c>
      <c r="T1414" s="14" t="s">
        <v>1635</v>
      </c>
      <c r="U1414" s="14"/>
      <c r="V1414" s="14" t="s">
        <v>1638</v>
      </c>
      <c r="W1414" s="14">
        <v>58767</v>
      </c>
      <c r="X1414" s="14">
        <v>9762</v>
      </c>
      <c r="Y1414" s="14" t="s">
        <v>1637</v>
      </c>
      <c r="Z1414" s="14"/>
      <c r="AA1414" s="14" t="s">
        <v>1072</v>
      </c>
      <c r="AB1414" s="14" t="s">
        <v>1072</v>
      </c>
      <c r="AC1414" s="14" t="s">
        <v>1635</v>
      </c>
      <c r="AD1414" s="14" t="s">
        <v>1636</v>
      </c>
      <c r="AE1414" s="14">
        <v>12264</v>
      </c>
      <c r="AF1414" s="15" t="s">
        <v>1635</v>
      </c>
      <c r="AG1414" s="14">
        <v>13858</v>
      </c>
      <c r="AH1414" s="14" t="s">
        <v>1635</v>
      </c>
    </row>
    <row r="1415" spans="1:34" x14ac:dyDescent="0.25">
      <c r="A1415" s="10" t="s">
        <v>1632</v>
      </c>
      <c r="B1415" s="16" t="s">
        <v>1631</v>
      </c>
      <c r="C1415" s="12">
        <v>27966</v>
      </c>
      <c r="D1415" s="10" t="str">
        <f t="shared" si="64"/>
        <v>Javier</v>
      </c>
      <c r="E1415" s="10" t="str">
        <f t="shared" si="65"/>
        <v>Vazquez</v>
      </c>
      <c r="F1415" s="10" t="s">
        <v>1092</v>
      </c>
      <c r="G1415" s="10" t="str">
        <f t="shared" si="66"/>
        <v/>
      </c>
      <c r="H1415" s="10" t="s">
        <v>14</v>
      </c>
      <c r="I1415" s="13">
        <v>801</v>
      </c>
      <c r="J1415" s="10">
        <v>134320</v>
      </c>
      <c r="K1415" s="14" t="s">
        <v>1631</v>
      </c>
      <c r="L1415" s="14">
        <v>8148</v>
      </c>
      <c r="M1415" s="14" t="s">
        <v>1631</v>
      </c>
      <c r="N1415" s="14" t="s">
        <v>1634</v>
      </c>
      <c r="O1415" s="14" t="s">
        <v>1633</v>
      </c>
      <c r="P1415" s="14" t="s">
        <v>1632</v>
      </c>
      <c r="Q1415" s="14">
        <v>5947</v>
      </c>
      <c r="R1415" s="14" t="s">
        <v>1631</v>
      </c>
      <c r="S1415" s="14"/>
      <c r="T1415" s="14"/>
      <c r="U1415" s="14"/>
      <c r="V1415" s="14" t="s">
        <v>1630</v>
      </c>
      <c r="W1415" s="14">
        <v>427</v>
      </c>
      <c r="X1415" s="14"/>
      <c r="Y1415" s="14"/>
      <c r="Z1415" s="14"/>
      <c r="AA1415" s="14" t="s">
        <v>1072</v>
      </c>
      <c r="AB1415" s="14" t="s">
        <v>1072</v>
      </c>
      <c r="AC1415" s="14"/>
      <c r="AD1415" s="14" t="s">
        <v>1629</v>
      </c>
      <c r="AE1415" s="14"/>
      <c r="AF1415" s="15" t="s">
        <v>1065</v>
      </c>
      <c r="AG1415" s="14" t="s">
        <v>1065</v>
      </c>
      <c r="AH1415" s="14" t="s">
        <v>1065</v>
      </c>
    </row>
    <row r="1416" spans="1:34" x14ac:dyDescent="0.25">
      <c r="A1416" s="18" t="s">
        <v>1628</v>
      </c>
      <c r="B1416" s="11" t="s">
        <v>1626</v>
      </c>
      <c r="C1416" s="19">
        <v>33762</v>
      </c>
      <c r="D1416" s="18" t="str">
        <f t="shared" si="64"/>
        <v>Vincent</v>
      </c>
      <c r="E1416" s="18" t="str">
        <f t="shared" si="65"/>
        <v>Velasquez</v>
      </c>
      <c r="F1416" s="18" t="s">
        <v>72</v>
      </c>
      <c r="G1416" s="10" t="str">
        <f t="shared" si="66"/>
        <v>AL</v>
      </c>
      <c r="H1416" s="18" t="s">
        <v>14</v>
      </c>
      <c r="I1416" s="20">
        <v>11189</v>
      </c>
      <c r="J1416" s="13">
        <v>592826</v>
      </c>
      <c r="K1416" s="14" t="s">
        <v>1626</v>
      </c>
      <c r="L1416" s="14">
        <v>2117039</v>
      </c>
      <c r="M1416" s="14" t="s">
        <v>1626</v>
      </c>
      <c r="N1416" s="15"/>
      <c r="O1416" s="14"/>
      <c r="P1416" s="15" t="s">
        <v>1628</v>
      </c>
      <c r="Q1416" s="14">
        <v>9992</v>
      </c>
      <c r="R1416" s="14" t="s">
        <v>1626</v>
      </c>
      <c r="S1416" s="14">
        <v>31878</v>
      </c>
      <c r="T1416" s="14" t="s">
        <v>1626</v>
      </c>
      <c r="U1416" s="15"/>
      <c r="V1416" s="14"/>
      <c r="W1416" s="14">
        <v>67143</v>
      </c>
      <c r="X1416" s="14"/>
      <c r="Y1416" s="14"/>
      <c r="Z1416" s="15"/>
      <c r="AA1416" s="15" t="s">
        <v>1079</v>
      </c>
      <c r="AB1416" s="15" t="s">
        <v>1072</v>
      </c>
      <c r="AC1416" s="15"/>
      <c r="AD1416" s="15" t="s">
        <v>1627</v>
      </c>
      <c r="AE1416" s="15"/>
      <c r="AF1416" s="21" t="s">
        <v>1626</v>
      </c>
      <c r="AG1416" s="14">
        <v>62872</v>
      </c>
      <c r="AH1416" s="14" t="s">
        <v>1626</v>
      </c>
    </row>
    <row r="1417" spans="1:34" x14ac:dyDescent="0.25">
      <c r="A1417" s="10" t="s">
        <v>1623</v>
      </c>
      <c r="B1417" s="16" t="s">
        <v>1620</v>
      </c>
      <c r="C1417" s="12">
        <v>30253</v>
      </c>
      <c r="D1417" s="10" t="str">
        <f t="shared" si="64"/>
        <v>Will</v>
      </c>
      <c r="E1417" s="10" t="str">
        <f t="shared" si="65"/>
        <v>Venable</v>
      </c>
      <c r="F1417" s="10" t="s">
        <v>1254</v>
      </c>
      <c r="G1417" s="10" t="str">
        <f t="shared" si="66"/>
        <v>NL</v>
      </c>
      <c r="H1417" s="10" t="s">
        <v>31</v>
      </c>
      <c r="I1417" s="13">
        <v>211</v>
      </c>
      <c r="J1417" s="10">
        <v>461416</v>
      </c>
      <c r="K1417" s="14" t="s">
        <v>1620</v>
      </c>
      <c r="L1417" s="14">
        <v>1205586</v>
      </c>
      <c r="M1417" s="14" t="s">
        <v>1620</v>
      </c>
      <c r="N1417" s="14" t="s">
        <v>1625</v>
      </c>
      <c r="O1417" s="14" t="s">
        <v>1624</v>
      </c>
      <c r="P1417" s="14" t="s">
        <v>1623</v>
      </c>
      <c r="Q1417" s="14">
        <v>8340</v>
      </c>
      <c r="R1417" s="14" t="s">
        <v>1620</v>
      </c>
      <c r="S1417" s="14">
        <v>29224</v>
      </c>
      <c r="T1417" s="14" t="s">
        <v>1620</v>
      </c>
      <c r="U1417" s="14" t="s">
        <v>1620</v>
      </c>
      <c r="V1417" s="14" t="s">
        <v>1622</v>
      </c>
      <c r="W1417" s="14">
        <v>49138</v>
      </c>
      <c r="X1417" s="14">
        <v>8340</v>
      </c>
      <c r="Y1417" s="14" t="s">
        <v>1620</v>
      </c>
      <c r="Z1417" s="14" t="s">
        <v>1621</v>
      </c>
      <c r="AA1417" s="14" t="s">
        <v>1086</v>
      </c>
      <c r="AB1417" s="14" t="s">
        <v>1086</v>
      </c>
      <c r="AC1417" s="14" t="s">
        <v>1620</v>
      </c>
      <c r="AD1417" s="14" t="s">
        <v>1621</v>
      </c>
      <c r="AE1417" s="14">
        <v>9447</v>
      </c>
      <c r="AF1417" s="15" t="s">
        <v>1620</v>
      </c>
      <c r="AG1417" s="14">
        <v>5036</v>
      </c>
      <c r="AH1417" s="14" t="s">
        <v>1620</v>
      </c>
    </row>
    <row r="1418" spans="1:34" x14ac:dyDescent="0.25">
      <c r="A1418" s="10" t="s">
        <v>1617</v>
      </c>
      <c r="B1418" s="16" t="s">
        <v>1615</v>
      </c>
      <c r="C1418" s="12">
        <v>31126</v>
      </c>
      <c r="D1418" s="10" t="str">
        <f t="shared" si="64"/>
        <v>Jonny</v>
      </c>
      <c r="E1418" s="10" t="str">
        <f t="shared" si="65"/>
        <v>Venters</v>
      </c>
      <c r="F1418" s="10" t="s">
        <v>29</v>
      </c>
      <c r="G1418" s="10" t="str">
        <f t="shared" si="66"/>
        <v>NL</v>
      </c>
      <c r="H1418" s="10" t="s">
        <v>14</v>
      </c>
      <c r="I1418" s="13">
        <v>7175</v>
      </c>
      <c r="J1418" s="10">
        <v>458924</v>
      </c>
      <c r="K1418" s="14" t="s">
        <v>1615</v>
      </c>
      <c r="L1418" s="14">
        <v>1725409</v>
      </c>
      <c r="M1418" s="14" t="s">
        <v>1615</v>
      </c>
      <c r="N1418" s="14" t="s">
        <v>1619</v>
      </c>
      <c r="O1418" s="14" t="s">
        <v>1618</v>
      </c>
      <c r="P1418" s="14" t="s">
        <v>1617</v>
      </c>
      <c r="Q1418" s="14">
        <v>8709</v>
      </c>
      <c r="R1418" s="14" t="s">
        <v>1615</v>
      </c>
      <c r="S1418" s="14">
        <v>30509</v>
      </c>
      <c r="T1418" s="14" t="s">
        <v>1615</v>
      </c>
      <c r="U1418" s="14"/>
      <c r="V1418" s="14" t="s">
        <v>1616</v>
      </c>
      <c r="W1418" s="14">
        <v>46827</v>
      </c>
      <c r="X1418" s="14">
        <v>8709</v>
      </c>
      <c r="Y1418" s="14" t="s">
        <v>1615</v>
      </c>
      <c r="Z1418" s="14"/>
      <c r="AA1418" s="14" t="s">
        <v>1086</v>
      </c>
      <c r="AB1418" s="14" t="s">
        <v>1086</v>
      </c>
      <c r="AC1418" s="14"/>
      <c r="AD1418" s="14" t="s">
        <v>1614</v>
      </c>
      <c r="AE1418" s="14"/>
      <c r="AF1418" s="15" t="s">
        <v>1065</v>
      </c>
      <c r="AG1418" s="14" t="s">
        <v>1065</v>
      </c>
      <c r="AH1418" s="14" t="s">
        <v>1065</v>
      </c>
    </row>
    <row r="1419" spans="1:34" x14ac:dyDescent="0.25">
      <c r="A1419" s="10" t="s">
        <v>1612</v>
      </c>
      <c r="B1419" s="16" t="s">
        <v>1609</v>
      </c>
      <c r="C1419" s="12">
        <v>33392</v>
      </c>
      <c r="D1419" s="10" t="str">
        <f t="shared" ref="D1419:D1482" si="67">LEFT(B1419,FIND(" ",B1419,1)-1)</f>
        <v>Yordano</v>
      </c>
      <c r="E1419" s="10" t="str">
        <f t="shared" ref="E1419:E1482" si="68">MID(B1419,FIND(" ",B1419,1)+1,255)</f>
        <v>Ventura</v>
      </c>
      <c r="F1419" s="10" t="s">
        <v>1156</v>
      </c>
      <c r="G1419" s="10" t="str">
        <f t="shared" si="66"/>
        <v>AL</v>
      </c>
      <c r="H1419" s="10" t="s">
        <v>14</v>
      </c>
      <c r="I1419" s="13">
        <v>11855</v>
      </c>
      <c r="J1419" s="10">
        <v>570649</v>
      </c>
      <c r="K1419" s="14" t="s">
        <v>1609</v>
      </c>
      <c r="L1419" s="14">
        <v>1971219</v>
      </c>
      <c r="M1419" s="14" t="s">
        <v>1609</v>
      </c>
      <c r="N1419" s="14"/>
      <c r="O1419" s="14" t="s">
        <v>1613</v>
      </c>
      <c r="P1419" s="14" t="s">
        <v>1612</v>
      </c>
      <c r="Q1419" s="14">
        <v>9422</v>
      </c>
      <c r="R1419" s="14" t="s">
        <v>1609</v>
      </c>
      <c r="S1419" s="14">
        <v>31876</v>
      </c>
      <c r="T1419" s="14" t="s">
        <v>1609</v>
      </c>
      <c r="U1419" s="14"/>
      <c r="V1419" s="14" t="s">
        <v>1611</v>
      </c>
      <c r="W1419" s="14">
        <v>66326</v>
      </c>
      <c r="X1419" s="14">
        <v>9422</v>
      </c>
      <c r="Y1419" s="14" t="s">
        <v>1609</v>
      </c>
      <c r="Z1419" s="14" t="s">
        <v>1610</v>
      </c>
      <c r="AA1419" s="14" t="s">
        <v>1072</v>
      </c>
      <c r="AB1419" s="14" t="s">
        <v>1072</v>
      </c>
      <c r="AC1419" s="14" t="s">
        <v>1609</v>
      </c>
      <c r="AD1419" s="14" t="s">
        <v>1610</v>
      </c>
      <c r="AE1419" s="14">
        <v>11792</v>
      </c>
      <c r="AF1419" s="15" t="s">
        <v>1609</v>
      </c>
      <c r="AG1419" s="14">
        <v>38013</v>
      </c>
      <c r="AH1419" s="14" t="s">
        <v>1609</v>
      </c>
    </row>
    <row r="1420" spans="1:34" x14ac:dyDescent="0.25">
      <c r="A1420" s="10" t="s">
        <v>1606</v>
      </c>
      <c r="B1420" s="16" t="s">
        <v>1604</v>
      </c>
      <c r="C1420" s="12">
        <v>29514</v>
      </c>
      <c r="D1420" s="10" t="str">
        <f t="shared" si="67"/>
        <v>Jose</v>
      </c>
      <c r="E1420" s="10" t="str">
        <f t="shared" si="68"/>
        <v>Veras</v>
      </c>
      <c r="F1420" s="10" t="s">
        <v>1092</v>
      </c>
      <c r="G1420" s="10" t="str">
        <f t="shared" si="66"/>
        <v/>
      </c>
      <c r="H1420" s="10" t="s">
        <v>14</v>
      </c>
      <c r="I1420" s="13">
        <v>2063</v>
      </c>
      <c r="J1420" s="10">
        <v>407842</v>
      </c>
      <c r="K1420" s="14" t="s">
        <v>1604</v>
      </c>
      <c r="L1420" s="14">
        <v>284651</v>
      </c>
      <c r="M1420" s="14" t="s">
        <v>1604</v>
      </c>
      <c r="N1420" s="14" t="s">
        <v>1608</v>
      </c>
      <c r="O1420" s="14" t="s">
        <v>1607</v>
      </c>
      <c r="P1420" s="14" t="s">
        <v>1606</v>
      </c>
      <c r="Q1420" s="14">
        <v>7799</v>
      </c>
      <c r="R1420" s="14" t="s">
        <v>1604</v>
      </c>
      <c r="S1420" s="14">
        <v>28498</v>
      </c>
      <c r="T1420" s="14" t="s">
        <v>1604</v>
      </c>
      <c r="U1420" s="14"/>
      <c r="V1420" s="14" t="s">
        <v>1605</v>
      </c>
      <c r="W1420" s="14">
        <v>44239</v>
      </c>
      <c r="X1420" s="14">
        <v>7799</v>
      </c>
      <c r="Y1420" s="14" t="s">
        <v>1604</v>
      </c>
      <c r="Z1420" s="14" t="s">
        <v>1603</v>
      </c>
      <c r="AA1420" s="14" t="s">
        <v>1072</v>
      </c>
      <c r="AB1420" s="14" t="s">
        <v>1072</v>
      </c>
      <c r="AC1420" s="14"/>
      <c r="AD1420" s="14" t="s">
        <v>1603</v>
      </c>
      <c r="AE1420" s="14">
        <v>8531</v>
      </c>
      <c r="AF1420" s="15" t="s">
        <v>1065</v>
      </c>
      <c r="AG1420" s="14" t="s">
        <v>1065</v>
      </c>
      <c r="AH1420" s="14" t="s">
        <v>1065</v>
      </c>
    </row>
    <row r="1421" spans="1:34" x14ac:dyDescent="0.25">
      <c r="A1421" s="10" t="s">
        <v>1600</v>
      </c>
      <c r="B1421" s="16" t="s">
        <v>1597</v>
      </c>
      <c r="C1421" s="12">
        <v>30367</v>
      </c>
      <c r="D1421" s="10" t="str">
        <f t="shared" si="67"/>
        <v>Justin</v>
      </c>
      <c r="E1421" s="10" t="str">
        <f t="shared" si="68"/>
        <v>Verlander</v>
      </c>
      <c r="F1421" s="10" t="s">
        <v>1067</v>
      </c>
      <c r="G1421" s="10" t="str">
        <f t="shared" si="66"/>
        <v>AL</v>
      </c>
      <c r="H1421" s="10" t="s">
        <v>14</v>
      </c>
      <c r="I1421" s="13">
        <v>8700</v>
      </c>
      <c r="J1421" s="10">
        <v>434378</v>
      </c>
      <c r="K1421" s="14" t="s">
        <v>1597</v>
      </c>
      <c r="L1421" s="14">
        <v>530362</v>
      </c>
      <c r="M1421" s="14" t="s">
        <v>1597</v>
      </c>
      <c r="N1421" s="14" t="s">
        <v>1602</v>
      </c>
      <c r="O1421" s="14" t="s">
        <v>1601</v>
      </c>
      <c r="P1421" s="14" t="s">
        <v>1600</v>
      </c>
      <c r="Q1421" s="14">
        <v>7590</v>
      </c>
      <c r="R1421" s="14" t="s">
        <v>1597</v>
      </c>
      <c r="S1421" s="14">
        <v>6341</v>
      </c>
      <c r="T1421" s="14" t="s">
        <v>1597</v>
      </c>
      <c r="U1421" s="14"/>
      <c r="V1421" s="14" t="s">
        <v>1599</v>
      </c>
      <c r="W1421" s="14">
        <v>45613</v>
      </c>
      <c r="X1421" s="14">
        <v>7590</v>
      </c>
      <c r="Y1421" s="14" t="s">
        <v>1597</v>
      </c>
      <c r="Z1421" s="14" t="s">
        <v>1598</v>
      </c>
      <c r="AA1421" s="14" t="s">
        <v>1072</v>
      </c>
      <c r="AB1421" s="14" t="s">
        <v>1072</v>
      </c>
      <c r="AC1421" s="14" t="s">
        <v>1597</v>
      </c>
      <c r="AD1421" s="14" t="s">
        <v>1598</v>
      </c>
      <c r="AE1421" s="14">
        <v>8309</v>
      </c>
      <c r="AF1421" s="15" t="s">
        <v>1597</v>
      </c>
      <c r="AG1421" s="14">
        <v>5202</v>
      </c>
      <c r="AH1421" s="14" t="s">
        <v>1597</v>
      </c>
    </row>
    <row r="1422" spans="1:34" x14ac:dyDescent="0.25">
      <c r="A1422" s="10" t="s">
        <v>1593</v>
      </c>
      <c r="B1422" s="16" t="s">
        <v>1591</v>
      </c>
      <c r="C1422" s="12">
        <v>32577</v>
      </c>
      <c r="D1422" s="10" t="str">
        <f t="shared" si="67"/>
        <v>Dayan</v>
      </c>
      <c r="E1422" s="10" t="str">
        <f t="shared" si="68"/>
        <v>Viciedo</v>
      </c>
      <c r="F1422" s="10" t="s">
        <v>1596</v>
      </c>
      <c r="G1422" s="10" t="str">
        <f t="shared" si="66"/>
        <v>NL</v>
      </c>
      <c r="H1422" s="10" t="s">
        <v>31</v>
      </c>
      <c r="I1422" s="13">
        <v>3917</v>
      </c>
      <c r="J1422" s="10">
        <v>493364</v>
      </c>
      <c r="K1422" s="14" t="s">
        <v>1591</v>
      </c>
      <c r="L1422" s="14">
        <v>1655262</v>
      </c>
      <c r="M1422" s="14" t="s">
        <v>1591</v>
      </c>
      <c r="N1422" s="14" t="s">
        <v>1595</v>
      </c>
      <c r="O1422" s="14" t="s">
        <v>1594</v>
      </c>
      <c r="P1422" s="14" t="s">
        <v>1593</v>
      </c>
      <c r="Q1422" s="14">
        <v>8398</v>
      </c>
      <c r="R1422" s="14" t="s">
        <v>1591</v>
      </c>
      <c r="S1422" s="14">
        <v>30103</v>
      </c>
      <c r="T1422" s="14" t="s">
        <v>1591</v>
      </c>
      <c r="U1422" s="14" t="s">
        <v>1591</v>
      </c>
      <c r="V1422" s="14" t="s">
        <v>1592</v>
      </c>
      <c r="W1422" s="14">
        <v>55376</v>
      </c>
      <c r="X1422" s="14">
        <v>8398</v>
      </c>
      <c r="Y1422" s="14" t="s">
        <v>1591</v>
      </c>
      <c r="Z1422" s="14" t="s">
        <v>1590</v>
      </c>
      <c r="AA1422" s="14" t="s">
        <v>1072</v>
      </c>
      <c r="AB1422" s="14" t="s">
        <v>1072</v>
      </c>
      <c r="AC1422" s="14" t="s">
        <v>1591</v>
      </c>
      <c r="AD1422" s="14" t="s">
        <v>1590</v>
      </c>
      <c r="AE1422" s="14">
        <v>10535</v>
      </c>
      <c r="AF1422" s="15" t="s">
        <v>1065</v>
      </c>
      <c r="AG1422" s="14" t="s">
        <v>1065</v>
      </c>
      <c r="AH1422" s="14" t="s">
        <v>1065</v>
      </c>
    </row>
    <row r="1423" spans="1:34" x14ac:dyDescent="0.25">
      <c r="A1423" s="10" t="s">
        <v>1587</v>
      </c>
      <c r="B1423" s="16" t="s">
        <v>1584</v>
      </c>
      <c r="C1423" s="12">
        <v>29555</v>
      </c>
      <c r="D1423" s="10" t="str">
        <f t="shared" si="67"/>
        <v>Shane</v>
      </c>
      <c r="E1423" s="10" t="str">
        <f t="shared" si="68"/>
        <v>Victorino</v>
      </c>
      <c r="F1423" s="10" t="s">
        <v>1181</v>
      </c>
      <c r="G1423" s="10" t="str">
        <f t="shared" si="66"/>
        <v>AL</v>
      </c>
      <c r="H1423" s="10" t="s">
        <v>31</v>
      </c>
      <c r="I1423" s="13">
        <v>1677</v>
      </c>
      <c r="J1423" s="10">
        <v>425664</v>
      </c>
      <c r="K1423" s="14" t="s">
        <v>1584</v>
      </c>
      <c r="L1423" s="14">
        <v>292349</v>
      </c>
      <c r="M1423" s="14" t="s">
        <v>1584</v>
      </c>
      <c r="N1423" s="14" t="s">
        <v>1589</v>
      </c>
      <c r="O1423" s="14" t="s">
        <v>1588</v>
      </c>
      <c r="P1423" s="14" t="s">
        <v>1587</v>
      </c>
      <c r="Q1423" s="14">
        <v>7104</v>
      </c>
      <c r="R1423" s="14" t="s">
        <v>1584</v>
      </c>
      <c r="S1423" s="14">
        <v>5409</v>
      </c>
      <c r="T1423" s="14" t="s">
        <v>1584</v>
      </c>
      <c r="U1423" s="14" t="s">
        <v>1584</v>
      </c>
      <c r="V1423" s="14" t="s">
        <v>1586</v>
      </c>
      <c r="W1423" s="14">
        <v>16634</v>
      </c>
      <c r="X1423" s="14">
        <v>7104</v>
      </c>
      <c r="Y1423" s="14" t="s">
        <v>1584</v>
      </c>
      <c r="Z1423" s="14" t="s">
        <v>1585</v>
      </c>
      <c r="AA1423" s="14" t="s">
        <v>1079</v>
      </c>
      <c r="AB1423" s="14" t="s">
        <v>1072</v>
      </c>
      <c r="AC1423" s="14" t="s">
        <v>1584</v>
      </c>
      <c r="AD1423" s="14" t="s">
        <v>1585</v>
      </c>
      <c r="AE1423" s="14">
        <v>7453</v>
      </c>
      <c r="AF1423" s="15" t="s">
        <v>1584</v>
      </c>
      <c r="AG1423" s="14">
        <v>5402</v>
      </c>
      <c r="AH1423" s="14" t="s">
        <v>1584</v>
      </c>
    </row>
    <row r="1424" spans="1:34" x14ac:dyDescent="0.25">
      <c r="A1424" s="10" t="s">
        <v>1582</v>
      </c>
      <c r="B1424" s="16" t="s">
        <v>1580</v>
      </c>
      <c r="C1424" s="12">
        <v>31907</v>
      </c>
      <c r="D1424" s="10" t="str">
        <f t="shared" si="67"/>
        <v>Brayan</v>
      </c>
      <c r="E1424" s="10" t="str">
        <f t="shared" si="68"/>
        <v>Villarreal</v>
      </c>
      <c r="F1424" s="10" t="s">
        <v>1067</v>
      </c>
      <c r="G1424" s="10" t="str">
        <f t="shared" si="66"/>
        <v>AL</v>
      </c>
      <c r="H1424" s="10" t="s">
        <v>14</v>
      </c>
      <c r="I1424" s="13">
        <v>5180</v>
      </c>
      <c r="J1424" s="10">
        <v>500903</v>
      </c>
      <c r="K1424" s="14" t="s">
        <v>1580</v>
      </c>
      <c r="L1424" s="14">
        <v>1784665</v>
      </c>
      <c r="M1424" s="14" t="s">
        <v>1580</v>
      </c>
      <c r="N1424" s="14"/>
      <c r="O1424" s="14" t="s">
        <v>1583</v>
      </c>
      <c r="P1424" s="14" t="s">
        <v>1582</v>
      </c>
      <c r="Q1424" s="14">
        <v>8489</v>
      </c>
      <c r="R1424" s="14" t="s">
        <v>1580</v>
      </c>
      <c r="S1424" s="14">
        <v>31131</v>
      </c>
      <c r="T1424" s="14" t="s">
        <v>1580</v>
      </c>
      <c r="U1424" s="14"/>
      <c r="V1424" s="14" t="s">
        <v>1581</v>
      </c>
      <c r="W1424" s="14">
        <v>51682</v>
      </c>
      <c r="X1424" s="14">
        <v>8489</v>
      </c>
      <c r="Y1424" s="14" t="s">
        <v>1580</v>
      </c>
      <c r="Z1424" s="14"/>
      <c r="AA1424" s="14" t="s">
        <v>1072</v>
      </c>
      <c r="AB1424" s="14" t="s">
        <v>1072</v>
      </c>
      <c r="AC1424" s="14"/>
      <c r="AD1424" s="14" t="s">
        <v>1579</v>
      </c>
      <c r="AE1424" s="14"/>
      <c r="AF1424" s="15" t="s">
        <v>1065</v>
      </c>
      <c r="AG1424" s="14" t="s">
        <v>1065</v>
      </c>
      <c r="AH1424" s="14" t="s">
        <v>1065</v>
      </c>
    </row>
    <row r="1425" spans="1:34" x14ac:dyDescent="0.25">
      <c r="A1425" s="10" t="s">
        <v>1576</v>
      </c>
      <c r="B1425" s="16" t="s">
        <v>1573</v>
      </c>
      <c r="C1425" s="12">
        <v>30648</v>
      </c>
      <c r="D1425" s="10" t="str">
        <f t="shared" si="67"/>
        <v>Carlos</v>
      </c>
      <c r="E1425" s="10" t="str">
        <f t="shared" si="68"/>
        <v>Villanueva</v>
      </c>
      <c r="F1425" s="18" t="s">
        <v>30</v>
      </c>
      <c r="G1425" s="10" t="str">
        <f t="shared" si="66"/>
        <v>NL</v>
      </c>
      <c r="H1425" s="10" t="s">
        <v>14</v>
      </c>
      <c r="I1425" s="13">
        <v>4138</v>
      </c>
      <c r="J1425" s="10">
        <v>453646</v>
      </c>
      <c r="K1425" s="14" t="s">
        <v>1573</v>
      </c>
      <c r="L1425" s="14">
        <v>580606</v>
      </c>
      <c r="M1425" s="14" t="s">
        <v>1573</v>
      </c>
      <c r="N1425" s="14" t="s">
        <v>1578</v>
      </c>
      <c r="O1425" s="14" t="s">
        <v>1577</v>
      </c>
      <c r="P1425" s="14" t="s">
        <v>1576</v>
      </c>
      <c r="Q1425" s="14">
        <v>7772</v>
      </c>
      <c r="R1425" s="14" t="s">
        <v>1573</v>
      </c>
      <c r="S1425" s="14">
        <v>28466</v>
      </c>
      <c r="T1425" s="14" t="s">
        <v>1573</v>
      </c>
      <c r="U1425" s="14"/>
      <c r="V1425" s="14" t="s">
        <v>1575</v>
      </c>
      <c r="W1425" s="14">
        <v>48961</v>
      </c>
      <c r="X1425" s="14">
        <v>7772</v>
      </c>
      <c r="Y1425" s="14" t="s">
        <v>1573</v>
      </c>
      <c r="Z1425" s="14" t="s">
        <v>1574</v>
      </c>
      <c r="AA1425" s="14" t="s">
        <v>1072</v>
      </c>
      <c r="AB1425" s="14" t="s">
        <v>1072</v>
      </c>
      <c r="AC1425" s="14"/>
      <c r="AD1425" s="14" t="s">
        <v>1574</v>
      </c>
      <c r="AE1425" s="14"/>
      <c r="AF1425" s="15" t="s">
        <v>1573</v>
      </c>
      <c r="AG1425" s="14">
        <v>5720</v>
      </c>
      <c r="AH1425" s="14" t="s">
        <v>1573</v>
      </c>
    </row>
    <row r="1426" spans="1:34" x14ac:dyDescent="0.25">
      <c r="A1426" s="10" t="s">
        <v>1571</v>
      </c>
      <c r="B1426" s="16" t="s">
        <v>1568</v>
      </c>
      <c r="C1426" s="12">
        <v>33360</v>
      </c>
      <c r="D1426" s="10" t="str">
        <f t="shared" si="67"/>
        <v>Jonathan</v>
      </c>
      <c r="E1426" s="10" t="str">
        <f t="shared" si="68"/>
        <v>Villar</v>
      </c>
      <c r="F1426" s="10" t="s">
        <v>72</v>
      </c>
      <c r="G1426" s="10" t="str">
        <f t="shared" si="66"/>
        <v>AL</v>
      </c>
      <c r="H1426" s="10" t="s">
        <v>25</v>
      </c>
      <c r="I1426" s="13">
        <v>10071</v>
      </c>
      <c r="J1426" s="10">
        <v>542340</v>
      </c>
      <c r="K1426" s="14" t="s">
        <v>1568</v>
      </c>
      <c r="L1426" s="14">
        <v>292100</v>
      </c>
      <c r="M1426" s="14" t="s">
        <v>1568</v>
      </c>
      <c r="N1426" s="14"/>
      <c r="O1426" s="14" t="s">
        <v>1572</v>
      </c>
      <c r="P1426" s="14" t="s">
        <v>1571</v>
      </c>
      <c r="Q1426" s="14">
        <v>9468</v>
      </c>
      <c r="R1426" s="14" t="s">
        <v>1568</v>
      </c>
      <c r="S1426" s="14">
        <v>31973</v>
      </c>
      <c r="T1426" s="14" t="s">
        <v>1568</v>
      </c>
      <c r="U1426" s="14" t="s">
        <v>1568</v>
      </c>
      <c r="V1426" s="14" t="s">
        <v>1570</v>
      </c>
      <c r="W1426" s="14">
        <v>59688</v>
      </c>
      <c r="X1426" s="14">
        <v>9468</v>
      </c>
      <c r="Y1426" s="14" t="s">
        <v>1568</v>
      </c>
      <c r="Z1426" s="14" t="s">
        <v>1569</v>
      </c>
      <c r="AA1426" s="14" t="s">
        <v>1079</v>
      </c>
      <c r="AB1426" s="14" t="s">
        <v>1072</v>
      </c>
      <c r="AC1426" s="14" t="s">
        <v>1568</v>
      </c>
      <c r="AD1426" s="14" t="s">
        <v>1569</v>
      </c>
      <c r="AE1426" s="14">
        <v>11249</v>
      </c>
      <c r="AF1426" s="15" t="s">
        <v>1568</v>
      </c>
      <c r="AG1426" s="14">
        <v>13430</v>
      </c>
      <c r="AH1426" s="14" t="s">
        <v>1065</v>
      </c>
    </row>
    <row r="1427" spans="1:34" x14ac:dyDescent="0.25">
      <c r="A1427" s="10" t="s">
        <v>1566</v>
      </c>
      <c r="B1427" s="16" t="s">
        <v>1563</v>
      </c>
      <c r="C1427" s="12">
        <v>31605</v>
      </c>
      <c r="D1427" s="10" t="str">
        <f t="shared" si="67"/>
        <v>Nick</v>
      </c>
      <c r="E1427" s="10" t="str">
        <f t="shared" si="68"/>
        <v>Vincent</v>
      </c>
      <c r="F1427" s="10" t="s">
        <v>1254</v>
      </c>
      <c r="G1427" s="10" t="str">
        <f t="shared" si="66"/>
        <v>NL</v>
      </c>
      <c r="H1427" s="10" t="s">
        <v>14</v>
      </c>
      <c r="I1427" s="13">
        <v>7555</v>
      </c>
      <c r="J1427" s="10">
        <v>543883</v>
      </c>
      <c r="K1427" s="14" t="s">
        <v>1563</v>
      </c>
      <c r="L1427" s="14">
        <v>1915104</v>
      </c>
      <c r="M1427" s="14" t="s">
        <v>1563</v>
      </c>
      <c r="N1427" s="14"/>
      <c r="O1427" s="14" t="s">
        <v>1567</v>
      </c>
      <c r="P1427" s="14" t="s">
        <v>1566</v>
      </c>
      <c r="Q1427" s="14">
        <v>9189</v>
      </c>
      <c r="R1427" s="14" t="s">
        <v>1563</v>
      </c>
      <c r="S1427" s="14">
        <v>31540</v>
      </c>
      <c r="T1427" s="14" t="s">
        <v>1563</v>
      </c>
      <c r="U1427" s="14"/>
      <c r="V1427" s="14" t="s">
        <v>1565</v>
      </c>
      <c r="W1427" s="14">
        <v>58289</v>
      </c>
      <c r="X1427" s="14">
        <v>9189</v>
      </c>
      <c r="Y1427" s="14" t="s">
        <v>1563</v>
      </c>
      <c r="Z1427" s="14" t="s">
        <v>1564</v>
      </c>
      <c r="AA1427" s="14" t="s">
        <v>1072</v>
      </c>
      <c r="AB1427" s="14" t="s">
        <v>1072</v>
      </c>
      <c r="AC1427" s="14" t="s">
        <v>1563</v>
      </c>
      <c r="AD1427" s="14" t="s">
        <v>1564</v>
      </c>
      <c r="AE1427" s="14">
        <v>12344</v>
      </c>
      <c r="AF1427" s="15" t="s">
        <v>1563</v>
      </c>
      <c r="AG1427" s="14">
        <v>14103</v>
      </c>
      <c r="AH1427" s="14" t="s">
        <v>1065</v>
      </c>
    </row>
    <row r="1428" spans="1:34" x14ac:dyDescent="0.25">
      <c r="A1428" s="10" t="s">
        <v>1561</v>
      </c>
      <c r="B1428" s="16" t="s">
        <v>1558</v>
      </c>
      <c r="C1428" s="12">
        <v>32747</v>
      </c>
      <c r="D1428" s="10" t="str">
        <f t="shared" si="67"/>
        <v>Josh</v>
      </c>
      <c r="E1428" s="10" t="str">
        <f t="shared" si="68"/>
        <v>Vitters</v>
      </c>
      <c r="F1428" s="10" t="s">
        <v>42</v>
      </c>
      <c r="G1428" s="10" t="str">
        <f t="shared" ref="G1428:G1491" si="69">IF(F1428="N/A","",IF(F1428="","",IF(OR(F1428="BAL",F1428="BOS",F1428="NYY",F1428="TB",F1428="TOR",F1428="CHW",F1428="CLE",F1428="DET",F1428="KC",F1428="MIN",F1428="HOU",F1428="LAA",F1428="OAK",F1428="SEA",F1428="TEX")=TRUE,"AL","NL")))</f>
        <v>NL</v>
      </c>
      <c r="H1428" s="10" t="s">
        <v>164</v>
      </c>
      <c r="I1428" s="13">
        <v>4623</v>
      </c>
      <c r="J1428" s="10">
        <v>519388</v>
      </c>
      <c r="K1428" s="14" t="s">
        <v>1558</v>
      </c>
      <c r="L1428" s="14">
        <v>1232134</v>
      </c>
      <c r="M1428" s="14" t="s">
        <v>1558</v>
      </c>
      <c r="N1428" s="14"/>
      <c r="O1428" s="14" t="s">
        <v>1562</v>
      </c>
      <c r="P1428" s="14" t="s">
        <v>1561</v>
      </c>
      <c r="Q1428" s="14">
        <v>8679</v>
      </c>
      <c r="R1428" s="14" t="s">
        <v>1558</v>
      </c>
      <c r="S1428" s="14">
        <v>29978</v>
      </c>
      <c r="T1428" s="14" t="s">
        <v>1558</v>
      </c>
      <c r="U1428" s="14"/>
      <c r="V1428" s="14" t="s">
        <v>1560</v>
      </c>
      <c r="W1428" s="14">
        <v>57576</v>
      </c>
      <c r="X1428" s="14">
        <v>8679</v>
      </c>
      <c r="Y1428" s="14" t="s">
        <v>1558</v>
      </c>
      <c r="Z1428" s="14"/>
      <c r="AA1428" s="14" t="s">
        <v>1072</v>
      </c>
      <c r="AB1428" s="14" t="s">
        <v>1072</v>
      </c>
      <c r="AC1428" s="14"/>
      <c r="AD1428" s="14" t="s">
        <v>1559</v>
      </c>
      <c r="AE1428" s="14"/>
      <c r="AF1428" s="15" t="s">
        <v>1065</v>
      </c>
      <c r="AG1428" s="14" t="s">
        <v>1065</v>
      </c>
      <c r="AH1428" s="14" t="s">
        <v>1558</v>
      </c>
    </row>
    <row r="1429" spans="1:34" x14ac:dyDescent="0.25">
      <c r="A1429" s="10" t="s">
        <v>1555</v>
      </c>
      <c r="B1429" s="16" t="s">
        <v>1554</v>
      </c>
      <c r="C1429" s="12">
        <v>24586</v>
      </c>
      <c r="D1429" s="10" t="str">
        <f t="shared" si="67"/>
        <v>Omar</v>
      </c>
      <c r="E1429" s="10" t="str">
        <f t="shared" si="68"/>
        <v>Vizquel</v>
      </c>
      <c r="F1429" s="10" t="s">
        <v>1092</v>
      </c>
      <c r="G1429" s="10" t="str">
        <f t="shared" si="69"/>
        <v/>
      </c>
      <c r="H1429" s="10" t="s">
        <v>25</v>
      </c>
      <c r="I1429" s="13">
        <v>411</v>
      </c>
      <c r="J1429" s="10">
        <v>123744</v>
      </c>
      <c r="K1429" s="14" t="s">
        <v>1554</v>
      </c>
      <c r="L1429" s="14">
        <v>8159</v>
      </c>
      <c r="M1429" s="14" t="s">
        <v>1554</v>
      </c>
      <c r="N1429" s="14" t="s">
        <v>1557</v>
      </c>
      <c r="O1429" s="14" t="s">
        <v>1556</v>
      </c>
      <c r="P1429" s="14" t="s">
        <v>1555</v>
      </c>
      <c r="Q1429" s="14">
        <v>4306</v>
      </c>
      <c r="R1429" s="14" t="s">
        <v>1554</v>
      </c>
      <c r="S1429" s="14">
        <v>2149</v>
      </c>
      <c r="T1429" s="23" t="s">
        <v>1554</v>
      </c>
      <c r="U1429" s="14"/>
      <c r="V1429" s="14" t="s">
        <v>1553</v>
      </c>
      <c r="W1429" s="14">
        <v>1129</v>
      </c>
      <c r="X1429" s="14"/>
      <c r="Y1429" s="14"/>
      <c r="Z1429" s="14"/>
      <c r="AA1429" s="14" t="s">
        <v>1079</v>
      </c>
      <c r="AB1429" s="14" t="s">
        <v>1072</v>
      </c>
      <c r="AC1429" s="14"/>
      <c r="AD1429" s="14" t="s">
        <v>1552</v>
      </c>
      <c r="AE1429" s="14"/>
      <c r="AF1429" s="15" t="s">
        <v>1065</v>
      </c>
      <c r="AG1429" s="14" t="s">
        <v>1065</v>
      </c>
      <c r="AH1429" s="14" t="s">
        <v>1065</v>
      </c>
    </row>
    <row r="1430" spans="1:34" x14ac:dyDescent="0.25">
      <c r="A1430" s="10" t="s">
        <v>1548</v>
      </c>
      <c r="B1430" s="16" t="s">
        <v>1545</v>
      </c>
      <c r="C1430" s="12">
        <v>28328</v>
      </c>
      <c r="D1430" s="10" t="str">
        <f t="shared" si="67"/>
        <v>Ryan</v>
      </c>
      <c r="E1430" s="10" t="str">
        <f t="shared" si="68"/>
        <v>Vogelsong</v>
      </c>
      <c r="F1430" s="10" t="s">
        <v>1551</v>
      </c>
      <c r="G1430" s="10" t="str">
        <f t="shared" si="69"/>
        <v>NL</v>
      </c>
      <c r="H1430" s="10" t="s">
        <v>14</v>
      </c>
      <c r="I1430" s="13">
        <v>1011</v>
      </c>
      <c r="J1430" s="10">
        <v>285064</v>
      </c>
      <c r="K1430" s="14" t="s">
        <v>1545</v>
      </c>
      <c r="L1430" s="14">
        <v>174758</v>
      </c>
      <c r="M1430" s="14" t="s">
        <v>1545</v>
      </c>
      <c r="N1430" s="14" t="s">
        <v>1550</v>
      </c>
      <c r="O1430" s="14" t="s">
        <v>1549</v>
      </c>
      <c r="P1430" s="14" t="s">
        <v>1548</v>
      </c>
      <c r="Q1430" s="14">
        <v>6571</v>
      </c>
      <c r="R1430" s="14" t="s">
        <v>1545</v>
      </c>
      <c r="S1430" s="14">
        <v>4514</v>
      </c>
      <c r="T1430" s="14" t="s">
        <v>1545</v>
      </c>
      <c r="U1430" s="14"/>
      <c r="V1430" s="14" t="s">
        <v>1547</v>
      </c>
      <c r="W1430" s="14">
        <v>746</v>
      </c>
      <c r="X1430" s="14">
        <v>6571</v>
      </c>
      <c r="Y1430" s="14" t="s">
        <v>1545</v>
      </c>
      <c r="Z1430" s="14" t="s">
        <v>1546</v>
      </c>
      <c r="AA1430" s="14" t="s">
        <v>1072</v>
      </c>
      <c r="AB1430" s="14" t="s">
        <v>1072</v>
      </c>
      <c r="AC1430" s="14" t="s">
        <v>1545</v>
      </c>
      <c r="AD1430" s="14" t="s">
        <v>1546</v>
      </c>
      <c r="AE1430" s="14">
        <v>6594</v>
      </c>
      <c r="AF1430" s="15" t="s">
        <v>1545</v>
      </c>
      <c r="AG1430" s="14">
        <v>13176</v>
      </c>
      <c r="AH1430" s="14" t="s">
        <v>1545</v>
      </c>
    </row>
    <row r="1431" spans="1:34" x14ac:dyDescent="0.25">
      <c r="A1431" s="10" t="s">
        <v>1543</v>
      </c>
      <c r="B1431" s="16" t="s">
        <v>1540</v>
      </c>
      <c r="C1431" s="12">
        <v>30987</v>
      </c>
      <c r="D1431" s="10" t="str">
        <f t="shared" si="67"/>
        <v>Stephen</v>
      </c>
      <c r="E1431" s="10" t="str">
        <f t="shared" si="68"/>
        <v>Vogt</v>
      </c>
      <c r="F1431" s="10" t="s">
        <v>1084</v>
      </c>
      <c r="G1431" s="10" t="str">
        <f t="shared" si="69"/>
        <v>AL</v>
      </c>
      <c r="H1431" s="10" t="s">
        <v>68</v>
      </c>
      <c r="I1431" s="13">
        <v>5000</v>
      </c>
      <c r="J1431" s="10">
        <v>519390</v>
      </c>
      <c r="K1431" s="14" t="s">
        <v>1540</v>
      </c>
      <c r="L1431" s="14">
        <v>1667927</v>
      </c>
      <c r="M1431" s="14" t="s">
        <v>1540</v>
      </c>
      <c r="N1431" s="14"/>
      <c r="O1431" s="14" t="s">
        <v>1544</v>
      </c>
      <c r="P1431" s="14" t="s">
        <v>1543</v>
      </c>
      <c r="Q1431" s="14">
        <v>9147</v>
      </c>
      <c r="R1431" s="14" t="s">
        <v>1540</v>
      </c>
      <c r="S1431" s="14">
        <v>31032</v>
      </c>
      <c r="T1431" s="14" t="s">
        <v>1540</v>
      </c>
      <c r="U1431" s="14"/>
      <c r="V1431" s="14" t="s">
        <v>1542</v>
      </c>
      <c r="W1431" s="14">
        <v>56945</v>
      </c>
      <c r="X1431" s="14">
        <v>9147</v>
      </c>
      <c r="Y1431" s="14" t="s">
        <v>1540</v>
      </c>
      <c r="Z1431" s="14" t="s">
        <v>1541</v>
      </c>
      <c r="AA1431" s="14" t="s">
        <v>1086</v>
      </c>
      <c r="AB1431" s="14" t="s">
        <v>1072</v>
      </c>
      <c r="AC1431" s="14" t="s">
        <v>1540</v>
      </c>
      <c r="AD1431" s="14" t="s">
        <v>1541</v>
      </c>
      <c r="AE1431" s="14">
        <v>10232</v>
      </c>
      <c r="AF1431" s="15" t="s">
        <v>1540</v>
      </c>
      <c r="AG1431" s="14">
        <v>13516</v>
      </c>
      <c r="AH1431" s="14" t="s">
        <v>1540</v>
      </c>
    </row>
    <row r="1432" spans="1:34" x14ac:dyDescent="0.25">
      <c r="A1432" s="10" t="s">
        <v>1537</v>
      </c>
      <c r="B1432" s="16" t="s">
        <v>1534</v>
      </c>
      <c r="C1432" s="12">
        <v>30500</v>
      </c>
      <c r="D1432" s="10" t="str">
        <f t="shared" si="67"/>
        <v>Edinson</v>
      </c>
      <c r="E1432" s="10" t="str">
        <f t="shared" si="68"/>
        <v>Volquez</v>
      </c>
      <c r="F1432" s="10" t="s">
        <v>1156</v>
      </c>
      <c r="G1432" s="10" t="str">
        <f t="shared" si="69"/>
        <v>AL</v>
      </c>
      <c r="H1432" s="10" t="s">
        <v>14</v>
      </c>
      <c r="I1432" s="13">
        <v>3990</v>
      </c>
      <c r="J1432" s="10">
        <v>450172</v>
      </c>
      <c r="K1432" s="14" t="s">
        <v>1534</v>
      </c>
      <c r="L1432" s="14">
        <v>564090</v>
      </c>
      <c r="M1432" s="14" t="s">
        <v>1534</v>
      </c>
      <c r="N1432" s="14" t="s">
        <v>1539</v>
      </c>
      <c r="O1432" s="14" t="s">
        <v>1538</v>
      </c>
      <c r="P1432" s="14" t="s">
        <v>1537</v>
      </c>
      <c r="Q1432" s="14">
        <v>7639</v>
      </c>
      <c r="R1432" s="14" t="s">
        <v>1534</v>
      </c>
      <c r="S1432" s="14">
        <v>6401</v>
      </c>
      <c r="T1432" s="14" t="s">
        <v>1534</v>
      </c>
      <c r="U1432" s="14"/>
      <c r="V1432" s="14" t="s">
        <v>1536</v>
      </c>
      <c r="W1432" s="14">
        <v>45621</v>
      </c>
      <c r="X1432" s="14">
        <v>7639</v>
      </c>
      <c r="Y1432" s="14" t="s">
        <v>1534</v>
      </c>
      <c r="Z1432" s="14" t="s">
        <v>1535</v>
      </c>
      <c r="AA1432" s="14" t="s">
        <v>1072</v>
      </c>
      <c r="AB1432" s="14" t="s">
        <v>1072</v>
      </c>
      <c r="AC1432" s="14" t="s">
        <v>1534</v>
      </c>
      <c r="AD1432" s="14" t="s">
        <v>1535</v>
      </c>
      <c r="AE1432" s="14">
        <v>8644</v>
      </c>
      <c r="AF1432" s="15" t="s">
        <v>1534</v>
      </c>
      <c r="AG1432" s="14">
        <v>6206</v>
      </c>
      <c r="AH1432" s="14" t="s">
        <v>1534</v>
      </c>
    </row>
    <row r="1433" spans="1:34" x14ac:dyDescent="0.25">
      <c r="A1433" s="10" t="s">
        <v>1531</v>
      </c>
      <c r="B1433" s="16" t="s">
        <v>1528</v>
      </c>
      <c r="C1433" s="12">
        <v>31678</v>
      </c>
      <c r="D1433" s="10" t="str">
        <f t="shared" si="67"/>
        <v>Chris</v>
      </c>
      <c r="E1433" s="10" t="str">
        <f t="shared" si="68"/>
        <v>Volstad</v>
      </c>
      <c r="F1433" s="10" t="s">
        <v>1156</v>
      </c>
      <c r="G1433" s="10" t="str">
        <f t="shared" si="69"/>
        <v>AL</v>
      </c>
      <c r="H1433" s="10" t="s">
        <v>14</v>
      </c>
      <c r="I1433" s="13">
        <v>9901</v>
      </c>
      <c r="J1433" s="10">
        <v>458690</v>
      </c>
      <c r="K1433" s="14" t="s">
        <v>1528</v>
      </c>
      <c r="L1433" s="14">
        <v>1184597</v>
      </c>
      <c r="M1433" s="14" t="s">
        <v>1528</v>
      </c>
      <c r="N1433" s="14" t="s">
        <v>1533</v>
      </c>
      <c r="O1433" s="14" t="s">
        <v>1532</v>
      </c>
      <c r="P1433" s="14" t="s">
        <v>1531</v>
      </c>
      <c r="Q1433" s="14">
        <v>8109</v>
      </c>
      <c r="R1433" s="14" t="s">
        <v>1528</v>
      </c>
      <c r="S1433" s="14">
        <v>28874</v>
      </c>
      <c r="T1433" s="14" t="s">
        <v>1528</v>
      </c>
      <c r="U1433" s="14"/>
      <c r="V1433" s="14" t="s">
        <v>1530</v>
      </c>
      <c r="W1433" s="14">
        <v>46849</v>
      </c>
      <c r="X1433" s="14">
        <v>8109</v>
      </c>
      <c r="Y1433" s="14" t="s">
        <v>1528</v>
      </c>
      <c r="Z1433" s="14"/>
      <c r="AA1433" s="14" t="s">
        <v>1072</v>
      </c>
      <c r="AB1433" s="14" t="s">
        <v>1072</v>
      </c>
      <c r="AC1433" s="14"/>
      <c r="AD1433" s="14" t="s">
        <v>1529</v>
      </c>
      <c r="AE1433" s="14"/>
      <c r="AF1433" s="15" t="s">
        <v>1528</v>
      </c>
      <c r="AG1433" s="14">
        <v>5695</v>
      </c>
      <c r="AH1433" s="14" t="s">
        <v>1065</v>
      </c>
    </row>
    <row r="1434" spans="1:34" x14ac:dyDescent="0.25">
      <c r="A1434" s="10" t="s">
        <v>1524</v>
      </c>
      <c r="B1434" s="16" t="s">
        <v>1521</v>
      </c>
      <c r="C1434" s="12">
        <v>30569</v>
      </c>
      <c r="D1434" s="10" t="str">
        <f t="shared" si="67"/>
        <v>Joey</v>
      </c>
      <c r="E1434" s="10" t="str">
        <f t="shared" si="68"/>
        <v>Votto</v>
      </c>
      <c r="F1434" s="10" t="s">
        <v>1527</v>
      </c>
      <c r="G1434" s="10" t="str">
        <f t="shared" si="69"/>
        <v>NL</v>
      </c>
      <c r="H1434" s="10" t="s">
        <v>68</v>
      </c>
      <c r="I1434" s="13">
        <v>4314</v>
      </c>
      <c r="J1434" s="10">
        <v>458015</v>
      </c>
      <c r="K1434" s="14" t="s">
        <v>1521</v>
      </c>
      <c r="L1434" s="14">
        <v>547434</v>
      </c>
      <c r="M1434" s="14" t="s">
        <v>1521</v>
      </c>
      <c r="N1434" s="14" t="s">
        <v>1526</v>
      </c>
      <c r="O1434" s="14" t="s">
        <v>1525</v>
      </c>
      <c r="P1434" s="14" t="s">
        <v>1524</v>
      </c>
      <c r="Q1434" s="14">
        <v>7946</v>
      </c>
      <c r="R1434" s="14" t="s">
        <v>1521</v>
      </c>
      <c r="S1434" s="14">
        <v>28670</v>
      </c>
      <c r="T1434" s="14" t="s">
        <v>1521</v>
      </c>
      <c r="U1434" s="14" t="s">
        <v>1521</v>
      </c>
      <c r="V1434" s="14" t="s">
        <v>1523</v>
      </c>
      <c r="W1434" s="14">
        <v>45487</v>
      </c>
      <c r="X1434" s="14">
        <v>7946</v>
      </c>
      <c r="Y1434" s="14" t="s">
        <v>1521</v>
      </c>
      <c r="Z1434" s="14" t="s">
        <v>1522</v>
      </c>
      <c r="AA1434" s="14" t="s">
        <v>1086</v>
      </c>
      <c r="AB1434" s="14" t="s">
        <v>1072</v>
      </c>
      <c r="AC1434" s="14" t="s">
        <v>1521</v>
      </c>
      <c r="AD1434" s="14" t="s">
        <v>1522</v>
      </c>
      <c r="AE1434" s="14">
        <v>7856</v>
      </c>
      <c r="AF1434" s="15" t="s">
        <v>1521</v>
      </c>
      <c r="AG1434" s="14">
        <v>5488</v>
      </c>
      <c r="AH1434" s="14" t="s">
        <v>1521</v>
      </c>
    </row>
    <row r="1435" spans="1:34" x14ac:dyDescent="0.25">
      <c r="A1435" s="10" t="s">
        <v>1519</v>
      </c>
      <c r="B1435" s="16" t="s">
        <v>1516</v>
      </c>
      <c r="C1435" s="12">
        <v>33420</v>
      </c>
      <c r="D1435" s="10" t="str">
        <f t="shared" si="67"/>
        <v>Michael</v>
      </c>
      <c r="E1435" s="10" t="str">
        <f t="shared" si="68"/>
        <v>Wacha</v>
      </c>
      <c r="F1435" s="10" t="s">
        <v>30</v>
      </c>
      <c r="G1435" s="10" t="str">
        <f t="shared" si="69"/>
        <v>NL</v>
      </c>
      <c r="H1435" s="10" t="s">
        <v>14</v>
      </c>
      <c r="I1435" s="13">
        <v>14078</v>
      </c>
      <c r="J1435" s="10">
        <v>608379</v>
      </c>
      <c r="K1435" s="14" t="s">
        <v>1516</v>
      </c>
      <c r="L1435" s="14">
        <v>2001081</v>
      </c>
      <c r="M1435" s="14" t="s">
        <v>1516</v>
      </c>
      <c r="N1435" s="14"/>
      <c r="O1435" s="14" t="s">
        <v>1520</v>
      </c>
      <c r="P1435" s="14" t="s">
        <v>1519</v>
      </c>
      <c r="Q1435" s="14">
        <v>9329</v>
      </c>
      <c r="R1435" s="14" t="s">
        <v>1516</v>
      </c>
      <c r="S1435" s="14">
        <v>32640</v>
      </c>
      <c r="T1435" s="14" t="s">
        <v>1516</v>
      </c>
      <c r="U1435" s="14"/>
      <c r="V1435" s="14" t="s">
        <v>1518</v>
      </c>
      <c r="W1435" s="14">
        <v>70641</v>
      </c>
      <c r="X1435" s="14">
        <v>9329</v>
      </c>
      <c r="Y1435" s="14" t="s">
        <v>1516</v>
      </c>
      <c r="Z1435" s="14" t="s">
        <v>1517</v>
      </c>
      <c r="AA1435" s="14" t="s">
        <v>1072</v>
      </c>
      <c r="AB1435" s="14" t="s">
        <v>1072</v>
      </c>
      <c r="AC1435" s="14" t="s">
        <v>1516</v>
      </c>
      <c r="AD1435" s="14" t="s">
        <v>1517</v>
      </c>
      <c r="AE1435" s="14">
        <v>12457</v>
      </c>
      <c r="AF1435" s="15" t="s">
        <v>1516</v>
      </c>
      <c r="AG1435" s="14">
        <v>37999</v>
      </c>
      <c r="AH1435" s="14" t="s">
        <v>1516</v>
      </c>
    </row>
    <row r="1436" spans="1:34" x14ac:dyDescent="0.25">
      <c r="A1436" s="10" t="s">
        <v>1514</v>
      </c>
      <c r="B1436" s="16" t="s">
        <v>1511</v>
      </c>
      <c r="C1436" s="12">
        <v>29638</v>
      </c>
      <c r="D1436" s="10" t="str">
        <f t="shared" si="67"/>
        <v>Tsuyoshi</v>
      </c>
      <c r="E1436" s="10" t="str">
        <f t="shared" si="68"/>
        <v>Wada</v>
      </c>
      <c r="F1436" s="10" t="s">
        <v>42</v>
      </c>
      <c r="G1436" s="10" t="str">
        <f t="shared" si="69"/>
        <v>NL</v>
      </c>
      <c r="H1436" s="10" t="s">
        <v>14</v>
      </c>
      <c r="I1436" s="13">
        <v>13046</v>
      </c>
      <c r="J1436" s="10">
        <v>493159</v>
      </c>
      <c r="K1436" s="14" t="s">
        <v>1511</v>
      </c>
      <c r="L1436" s="14">
        <v>1927391</v>
      </c>
      <c r="M1436" s="14" t="s">
        <v>1511</v>
      </c>
      <c r="N1436" s="14"/>
      <c r="O1436" s="14" t="s">
        <v>1515</v>
      </c>
      <c r="P1436" s="14" t="s">
        <v>1514</v>
      </c>
      <c r="Q1436" s="14">
        <v>9091</v>
      </c>
      <c r="R1436" s="14" t="s">
        <v>1511</v>
      </c>
      <c r="S1436" s="14">
        <v>32042</v>
      </c>
      <c r="T1436" s="14" t="s">
        <v>1511</v>
      </c>
      <c r="U1436" s="14"/>
      <c r="V1436" s="14" t="s">
        <v>1513</v>
      </c>
      <c r="W1436" s="14">
        <v>51334</v>
      </c>
      <c r="X1436" s="14">
        <v>9091</v>
      </c>
      <c r="Y1436" s="14" t="s">
        <v>1511</v>
      </c>
      <c r="Z1436" s="14" t="s">
        <v>1512</v>
      </c>
      <c r="AA1436" s="14" t="s">
        <v>1086</v>
      </c>
      <c r="AB1436" s="14" t="s">
        <v>1086</v>
      </c>
      <c r="AC1436" s="14" t="s">
        <v>1511</v>
      </c>
      <c r="AD1436" s="14" t="s">
        <v>1512</v>
      </c>
      <c r="AE1436" s="14">
        <v>7906</v>
      </c>
      <c r="AF1436" s="15" t="s">
        <v>1511</v>
      </c>
      <c r="AG1436" s="14">
        <v>16872</v>
      </c>
      <c r="AH1436" s="14" t="s">
        <v>1511</v>
      </c>
    </row>
    <row r="1437" spans="1:34" x14ac:dyDescent="0.25">
      <c r="A1437" s="10" t="s">
        <v>1507</v>
      </c>
      <c r="B1437" s="16" t="s">
        <v>1505</v>
      </c>
      <c r="C1437" s="12">
        <v>30464</v>
      </c>
      <c r="D1437" s="10" t="str">
        <f t="shared" si="67"/>
        <v>Cory</v>
      </c>
      <c r="E1437" s="10" t="str">
        <f t="shared" si="68"/>
        <v>Wade</v>
      </c>
      <c r="F1437" s="10" t="s">
        <v>1510</v>
      </c>
      <c r="G1437" s="10" t="str">
        <f t="shared" si="69"/>
        <v>AL</v>
      </c>
      <c r="H1437" s="10" t="s">
        <v>14</v>
      </c>
      <c r="I1437" s="13">
        <v>7570</v>
      </c>
      <c r="J1437" s="10">
        <v>460677</v>
      </c>
      <c r="K1437" s="14" t="s">
        <v>1505</v>
      </c>
      <c r="L1437" s="14">
        <v>1402915</v>
      </c>
      <c r="M1437" s="14" t="s">
        <v>1505</v>
      </c>
      <c r="N1437" s="14" t="s">
        <v>1509</v>
      </c>
      <c r="O1437" s="14" t="s">
        <v>1508</v>
      </c>
      <c r="P1437" s="14" t="s">
        <v>1507</v>
      </c>
      <c r="Q1437" s="14">
        <v>8228</v>
      </c>
      <c r="R1437" s="14" t="s">
        <v>1505</v>
      </c>
      <c r="S1437" s="14"/>
      <c r="T1437" s="14"/>
      <c r="U1437" s="14"/>
      <c r="V1437" s="14" t="s">
        <v>1506</v>
      </c>
      <c r="W1437" s="14">
        <v>48996</v>
      </c>
      <c r="X1437" s="14">
        <v>8228</v>
      </c>
      <c r="Y1437" s="14" t="s">
        <v>1505</v>
      </c>
      <c r="Z1437" s="14"/>
      <c r="AA1437" s="14" t="s">
        <v>1072</v>
      </c>
      <c r="AB1437" s="14" t="s">
        <v>1072</v>
      </c>
      <c r="AC1437" s="14"/>
      <c r="AD1437" s="14" t="s">
        <v>1504</v>
      </c>
      <c r="AE1437" s="14"/>
      <c r="AF1437" s="15" t="s">
        <v>1065</v>
      </c>
      <c r="AG1437" s="14" t="s">
        <v>1065</v>
      </c>
      <c r="AH1437" s="14" t="s">
        <v>1065</v>
      </c>
    </row>
    <row r="1438" spans="1:34" x14ac:dyDescent="0.25">
      <c r="A1438" s="10" t="s">
        <v>1502</v>
      </c>
      <c r="B1438" s="16" t="s">
        <v>1501</v>
      </c>
      <c r="C1438" s="12">
        <v>26139</v>
      </c>
      <c r="D1438" s="10" t="str">
        <f t="shared" si="67"/>
        <v>Billy</v>
      </c>
      <c r="E1438" s="10" t="str">
        <f t="shared" si="68"/>
        <v>Wagner</v>
      </c>
      <c r="F1438" s="10" t="s">
        <v>1092</v>
      </c>
      <c r="G1438" s="10" t="str">
        <f t="shared" si="69"/>
        <v/>
      </c>
      <c r="H1438" s="10" t="s">
        <v>14</v>
      </c>
      <c r="I1438" s="13">
        <v>578</v>
      </c>
      <c r="J1438" s="10">
        <v>123790</v>
      </c>
      <c r="K1438" s="14"/>
      <c r="L1438" s="14">
        <v>8163</v>
      </c>
      <c r="M1438" s="14" t="s">
        <v>1501</v>
      </c>
      <c r="N1438" s="14"/>
      <c r="O1438" s="14" t="s">
        <v>1503</v>
      </c>
      <c r="P1438" s="14" t="s">
        <v>1502</v>
      </c>
      <c r="Q1438" s="14"/>
      <c r="R1438" s="14"/>
      <c r="S1438" s="14">
        <v>3375</v>
      </c>
      <c r="T1438" s="23" t="s">
        <v>1501</v>
      </c>
      <c r="U1438" s="14"/>
      <c r="V1438" s="14" t="s">
        <v>1500</v>
      </c>
      <c r="W1438" s="14">
        <v>49</v>
      </c>
      <c r="X1438" s="14"/>
      <c r="Y1438" s="14"/>
      <c r="Z1438" s="14"/>
      <c r="AA1438" s="14" t="s">
        <v>1072</v>
      </c>
      <c r="AB1438" s="14" t="s">
        <v>1072</v>
      </c>
      <c r="AC1438" s="14"/>
      <c r="AD1438" s="14" t="s">
        <v>1499</v>
      </c>
      <c r="AE1438" s="14"/>
      <c r="AF1438" s="15" t="s">
        <v>1065</v>
      </c>
      <c r="AG1438" s="14" t="s">
        <v>1065</v>
      </c>
      <c r="AH1438" s="14" t="s">
        <v>1065</v>
      </c>
    </row>
    <row r="1439" spans="1:34" x14ac:dyDescent="0.25">
      <c r="A1439" s="10" t="s">
        <v>1496</v>
      </c>
      <c r="B1439" s="16" t="s">
        <v>1493</v>
      </c>
      <c r="C1439" s="12">
        <v>29828</v>
      </c>
      <c r="D1439" s="10" t="str">
        <f t="shared" si="67"/>
        <v>Adam</v>
      </c>
      <c r="E1439" s="10" t="str">
        <f t="shared" si="68"/>
        <v>Wainwright</v>
      </c>
      <c r="F1439" s="10" t="s">
        <v>30</v>
      </c>
      <c r="G1439" s="10" t="str">
        <f t="shared" si="69"/>
        <v>NL</v>
      </c>
      <c r="H1439" s="10" t="s">
        <v>14</v>
      </c>
      <c r="I1439" s="13">
        <v>2233</v>
      </c>
      <c r="J1439" s="10">
        <v>425794</v>
      </c>
      <c r="K1439" s="14" t="s">
        <v>1493</v>
      </c>
      <c r="L1439" s="14">
        <v>389743</v>
      </c>
      <c r="M1439" s="14" t="s">
        <v>1493</v>
      </c>
      <c r="N1439" s="14" t="s">
        <v>1498</v>
      </c>
      <c r="O1439" s="14" t="s">
        <v>1497</v>
      </c>
      <c r="P1439" s="14" t="s">
        <v>1496</v>
      </c>
      <c r="Q1439" s="14">
        <v>7048</v>
      </c>
      <c r="R1439" s="14" t="s">
        <v>1493</v>
      </c>
      <c r="S1439" s="14">
        <v>5403</v>
      </c>
      <c r="T1439" s="14" t="s">
        <v>1493</v>
      </c>
      <c r="U1439" s="14"/>
      <c r="V1439" s="14" t="s">
        <v>1495</v>
      </c>
      <c r="W1439" s="14">
        <v>31361</v>
      </c>
      <c r="X1439" s="14">
        <v>7048</v>
      </c>
      <c r="Y1439" s="14" t="s">
        <v>1493</v>
      </c>
      <c r="Z1439" s="14" t="s">
        <v>1494</v>
      </c>
      <c r="AA1439" s="14" t="s">
        <v>1072</v>
      </c>
      <c r="AB1439" s="14" t="s">
        <v>1072</v>
      </c>
      <c r="AC1439" s="14" t="s">
        <v>1493</v>
      </c>
      <c r="AD1439" s="14" t="s">
        <v>1494</v>
      </c>
      <c r="AE1439" s="14">
        <v>6921</v>
      </c>
      <c r="AF1439" s="15" t="s">
        <v>1065</v>
      </c>
      <c r="AG1439" s="14" t="s">
        <v>1065</v>
      </c>
      <c r="AH1439" s="14" t="s">
        <v>1493</v>
      </c>
    </row>
    <row r="1440" spans="1:34" x14ac:dyDescent="0.25">
      <c r="A1440" s="10" t="s">
        <v>1490</v>
      </c>
      <c r="B1440" s="16" t="s">
        <v>1487</v>
      </c>
      <c r="C1440" s="12">
        <v>32097</v>
      </c>
      <c r="D1440" s="10" t="str">
        <f t="shared" si="67"/>
        <v>Jordan</v>
      </c>
      <c r="E1440" s="10" t="str">
        <f t="shared" si="68"/>
        <v>Walden</v>
      </c>
      <c r="F1440" s="10" t="s">
        <v>30</v>
      </c>
      <c r="G1440" s="10" t="str">
        <f t="shared" si="69"/>
        <v>NL</v>
      </c>
      <c r="H1440" s="10" t="s">
        <v>14</v>
      </c>
      <c r="I1440" s="13">
        <v>3271</v>
      </c>
      <c r="J1440" s="10">
        <v>477229</v>
      </c>
      <c r="K1440" s="14" t="s">
        <v>1487</v>
      </c>
      <c r="L1440" s="14">
        <v>1520602</v>
      </c>
      <c r="M1440" s="14" t="s">
        <v>1487</v>
      </c>
      <c r="N1440" s="14" t="s">
        <v>1492</v>
      </c>
      <c r="O1440" s="14" t="s">
        <v>1491</v>
      </c>
      <c r="P1440" s="14" t="s">
        <v>1490</v>
      </c>
      <c r="Q1440" s="14">
        <v>8686</v>
      </c>
      <c r="R1440" s="14" t="s">
        <v>1487</v>
      </c>
      <c r="S1440" s="14">
        <v>29323</v>
      </c>
      <c r="T1440" s="14" t="s">
        <v>1487</v>
      </c>
      <c r="U1440" s="14"/>
      <c r="V1440" s="14" t="s">
        <v>1489</v>
      </c>
      <c r="W1440" s="14">
        <v>56948</v>
      </c>
      <c r="X1440" s="14">
        <v>8686</v>
      </c>
      <c r="Y1440" s="14" t="s">
        <v>1487</v>
      </c>
      <c r="Z1440" s="14" t="s">
        <v>1488</v>
      </c>
      <c r="AA1440" s="14" t="s">
        <v>1072</v>
      </c>
      <c r="AB1440" s="14" t="s">
        <v>1072</v>
      </c>
      <c r="AC1440" s="14" t="s">
        <v>1487</v>
      </c>
      <c r="AD1440" s="14" t="s">
        <v>1488</v>
      </c>
      <c r="AE1440" s="14">
        <v>9293</v>
      </c>
      <c r="AF1440" s="15" t="s">
        <v>1487</v>
      </c>
      <c r="AG1440" s="14">
        <v>11324</v>
      </c>
      <c r="AH1440" s="14" t="s">
        <v>1065</v>
      </c>
    </row>
    <row r="1441" spans="1:34" x14ac:dyDescent="0.25">
      <c r="A1441" s="10" t="s">
        <v>1485</v>
      </c>
      <c r="B1441" s="16" t="s">
        <v>1483</v>
      </c>
      <c r="C1441" s="12">
        <v>31347</v>
      </c>
      <c r="D1441" s="10" t="str">
        <f t="shared" si="67"/>
        <v>Kyle</v>
      </c>
      <c r="E1441" s="10" t="str">
        <f t="shared" si="68"/>
        <v>Waldrop</v>
      </c>
      <c r="F1441" s="10" t="s">
        <v>23</v>
      </c>
      <c r="G1441" s="10" t="str">
        <f t="shared" si="69"/>
        <v>AL</v>
      </c>
      <c r="H1441" s="10" t="s">
        <v>14</v>
      </c>
      <c r="I1441" s="13">
        <v>7513</v>
      </c>
      <c r="J1441" s="10">
        <v>448252</v>
      </c>
      <c r="K1441" s="14" t="s">
        <v>1483</v>
      </c>
      <c r="L1441" s="14">
        <v>1226055</v>
      </c>
      <c r="M1441" s="14" t="s">
        <v>1483</v>
      </c>
      <c r="N1441" s="14"/>
      <c r="O1441" s="14" t="s">
        <v>1486</v>
      </c>
      <c r="P1441" s="14" t="s">
        <v>1485</v>
      </c>
      <c r="Q1441" s="14">
        <v>9058</v>
      </c>
      <c r="R1441" s="14" t="s">
        <v>1483</v>
      </c>
      <c r="S1441" s="14"/>
      <c r="T1441" s="14"/>
      <c r="U1441" s="14"/>
      <c r="V1441" s="14" t="s">
        <v>1484</v>
      </c>
      <c r="W1441" s="14">
        <v>49008</v>
      </c>
      <c r="X1441" s="14">
        <v>9058</v>
      </c>
      <c r="Y1441" s="14" t="s">
        <v>1483</v>
      </c>
      <c r="Z1441" s="14"/>
      <c r="AA1441" s="14" t="s">
        <v>1072</v>
      </c>
      <c r="AB1441" s="14" t="s">
        <v>1072</v>
      </c>
      <c r="AC1441" s="14"/>
      <c r="AD1441" s="14" t="s">
        <v>1482</v>
      </c>
      <c r="AE1441" s="14"/>
      <c r="AF1441" s="15" t="s">
        <v>1065</v>
      </c>
      <c r="AG1441" s="14" t="s">
        <v>1065</v>
      </c>
      <c r="AH1441" s="14" t="s">
        <v>1065</v>
      </c>
    </row>
    <row r="1442" spans="1:34" x14ac:dyDescent="0.25">
      <c r="A1442" s="10" t="s">
        <v>1480</v>
      </c>
      <c r="B1442" s="16" t="s">
        <v>1478</v>
      </c>
      <c r="C1442" s="12">
        <v>33325</v>
      </c>
      <c r="D1442" s="10" t="str">
        <f t="shared" si="67"/>
        <v>Christian</v>
      </c>
      <c r="E1442" s="10" t="str">
        <f t="shared" si="68"/>
        <v>Walker</v>
      </c>
      <c r="F1442" s="10" t="s">
        <v>19</v>
      </c>
      <c r="G1442" s="10" t="str">
        <f t="shared" si="69"/>
        <v>AL</v>
      </c>
      <c r="H1442" s="10" t="s">
        <v>68</v>
      </c>
      <c r="I1442" s="13">
        <v>13419</v>
      </c>
      <c r="J1442" s="10">
        <v>572233</v>
      </c>
      <c r="K1442" s="14" t="s">
        <v>1478</v>
      </c>
      <c r="L1442" s="14">
        <v>2044379</v>
      </c>
      <c r="M1442" s="14" t="s">
        <v>1478</v>
      </c>
      <c r="N1442" s="14"/>
      <c r="O1442" s="14" t="s">
        <v>1481</v>
      </c>
      <c r="P1442" s="14" t="s">
        <v>1480</v>
      </c>
      <c r="Q1442" s="14">
        <v>9846</v>
      </c>
      <c r="R1442" s="14" t="s">
        <v>1478</v>
      </c>
      <c r="S1442" s="14">
        <v>32758</v>
      </c>
      <c r="T1442" s="14" t="s">
        <v>1478</v>
      </c>
      <c r="U1442" s="14"/>
      <c r="V1442" s="14" t="s">
        <v>1479</v>
      </c>
      <c r="W1442" s="14">
        <v>100121</v>
      </c>
      <c r="X1442" s="14">
        <v>9846</v>
      </c>
      <c r="Y1442" s="14" t="s">
        <v>1478</v>
      </c>
      <c r="Z1442" s="14" t="s">
        <v>1477</v>
      </c>
      <c r="AA1442" s="14" t="s">
        <v>1072</v>
      </c>
      <c r="AB1442" s="14" t="s">
        <v>1072</v>
      </c>
      <c r="AC1442" s="14" t="s">
        <v>1478</v>
      </c>
      <c r="AD1442" s="14" t="s">
        <v>1477</v>
      </c>
      <c r="AE1442" s="14"/>
      <c r="AF1442" s="15" t="s">
        <v>1065</v>
      </c>
      <c r="AG1442" s="14" t="s">
        <v>1065</v>
      </c>
      <c r="AH1442" s="14" t="s">
        <v>1065</v>
      </c>
    </row>
    <row r="1443" spans="1:34" x14ac:dyDescent="0.25">
      <c r="A1443" s="10" t="s">
        <v>1474</v>
      </c>
      <c r="B1443" s="16" t="s">
        <v>1471</v>
      </c>
      <c r="C1443" s="12">
        <v>31300</v>
      </c>
      <c r="D1443" s="10" t="str">
        <f t="shared" si="67"/>
        <v>Neil</v>
      </c>
      <c r="E1443" s="10" t="str">
        <f t="shared" si="68"/>
        <v>Walker</v>
      </c>
      <c r="F1443" s="10" t="s">
        <v>81</v>
      </c>
      <c r="G1443" s="10" t="str">
        <f t="shared" si="69"/>
        <v>NL</v>
      </c>
      <c r="H1443" s="10" t="s">
        <v>73</v>
      </c>
      <c r="I1443" s="13">
        <v>7539</v>
      </c>
      <c r="J1443" s="10">
        <v>435522</v>
      </c>
      <c r="K1443" s="14" t="s">
        <v>1471</v>
      </c>
      <c r="L1443" s="14">
        <v>545787</v>
      </c>
      <c r="M1443" s="14" t="s">
        <v>1471</v>
      </c>
      <c r="N1443" s="14" t="s">
        <v>1476</v>
      </c>
      <c r="O1443" s="14" t="s">
        <v>1475</v>
      </c>
      <c r="P1443" s="14" t="s">
        <v>1474</v>
      </c>
      <c r="Q1443" s="14">
        <v>8571</v>
      </c>
      <c r="R1443" s="14" t="s">
        <v>1471</v>
      </c>
      <c r="S1443" s="14">
        <v>29590</v>
      </c>
      <c r="T1443" s="14" t="s">
        <v>1471</v>
      </c>
      <c r="U1443" s="14" t="s">
        <v>1471</v>
      </c>
      <c r="V1443" s="14" t="s">
        <v>1473</v>
      </c>
      <c r="W1443" s="14">
        <v>49024</v>
      </c>
      <c r="X1443" s="14">
        <v>8571</v>
      </c>
      <c r="Y1443" s="14" t="s">
        <v>1471</v>
      </c>
      <c r="Z1443" s="14" t="s">
        <v>1472</v>
      </c>
      <c r="AA1443" s="14" t="s">
        <v>1079</v>
      </c>
      <c r="AB1443" s="14" t="s">
        <v>1072</v>
      </c>
      <c r="AC1443" s="14" t="s">
        <v>1471</v>
      </c>
      <c r="AD1443" s="14" t="s">
        <v>1472</v>
      </c>
      <c r="AE1443" s="14">
        <v>8265</v>
      </c>
      <c r="AF1443" s="15" t="s">
        <v>1471</v>
      </c>
      <c r="AG1443" s="14">
        <v>6276</v>
      </c>
      <c r="AH1443" s="14" t="s">
        <v>1471</v>
      </c>
    </row>
    <row r="1444" spans="1:34" x14ac:dyDescent="0.25">
      <c r="A1444" s="10" t="s">
        <v>1469</v>
      </c>
      <c r="B1444" s="16" t="s">
        <v>1466</v>
      </c>
      <c r="C1444" s="12">
        <v>33829</v>
      </c>
      <c r="D1444" s="10" t="str">
        <f t="shared" si="67"/>
        <v>Taijuan</v>
      </c>
      <c r="E1444" s="10" t="str">
        <f t="shared" si="68"/>
        <v>Walker</v>
      </c>
      <c r="F1444" s="10" t="s">
        <v>1076</v>
      </c>
      <c r="G1444" s="10" t="str">
        <f t="shared" si="69"/>
        <v>AL</v>
      </c>
      <c r="H1444" s="10" t="s">
        <v>14</v>
      </c>
      <c r="I1444" s="13">
        <v>11836</v>
      </c>
      <c r="J1444" s="10">
        <v>592836</v>
      </c>
      <c r="K1444" s="14" t="s">
        <v>1466</v>
      </c>
      <c r="L1444" s="14">
        <v>1757981</v>
      </c>
      <c r="M1444" s="14" t="s">
        <v>1466</v>
      </c>
      <c r="N1444" s="14"/>
      <c r="O1444" s="14" t="s">
        <v>1470</v>
      </c>
      <c r="P1444" s="14" t="s">
        <v>1469</v>
      </c>
      <c r="Q1444" s="14">
        <v>9321</v>
      </c>
      <c r="R1444" s="14" t="s">
        <v>1466</v>
      </c>
      <c r="S1444" s="14">
        <v>31864</v>
      </c>
      <c r="T1444" s="14" t="s">
        <v>1466</v>
      </c>
      <c r="U1444" s="14"/>
      <c r="V1444" s="14" t="s">
        <v>1468</v>
      </c>
      <c r="W1444" s="14">
        <v>67148</v>
      </c>
      <c r="X1444" s="14">
        <v>9321</v>
      </c>
      <c r="Y1444" s="14" t="s">
        <v>1466</v>
      </c>
      <c r="Z1444" s="14" t="s">
        <v>1467</v>
      </c>
      <c r="AA1444" s="14" t="s">
        <v>1072</v>
      </c>
      <c r="AB1444" s="14" t="s">
        <v>1072</v>
      </c>
      <c r="AC1444" s="14" t="s">
        <v>1466</v>
      </c>
      <c r="AD1444" s="14" t="s">
        <v>1467</v>
      </c>
      <c r="AE1444" s="14">
        <v>11537</v>
      </c>
      <c r="AF1444" s="15" t="s">
        <v>1466</v>
      </c>
      <c r="AG1444" s="14">
        <v>21097</v>
      </c>
      <c r="AH1444" s="14" t="s">
        <v>1466</v>
      </c>
    </row>
    <row r="1445" spans="1:34" x14ac:dyDescent="0.25">
      <c r="A1445" s="10" t="s">
        <v>1464</v>
      </c>
      <c r="B1445" s="16" t="s">
        <v>1461</v>
      </c>
      <c r="C1445" s="12">
        <v>31650</v>
      </c>
      <c r="D1445" s="10" t="str">
        <f t="shared" si="67"/>
        <v>Brett</v>
      </c>
      <c r="E1445" s="10" t="str">
        <f t="shared" si="68"/>
        <v>Wallace</v>
      </c>
      <c r="F1445" s="10" t="s">
        <v>72</v>
      </c>
      <c r="G1445" s="10" t="str">
        <f t="shared" si="69"/>
        <v>AL</v>
      </c>
      <c r="H1445" s="10" t="s">
        <v>68</v>
      </c>
      <c r="I1445" s="13">
        <v>8434</v>
      </c>
      <c r="J1445" s="10">
        <v>477165</v>
      </c>
      <c r="K1445" s="14" t="s">
        <v>1461</v>
      </c>
      <c r="L1445" s="14">
        <v>1630094</v>
      </c>
      <c r="M1445" s="14" t="s">
        <v>1461</v>
      </c>
      <c r="N1445" s="14"/>
      <c r="O1445" s="14" t="s">
        <v>1465</v>
      </c>
      <c r="P1445" s="14" t="s">
        <v>1464</v>
      </c>
      <c r="Q1445" s="14">
        <v>8416</v>
      </c>
      <c r="R1445" s="14" t="s">
        <v>1461</v>
      </c>
      <c r="S1445" s="14">
        <v>30174</v>
      </c>
      <c r="T1445" s="14" t="s">
        <v>1461</v>
      </c>
      <c r="U1445" s="14" t="s">
        <v>1461</v>
      </c>
      <c r="V1445" s="14" t="s">
        <v>1463</v>
      </c>
      <c r="W1445" s="14">
        <v>58779</v>
      </c>
      <c r="X1445" s="14">
        <v>8416</v>
      </c>
      <c r="Y1445" s="14" t="s">
        <v>1461</v>
      </c>
      <c r="Z1445" s="14"/>
      <c r="AA1445" s="14" t="s">
        <v>1086</v>
      </c>
      <c r="AB1445" s="14" t="s">
        <v>1072</v>
      </c>
      <c r="AC1445" s="14"/>
      <c r="AD1445" s="14" t="s">
        <v>1462</v>
      </c>
      <c r="AE1445" s="14"/>
      <c r="AF1445" s="15" t="s">
        <v>1461</v>
      </c>
      <c r="AG1445" s="14">
        <v>11331</v>
      </c>
      <c r="AH1445" s="14" t="s">
        <v>1461</v>
      </c>
    </row>
    <row r="1446" spans="1:34" x14ac:dyDescent="0.25">
      <c r="A1446" s="10" t="s">
        <v>1459</v>
      </c>
      <c r="B1446" s="16" t="s">
        <v>1457</v>
      </c>
      <c r="C1446" s="12">
        <v>31798</v>
      </c>
      <c r="D1446" s="10" t="str">
        <f t="shared" si="67"/>
        <v>Josh</v>
      </c>
      <c r="E1446" s="10" t="str">
        <f t="shared" si="68"/>
        <v>Wall</v>
      </c>
      <c r="F1446" s="10" t="s">
        <v>1092</v>
      </c>
      <c r="G1446" s="10" t="str">
        <f t="shared" si="69"/>
        <v/>
      </c>
      <c r="H1446" s="10" t="s">
        <v>14</v>
      </c>
      <c r="I1446" s="13">
        <v>4436</v>
      </c>
      <c r="J1446" s="10">
        <v>476205</v>
      </c>
      <c r="K1446" s="14" t="s">
        <v>1457</v>
      </c>
      <c r="L1446" s="14">
        <v>1915317</v>
      </c>
      <c r="M1446" s="14" t="s">
        <v>1457</v>
      </c>
      <c r="N1446" s="14"/>
      <c r="O1446" s="14" t="s">
        <v>1460</v>
      </c>
      <c r="P1446" s="14" t="s">
        <v>1459</v>
      </c>
      <c r="Q1446" s="14">
        <v>9239</v>
      </c>
      <c r="R1446" s="14" t="s">
        <v>1457</v>
      </c>
      <c r="S1446" s="14">
        <v>32039</v>
      </c>
      <c r="T1446" s="14" t="s">
        <v>1457</v>
      </c>
      <c r="U1446" s="14"/>
      <c r="V1446" s="14" t="s">
        <v>1458</v>
      </c>
      <c r="W1446" s="14">
        <v>49044</v>
      </c>
      <c r="X1446" s="14">
        <v>9239</v>
      </c>
      <c r="Y1446" s="14" t="s">
        <v>1457</v>
      </c>
      <c r="Z1446" s="14" t="s">
        <v>1456</v>
      </c>
      <c r="AA1446" s="14" t="s">
        <v>1072</v>
      </c>
      <c r="AB1446" s="14" t="s">
        <v>1072</v>
      </c>
      <c r="AC1446" s="14"/>
      <c r="AD1446" s="14" t="s">
        <v>1456</v>
      </c>
      <c r="AE1446" s="14"/>
      <c r="AF1446" s="15" t="s">
        <v>1065</v>
      </c>
      <c r="AG1446" s="14" t="s">
        <v>1065</v>
      </c>
      <c r="AH1446" s="14" t="s">
        <v>1065</v>
      </c>
    </row>
    <row r="1447" spans="1:34" ht="15" customHeight="1" x14ac:dyDescent="0.25">
      <c r="A1447" s="10" t="s">
        <v>1453</v>
      </c>
      <c r="B1447" s="16" t="s">
        <v>1451</v>
      </c>
      <c r="C1447" s="12">
        <v>31118</v>
      </c>
      <c r="D1447" s="10" t="str">
        <f t="shared" si="67"/>
        <v>P.J.</v>
      </c>
      <c r="E1447" s="10" t="str">
        <f t="shared" si="68"/>
        <v>Walters</v>
      </c>
      <c r="F1447" s="10" t="s">
        <v>23</v>
      </c>
      <c r="G1447" s="10" t="str">
        <f t="shared" si="69"/>
        <v>AL</v>
      </c>
      <c r="H1447" s="10" t="s">
        <v>14</v>
      </c>
      <c r="I1447" s="13">
        <v>9557</v>
      </c>
      <c r="J1447" s="10">
        <v>502208</v>
      </c>
      <c r="K1447" s="14" t="s">
        <v>1451</v>
      </c>
      <c r="L1447" s="14">
        <v>1537194</v>
      </c>
      <c r="M1447" s="14" t="s">
        <v>1451</v>
      </c>
      <c r="N1447" s="14" t="s">
        <v>1455</v>
      </c>
      <c r="O1447" s="14" t="s">
        <v>1454</v>
      </c>
      <c r="P1447" s="14" t="s">
        <v>1453</v>
      </c>
      <c r="Q1447" s="14">
        <v>8448</v>
      </c>
      <c r="R1447" s="14" t="s">
        <v>1451</v>
      </c>
      <c r="S1447" s="14"/>
      <c r="T1447" s="14"/>
      <c r="U1447" s="14"/>
      <c r="V1447" s="14" t="s">
        <v>1452</v>
      </c>
      <c r="W1447" s="14">
        <v>50184</v>
      </c>
      <c r="X1447" s="14">
        <v>8448</v>
      </c>
      <c r="Y1447" s="14" t="s">
        <v>1451</v>
      </c>
      <c r="Z1447" s="14"/>
      <c r="AA1447" s="14" t="s">
        <v>1072</v>
      </c>
      <c r="AB1447" s="14" t="s">
        <v>1072</v>
      </c>
      <c r="AC1447" s="14"/>
      <c r="AD1447" s="14" t="s">
        <v>1450</v>
      </c>
      <c r="AE1447" s="14"/>
      <c r="AF1447" s="15" t="s">
        <v>1065</v>
      </c>
      <c r="AG1447" s="14" t="s">
        <v>1065</v>
      </c>
      <c r="AH1447" s="14" t="s">
        <v>1065</v>
      </c>
    </row>
    <row r="1448" spans="1:34" ht="15" customHeight="1" x14ac:dyDescent="0.25">
      <c r="A1448" s="10" t="s">
        <v>1448</v>
      </c>
      <c r="B1448" s="16" t="s">
        <v>1444</v>
      </c>
      <c r="C1448" s="12">
        <v>32756</v>
      </c>
      <c r="D1448" s="10" t="str">
        <f t="shared" si="67"/>
        <v>Zach</v>
      </c>
      <c r="E1448" s="10" t="str">
        <f t="shared" si="68"/>
        <v>Walters</v>
      </c>
      <c r="F1448" s="10" t="s">
        <v>90</v>
      </c>
      <c r="G1448" s="10" t="str">
        <f t="shared" si="69"/>
        <v>AL</v>
      </c>
      <c r="H1448" s="10" t="s">
        <v>31</v>
      </c>
      <c r="I1448" s="13">
        <v>10622</v>
      </c>
      <c r="J1448" s="10">
        <v>595025</v>
      </c>
      <c r="K1448" s="14" t="s">
        <v>1444</v>
      </c>
      <c r="L1448" s="14">
        <v>1804323</v>
      </c>
      <c r="M1448" s="14" t="s">
        <v>1444</v>
      </c>
      <c r="N1448" s="14"/>
      <c r="O1448" s="14" t="s">
        <v>1449</v>
      </c>
      <c r="P1448" s="14" t="s">
        <v>1448</v>
      </c>
      <c r="Q1448" s="14">
        <v>9525</v>
      </c>
      <c r="R1448" s="14" t="s">
        <v>1444</v>
      </c>
      <c r="S1448" s="14">
        <v>31199</v>
      </c>
      <c r="T1448" s="14" t="s">
        <v>1444</v>
      </c>
      <c r="U1448" s="14"/>
      <c r="V1448" s="14" t="s">
        <v>1447</v>
      </c>
      <c r="W1448" s="14">
        <v>67886</v>
      </c>
      <c r="X1448" s="14">
        <v>9525</v>
      </c>
      <c r="Y1448" s="14" t="s">
        <v>1444</v>
      </c>
      <c r="Z1448" s="14" t="s">
        <v>1445</v>
      </c>
      <c r="AA1448" s="14" t="s">
        <v>1079</v>
      </c>
      <c r="AB1448" s="14" t="s">
        <v>1072</v>
      </c>
      <c r="AC1448" s="14" t="s">
        <v>1446</v>
      </c>
      <c r="AD1448" s="14" t="s">
        <v>1445</v>
      </c>
      <c r="AE1448" s="14">
        <v>11825</v>
      </c>
      <c r="AF1448" s="15" t="s">
        <v>1444</v>
      </c>
      <c r="AG1448" s="14">
        <v>13459</v>
      </c>
      <c r="AH1448" s="14" t="s">
        <v>1065</v>
      </c>
    </row>
    <row r="1449" spans="1:34" ht="15" customHeight="1" x14ac:dyDescent="0.25">
      <c r="A1449" s="10" t="s">
        <v>1442</v>
      </c>
      <c r="B1449" s="16" t="s">
        <v>1440</v>
      </c>
      <c r="C1449" s="12">
        <v>29311</v>
      </c>
      <c r="D1449" s="10" t="str">
        <f t="shared" si="67"/>
        <v>Chien-Ming</v>
      </c>
      <c r="E1449" s="10" t="str">
        <f t="shared" si="68"/>
        <v>Wang</v>
      </c>
      <c r="F1449" s="10" t="s">
        <v>29</v>
      </c>
      <c r="G1449" s="10" t="str">
        <f t="shared" si="69"/>
        <v>NL</v>
      </c>
      <c r="H1449" s="10" t="s">
        <v>14</v>
      </c>
      <c r="I1449" s="13">
        <v>2074</v>
      </c>
      <c r="J1449" s="10">
        <v>425426</v>
      </c>
      <c r="K1449" s="14" t="s">
        <v>1440</v>
      </c>
      <c r="L1449" s="14">
        <v>382868</v>
      </c>
      <c r="M1449" s="14" t="s">
        <v>1440</v>
      </c>
      <c r="N1449" s="14"/>
      <c r="O1449" s="14" t="s">
        <v>1443</v>
      </c>
      <c r="P1449" s="14" t="s">
        <v>1442</v>
      </c>
      <c r="Q1449" s="14">
        <v>7502</v>
      </c>
      <c r="R1449" s="14" t="s">
        <v>1440</v>
      </c>
      <c r="S1449" s="14"/>
      <c r="T1449" s="14"/>
      <c r="U1449" s="14"/>
      <c r="V1449" s="14" t="s">
        <v>1441</v>
      </c>
      <c r="W1449" s="14">
        <v>31803</v>
      </c>
      <c r="X1449" s="14">
        <v>7502</v>
      </c>
      <c r="Y1449" s="14" t="s">
        <v>1440</v>
      </c>
      <c r="Z1449" s="14" t="s">
        <v>1439</v>
      </c>
      <c r="AA1449" s="14" t="s">
        <v>1072</v>
      </c>
      <c r="AB1449" s="14" t="s">
        <v>1072</v>
      </c>
      <c r="AC1449" s="14"/>
      <c r="AD1449" s="14" t="s">
        <v>1439</v>
      </c>
      <c r="AE1449" s="14"/>
      <c r="AF1449" s="15" t="s">
        <v>1065</v>
      </c>
      <c r="AG1449" s="14" t="s">
        <v>1065</v>
      </c>
      <c r="AH1449" s="14" t="s">
        <v>1065</v>
      </c>
    </row>
    <row r="1450" spans="1:34" ht="15" customHeight="1" x14ac:dyDescent="0.25">
      <c r="A1450" s="10" t="s">
        <v>1436</v>
      </c>
      <c r="B1450" s="16" t="s">
        <v>1433</v>
      </c>
      <c r="C1450" s="12">
        <v>32014</v>
      </c>
      <c r="D1450" s="10" t="str">
        <f t="shared" si="67"/>
        <v>Adam</v>
      </c>
      <c r="E1450" s="10" t="str">
        <f t="shared" si="68"/>
        <v>Warren</v>
      </c>
      <c r="F1450" s="10" t="s">
        <v>24</v>
      </c>
      <c r="G1450" s="10" t="str">
        <f t="shared" si="69"/>
        <v>AL</v>
      </c>
      <c r="H1450" s="10" t="s">
        <v>14</v>
      </c>
      <c r="I1450" s="13">
        <v>9029</v>
      </c>
      <c r="J1450" s="10">
        <v>476589</v>
      </c>
      <c r="K1450" s="14" t="s">
        <v>1433</v>
      </c>
      <c r="L1450" s="14">
        <v>1800946</v>
      </c>
      <c r="M1450" s="14" t="s">
        <v>1433</v>
      </c>
      <c r="N1450" s="14" t="s">
        <v>1438</v>
      </c>
      <c r="O1450" s="14" t="s">
        <v>1437</v>
      </c>
      <c r="P1450" s="14" t="s">
        <v>1436</v>
      </c>
      <c r="Q1450" s="14">
        <v>9224</v>
      </c>
      <c r="R1450" s="14" t="s">
        <v>1433</v>
      </c>
      <c r="S1450" s="14">
        <v>31101</v>
      </c>
      <c r="T1450" s="14" t="s">
        <v>1433</v>
      </c>
      <c r="U1450" s="14"/>
      <c r="V1450" s="14" t="s">
        <v>1435</v>
      </c>
      <c r="W1450" s="14">
        <v>60759</v>
      </c>
      <c r="X1450" s="14">
        <v>9224</v>
      </c>
      <c r="Y1450" s="14" t="s">
        <v>1433</v>
      </c>
      <c r="Z1450" s="14" t="s">
        <v>1434</v>
      </c>
      <c r="AA1450" s="14" t="s">
        <v>1072</v>
      </c>
      <c r="AB1450" s="14" t="s">
        <v>1072</v>
      </c>
      <c r="AC1450" s="14" t="s">
        <v>1433</v>
      </c>
      <c r="AD1450" s="14" t="s">
        <v>1434</v>
      </c>
      <c r="AE1450" s="14">
        <v>11083</v>
      </c>
      <c r="AF1450" s="15" t="s">
        <v>1433</v>
      </c>
      <c r="AG1450" s="14">
        <v>13184</v>
      </c>
      <c r="AH1450" s="14" t="s">
        <v>1433</v>
      </c>
    </row>
    <row r="1451" spans="1:34" ht="15" customHeight="1" x14ac:dyDescent="0.25">
      <c r="A1451" s="10" t="s">
        <v>1430</v>
      </c>
      <c r="B1451" s="16" t="s">
        <v>1427</v>
      </c>
      <c r="C1451" s="12">
        <v>31197</v>
      </c>
      <c r="D1451" s="10" t="str">
        <f t="shared" si="67"/>
        <v>Tony</v>
      </c>
      <c r="E1451" s="10" t="str">
        <f t="shared" si="68"/>
        <v>Watson</v>
      </c>
      <c r="F1451" s="10" t="s">
        <v>81</v>
      </c>
      <c r="G1451" s="10" t="str">
        <f t="shared" si="69"/>
        <v>NL</v>
      </c>
      <c r="H1451" s="10" t="s">
        <v>14</v>
      </c>
      <c r="I1451" s="13">
        <v>3132</v>
      </c>
      <c r="J1451" s="10">
        <v>453265</v>
      </c>
      <c r="K1451" s="14" t="s">
        <v>1427</v>
      </c>
      <c r="L1451" s="14">
        <v>1784882</v>
      </c>
      <c r="M1451" s="14" t="s">
        <v>1427</v>
      </c>
      <c r="N1451" s="14" t="s">
        <v>1432</v>
      </c>
      <c r="O1451" s="14" t="s">
        <v>1431</v>
      </c>
      <c r="P1451" s="14" t="s">
        <v>1430</v>
      </c>
      <c r="Q1451" s="14">
        <v>8958</v>
      </c>
      <c r="R1451" s="14" t="s">
        <v>1427</v>
      </c>
      <c r="S1451" s="14">
        <v>31513</v>
      </c>
      <c r="T1451" s="14" t="s">
        <v>1427</v>
      </c>
      <c r="U1451" s="14"/>
      <c r="V1451" s="14" t="s">
        <v>1429</v>
      </c>
      <c r="W1451" s="14">
        <v>56957</v>
      </c>
      <c r="X1451" s="14">
        <v>8958</v>
      </c>
      <c r="Y1451" s="14" t="s">
        <v>1427</v>
      </c>
      <c r="Z1451" s="14" t="s">
        <v>1428</v>
      </c>
      <c r="AA1451" s="14" t="s">
        <v>1086</v>
      </c>
      <c r="AB1451" s="14" t="s">
        <v>1086</v>
      </c>
      <c r="AC1451" s="14" t="s">
        <v>1427</v>
      </c>
      <c r="AD1451" s="14" t="s">
        <v>1428</v>
      </c>
      <c r="AE1451" s="14">
        <v>10716</v>
      </c>
      <c r="AF1451" s="15" t="s">
        <v>1427</v>
      </c>
      <c r="AG1451" s="14">
        <v>13192</v>
      </c>
      <c r="AH1451" s="14" t="s">
        <v>1427</v>
      </c>
    </row>
    <row r="1452" spans="1:34" ht="15" customHeight="1" x14ac:dyDescent="0.25">
      <c r="A1452" s="10" t="s">
        <v>1424</v>
      </c>
      <c r="B1452" s="16" t="s">
        <v>1421</v>
      </c>
      <c r="C1452" s="12">
        <v>30228</v>
      </c>
      <c r="D1452" s="10" t="str">
        <f t="shared" si="67"/>
        <v>Jered</v>
      </c>
      <c r="E1452" s="10" t="str">
        <f t="shared" si="68"/>
        <v>Weaver</v>
      </c>
      <c r="F1452" s="10" t="s">
        <v>38</v>
      </c>
      <c r="G1452" s="10" t="str">
        <f t="shared" si="69"/>
        <v>AL</v>
      </c>
      <c r="H1452" s="10" t="s">
        <v>14</v>
      </c>
      <c r="I1452" s="13">
        <v>4235</v>
      </c>
      <c r="J1452" s="10">
        <v>450308</v>
      </c>
      <c r="K1452" s="14" t="s">
        <v>1421</v>
      </c>
      <c r="L1452" s="14">
        <v>584809</v>
      </c>
      <c r="M1452" s="14" t="s">
        <v>1421</v>
      </c>
      <c r="N1452" s="14" t="s">
        <v>1426</v>
      </c>
      <c r="O1452" s="14" t="s">
        <v>1425</v>
      </c>
      <c r="P1452" s="14" t="s">
        <v>1424</v>
      </c>
      <c r="Q1452" s="14">
        <v>7708</v>
      </c>
      <c r="R1452" s="14" t="s">
        <v>1421</v>
      </c>
      <c r="S1452" s="14">
        <v>6479</v>
      </c>
      <c r="T1452" s="14" t="s">
        <v>1421</v>
      </c>
      <c r="U1452" s="14"/>
      <c r="V1452" s="14" t="s">
        <v>1423</v>
      </c>
      <c r="W1452" s="14">
        <v>49127</v>
      </c>
      <c r="X1452" s="14">
        <v>7708</v>
      </c>
      <c r="Y1452" s="14" t="s">
        <v>1421</v>
      </c>
      <c r="Z1452" s="14" t="s">
        <v>1422</v>
      </c>
      <c r="AA1452" s="14" t="s">
        <v>1072</v>
      </c>
      <c r="AB1452" s="14" t="s">
        <v>1072</v>
      </c>
      <c r="AC1452" s="14" t="s">
        <v>1421</v>
      </c>
      <c r="AD1452" s="14" t="s">
        <v>1422</v>
      </c>
      <c r="AE1452" s="14">
        <v>8239</v>
      </c>
      <c r="AF1452" s="15" t="s">
        <v>1421</v>
      </c>
      <c r="AG1452" s="14">
        <v>5688</v>
      </c>
      <c r="AH1452" s="14" t="s">
        <v>1421</v>
      </c>
    </row>
    <row r="1453" spans="1:34" ht="15" customHeight="1" x14ac:dyDescent="0.25">
      <c r="A1453" s="10" t="s">
        <v>1418</v>
      </c>
      <c r="B1453" s="16" t="s">
        <v>1420</v>
      </c>
      <c r="C1453" s="12">
        <v>28984</v>
      </c>
      <c r="D1453" s="10" t="str">
        <f t="shared" si="67"/>
        <v>Brandon</v>
      </c>
      <c r="E1453" s="10" t="str">
        <f t="shared" si="68"/>
        <v>Webb</v>
      </c>
      <c r="F1453" s="10" t="s">
        <v>1092</v>
      </c>
      <c r="G1453" s="10" t="str">
        <f t="shared" si="69"/>
        <v/>
      </c>
      <c r="H1453" s="10" t="s">
        <v>14</v>
      </c>
      <c r="I1453" s="13">
        <v>1692</v>
      </c>
      <c r="J1453" s="10">
        <v>425630</v>
      </c>
      <c r="K1453" s="14"/>
      <c r="L1453" s="14">
        <v>390856</v>
      </c>
      <c r="M1453" s="14" t="s">
        <v>1420</v>
      </c>
      <c r="N1453" s="14"/>
      <c r="O1453" s="14" t="s">
        <v>1419</v>
      </c>
      <c r="P1453" s="14" t="s">
        <v>1418</v>
      </c>
      <c r="Q1453" s="14"/>
      <c r="R1453" s="14"/>
      <c r="S1453" s="14"/>
      <c r="T1453" s="14"/>
      <c r="U1453" s="14"/>
      <c r="V1453" s="14" t="s">
        <v>1417</v>
      </c>
      <c r="W1453" s="14">
        <v>16636</v>
      </c>
      <c r="X1453" s="14"/>
      <c r="Y1453" s="14"/>
      <c r="Z1453" s="14"/>
      <c r="AA1453" s="14" t="s">
        <v>1072</v>
      </c>
      <c r="AB1453" s="14" t="s">
        <v>1072</v>
      </c>
      <c r="AC1453" s="14"/>
      <c r="AD1453" s="14" t="s">
        <v>1416</v>
      </c>
      <c r="AE1453" s="14"/>
      <c r="AF1453" s="15" t="s">
        <v>1065</v>
      </c>
      <c r="AG1453" s="14" t="s">
        <v>1065</v>
      </c>
      <c r="AH1453" s="14" t="s">
        <v>1065</v>
      </c>
    </row>
    <row r="1454" spans="1:34" ht="15" customHeight="1" x14ac:dyDescent="0.25">
      <c r="A1454" s="10" t="s">
        <v>1413</v>
      </c>
      <c r="B1454" s="16" t="s">
        <v>1410</v>
      </c>
      <c r="C1454" s="12">
        <v>32738</v>
      </c>
      <c r="D1454" s="10" t="str">
        <f t="shared" si="67"/>
        <v>Daniel</v>
      </c>
      <c r="E1454" s="10" t="str">
        <f t="shared" si="68"/>
        <v>Webb</v>
      </c>
      <c r="F1454" s="10" t="s">
        <v>1415</v>
      </c>
      <c r="G1454" s="10" t="str">
        <f t="shared" si="69"/>
        <v>AL</v>
      </c>
      <c r="H1454" s="10" t="s">
        <v>14</v>
      </c>
      <c r="I1454" s="13">
        <v>10558</v>
      </c>
      <c r="J1454" s="10">
        <v>543900</v>
      </c>
      <c r="K1454" s="14" t="s">
        <v>1410</v>
      </c>
      <c r="L1454" s="14">
        <v>2052582</v>
      </c>
      <c r="M1454" s="14" t="s">
        <v>1410</v>
      </c>
      <c r="N1454" s="14"/>
      <c r="O1454" s="14" t="s">
        <v>1414</v>
      </c>
      <c r="P1454" s="14" t="s">
        <v>1413</v>
      </c>
      <c r="Q1454" s="14">
        <v>9514</v>
      </c>
      <c r="R1454" s="14" t="s">
        <v>1410</v>
      </c>
      <c r="S1454" s="14">
        <v>31733</v>
      </c>
      <c r="T1454" s="14" t="s">
        <v>1410</v>
      </c>
      <c r="U1454" s="14"/>
      <c r="V1454" s="14" t="s">
        <v>1412</v>
      </c>
      <c r="W1454" s="14">
        <v>65998</v>
      </c>
      <c r="X1454" s="14">
        <v>9514</v>
      </c>
      <c r="Y1454" s="14" t="s">
        <v>1410</v>
      </c>
      <c r="Z1454" s="14" t="s">
        <v>1411</v>
      </c>
      <c r="AA1454" s="14" t="s">
        <v>1072</v>
      </c>
      <c r="AB1454" s="14" t="s">
        <v>1072</v>
      </c>
      <c r="AC1454" s="14"/>
      <c r="AD1454" s="14" t="s">
        <v>1411</v>
      </c>
      <c r="AE1454" s="14"/>
      <c r="AF1454" s="15" t="s">
        <v>1410</v>
      </c>
      <c r="AG1454" s="14">
        <v>39089</v>
      </c>
      <c r="AH1454" s="14" t="s">
        <v>1410</v>
      </c>
    </row>
    <row r="1455" spans="1:34" ht="15" customHeight="1" x14ac:dyDescent="0.25">
      <c r="A1455" s="10" t="s">
        <v>1407</v>
      </c>
      <c r="B1455" s="16" t="s">
        <v>1404</v>
      </c>
      <c r="C1455" s="12">
        <v>31448</v>
      </c>
      <c r="D1455" s="10" t="str">
        <f t="shared" si="67"/>
        <v>Ryan</v>
      </c>
      <c r="E1455" s="10" t="str">
        <f t="shared" si="68"/>
        <v>Webb</v>
      </c>
      <c r="F1455" s="18" t="s">
        <v>90</v>
      </c>
      <c r="G1455" s="10" t="str">
        <f t="shared" si="69"/>
        <v>AL</v>
      </c>
      <c r="H1455" s="10" t="s">
        <v>14</v>
      </c>
      <c r="I1455" s="13">
        <v>7474</v>
      </c>
      <c r="J1455" s="10">
        <v>444436</v>
      </c>
      <c r="K1455" s="14" t="s">
        <v>1404</v>
      </c>
      <c r="L1455" s="14">
        <v>1654356</v>
      </c>
      <c r="M1455" s="14" t="s">
        <v>1404</v>
      </c>
      <c r="N1455" s="14" t="s">
        <v>1409</v>
      </c>
      <c r="O1455" s="14" t="s">
        <v>1408</v>
      </c>
      <c r="P1455" s="14" t="s">
        <v>1407</v>
      </c>
      <c r="Q1455" s="14">
        <v>8524</v>
      </c>
      <c r="R1455" s="14" t="s">
        <v>1404</v>
      </c>
      <c r="S1455" s="14">
        <v>30032</v>
      </c>
      <c r="T1455" s="14" t="s">
        <v>1404</v>
      </c>
      <c r="U1455" s="14"/>
      <c r="V1455" s="14" t="s">
        <v>1406</v>
      </c>
      <c r="W1455" s="14">
        <v>49130</v>
      </c>
      <c r="X1455" s="14">
        <v>8524</v>
      </c>
      <c r="Y1455" s="14" t="s">
        <v>1404</v>
      </c>
      <c r="Z1455" s="14" t="s">
        <v>1405</v>
      </c>
      <c r="AA1455" s="14" t="s">
        <v>1072</v>
      </c>
      <c r="AB1455" s="14" t="s">
        <v>1072</v>
      </c>
      <c r="AC1455" s="14"/>
      <c r="AD1455" s="14" t="s">
        <v>1405</v>
      </c>
      <c r="AE1455" s="14"/>
      <c r="AF1455" s="15" t="s">
        <v>1404</v>
      </c>
      <c r="AG1455" s="14">
        <v>5042</v>
      </c>
      <c r="AH1455" s="14" t="s">
        <v>1404</v>
      </c>
    </row>
    <row r="1456" spans="1:34" ht="15" customHeight="1" x14ac:dyDescent="0.25">
      <c r="A1456" s="10" t="s">
        <v>1402</v>
      </c>
      <c r="B1456" s="16" t="s">
        <v>1399</v>
      </c>
      <c r="C1456" s="12">
        <v>32914</v>
      </c>
      <c r="D1456" s="10" t="str">
        <f t="shared" si="67"/>
        <v>Allen</v>
      </c>
      <c r="E1456" s="10" t="str">
        <f t="shared" si="68"/>
        <v>Webster</v>
      </c>
      <c r="F1456" s="10" t="s">
        <v>1111</v>
      </c>
      <c r="G1456" s="10" t="str">
        <f t="shared" si="69"/>
        <v>NL</v>
      </c>
      <c r="H1456" s="10" t="s">
        <v>14</v>
      </c>
      <c r="I1456" s="13">
        <v>3993</v>
      </c>
      <c r="J1456" s="10">
        <v>543903</v>
      </c>
      <c r="K1456" s="14" t="s">
        <v>1399</v>
      </c>
      <c r="L1456" s="14">
        <v>1799467</v>
      </c>
      <c r="M1456" s="14" t="s">
        <v>1399</v>
      </c>
      <c r="N1456" s="14"/>
      <c r="O1456" s="14" t="s">
        <v>1403</v>
      </c>
      <c r="P1456" s="14" t="s">
        <v>1402</v>
      </c>
      <c r="Q1456" s="14">
        <v>9249</v>
      </c>
      <c r="R1456" s="14" t="s">
        <v>1399</v>
      </c>
      <c r="S1456" s="14">
        <v>31119</v>
      </c>
      <c r="T1456" s="14" t="s">
        <v>1399</v>
      </c>
      <c r="U1456" s="14"/>
      <c r="V1456" s="14" t="s">
        <v>1401</v>
      </c>
      <c r="W1456" s="14">
        <v>58787</v>
      </c>
      <c r="X1456" s="14">
        <v>9249</v>
      </c>
      <c r="Y1456" s="14" t="s">
        <v>1399</v>
      </c>
      <c r="Z1456" s="14" t="s">
        <v>1400</v>
      </c>
      <c r="AA1456" s="14" t="s">
        <v>1072</v>
      </c>
      <c r="AB1456" s="14" t="s">
        <v>1072</v>
      </c>
      <c r="AC1456" s="14" t="s">
        <v>1399</v>
      </c>
      <c r="AD1456" s="14" t="s">
        <v>1400</v>
      </c>
      <c r="AE1456" s="14">
        <v>11229</v>
      </c>
      <c r="AF1456" s="15" t="s">
        <v>1399</v>
      </c>
      <c r="AG1456" s="14">
        <v>13692</v>
      </c>
      <c r="AH1456" s="14" t="s">
        <v>1399</v>
      </c>
    </row>
    <row r="1457" spans="1:34" ht="15" customHeight="1" x14ac:dyDescent="0.25">
      <c r="A1457" s="10" t="s">
        <v>1397</v>
      </c>
      <c r="B1457" s="16" t="s">
        <v>1395</v>
      </c>
      <c r="C1457" s="12">
        <v>31803</v>
      </c>
      <c r="D1457" s="10" t="str">
        <f t="shared" si="67"/>
        <v>Jemile</v>
      </c>
      <c r="E1457" s="10" t="str">
        <f t="shared" si="68"/>
        <v>Weeks</v>
      </c>
      <c r="F1457" s="10" t="s">
        <v>1181</v>
      </c>
      <c r="G1457" s="10" t="str">
        <f t="shared" si="69"/>
        <v>AL</v>
      </c>
      <c r="H1457" s="10" t="s">
        <v>73</v>
      </c>
      <c r="I1457" s="13">
        <v>2498</v>
      </c>
      <c r="J1457" s="10">
        <v>457789</v>
      </c>
      <c r="K1457" s="14" t="s">
        <v>1395</v>
      </c>
      <c r="L1457" s="14">
        <v>1630095</v>
      </c>
      <c r="M1457" s="14" t="s">
        <v>1395</v>
      </c>
      <c r="N1457" s="14"/>
      <c r="O1457" s="14" t="s">
        <v>1398</v>
      </c>
      <c r="P1457" s="14" t="s">
        <v>1397</v>
      </c>
      <c r="Q1457" s="14">
        <v>8956</v>
      </c>
      <c r="R1457" s="14" t="s">
        <v>1395</v>
      </c>
      <c r="S1457" s="14">
        <v>30035</v>
      </c>
      <c r="T1457" s="14" t="s">
        <v>1395</v>
      </c>
      <c r="U1457" s="14" t="s">
        <v>1395</v>
      </c>
      <c r="V1457" s="14" t="s">
        <v>1396</v>
      </c>
      <c r="W1457" s="14">
        <v>58789</v>
      </c>
      <c r="X1457" s="14">
        <v>8956</v>
      </c>
      <c r="Y1457" s="14" t="s">
        <v>1395</v>
      </c>
      <c r="Z1457" s="14" t="s">
        <v>1394</v>
      </c>
      <c r="AA1457" s="14" t="s">
        <v>1079</v>
      </c>
      <c r="AB1457" s="14" t="s">
        <v>1072</v>
      </c>
      <c r="AC1457" s="14" t="s">
        <v>1395</v>
      </c>
      <c r="AD1457" s="14" t="s">
        <v>1394</v>
      </c>
      <c r="AE1457" s="14"/>
      <c r="AF1457" s="15" t="s">
        <v>1065</v>
      </c>
      <c r="AG1457" s="14" t="s">
        <v>1065</v>
      </c>
      <c r="AH1457" s="14" t="s">
        <v>1065</v>
      </c>
    </row>
    <row r="1458" spans="1:34" ht="15" customHeight="1" x14ac:dyDescent="0.25">
      <c r="A1458" s="10" t="s">
        <v>1391</v>
      </c>
      <c r="B1458" s="16" t="s">
        <v>1388</v>
      </c>
      <c r="C1458" s="12">
        <v>30207</v>
      </c>
      <c r="D1458" s="10" t="str">
        <f t="shared" si="67"/>
        <v>Rickie</v>
      </c>
      <c r="E1458" s="10" t="str">
        <f t="shared" si="68"/>
        <v>Weeks</v>
      </c>
      <c r="F1458" s="10" t="s">
        <v>1092</v>
      </c>
      <c r="G1458" s="10" t="str">
        <f t="shared" si="69"/>
        <v/>
      </c>
      <c r="H1458" s="10" t="s">
        <v>73</v>
      </c>
      <c r="I1458" s="13">
        <v>1849</v>
      </c>
      <c r="J1458" s="10">
        <v>430001</v>
      </c>
      <c r="K1458" s="14" t="s">
        <v>1388</v>
      </c>
      <c r="L1458" s="14">
        <v>433808</v>
      </c>
      <c r="M1458" s="14" t="s">
        <v>1388</v>
      </c>
      <c r="N1458" s="14" t="s">
        <v>1393</v>
      </c>
      <c r="O1458" s="14" t="s">
        <v>1392</v>
      </c>
      <c r="P1458" s="14" t="s">
        <v>1391</v>
      </c>
      <c r="Q1458" s="14">
        <v>7213</v>
      </c>
      <c r="R1458" s="14" t="s">
        <v>1388</v>
      </c>
      <c r="S1458" s="14">
        <v>5652</v>
      </c>
      <c r="T1458" s="14" t="s">
        <v>1388</v>
      </c>
      <c r="U1458" s="14" t="s">
        <v>1388</v>
      </c>
      <c r="V1458" s="14" t="s">
        <v>1390</v>
      </c>
      <c r="W1458" s="14">
        <v>45365</v>
      </c>
      <c r="X1458" s="14">
        <v>7213</v>
      </c>
      <c r="Y1458" s="14" t="s">
        <v>1388</v>
      </c>
      <c r="Z1458" s="14" t="s">
        <v>1389</v>
      </c>
      <c r="AA1458" s="14" t="s">
        <v>1072</v>
      </c>
      <c r="AB1458" s="14" t="s">
        <v>1072</v>
      </c>
      <c r="AC1458" s="14" t="s">
        <v>1388</v>
      </c>
      <c r="AD1458" s="14" t="s">
        <v>1389</v>
      </c>
      <c r="AE1458" s="14">
        <v>7600</v>
      </c>
      <c r="AF1458" s="15" t="s">
        <v>1388</v>
      </c>
      <c r="AG1458" s="14">
        <v>6216</v>
      </c>
      <c r="AH1458" s="14" t="s">
        <v>1065</v>
      </c>
    </row>
    <row r="1459" spans="1:34" ht="15" customHeight="1" x14ac:dyDescent="0.25">
      <c r="A1459" s="10" t="s">
        <v>1385</v>
      </c>
      <c r="B1459" s="16" t="s">
        <v>1383</v>
      </c>
      <c r="C1459" s="12">
        <v>31667</v>
      </c>
      <c r="D1459" s="10" t="str">
        <f t="shared" si="67"/>
        <v>Kyle</v>
      </c>
      <c r="E1459" s="10" t="str">
        <f t="shared" si="68"/>
        <v>Weiland</v>
      </c>
      <c r="F1459" s="10" t="s">
        <v>72</v>
      </c>
      <c r="G1459" s="10" t="str">
        <f t="shared" si="69"/>
        <v>AL</v>
      </c>
      <c r="H1459" s="10" t="s">
        <v>14</v>
      </c>
      <c r="I1459" s="13">
        <v>7874</v>
      </c>
      <c r="J1459" s="10">
        <v>475095</v>
      </c>
      <c r="K1459" s="14" t="s">
        <v>1383</v>
      </c>
      <c r="L1459" s="14">
        <v>1735566</v>
      </c>
      <c r="M1459" s="14" t="s">
        <v>1383</v>
      </c>
      <c r="N1459" s="14" t="s">
        <v>1387</v>
      </c>
      <c r="O1459" s="14" t="s">
        <v>1386</v>
      </c>
      <c r="P1459" s="14" t="s">
        <v>1385</v>
      </c>
      <c r="Q1459" s="14">
        <v>8986</v>
      </c>
      <c r="R1459" s="14" t="s">
        <v>1383</v>
      </c>
      <c r="S1459" s="14">
        <v>30521</v>
      </c>
      <c r="T1459" s="14" t="s">
        <v>1383</v>
      </c>
      <c r="U1459" s="14"/>
      <c r="V1459" s="14" t="s">
        <v>1384</v>
      </c>
      <c r="W1459" s="14">
        <v>58790</v>
      </c>
      <c r="X1459" s="14">
        <v>8986</v>
      </c>
      <c r="Y1459" s="14" t="s">
        <v>1383</v>
      </c>
      <c r="Z1459" s="14"/>
      <c r="AA1459" s="14" t="s">
        <v>1086</v>
      </c>
      <c r="AB1459" s="14" t="s">
        <v>1072</v>
      </c>
      <c r="AC1459" s="14"/>
      <c r="AD1459" s="14" t="s">
        <v>1382</v>
      </c>
      <c r="AE1459" s="14"/>
      <c r="AF1459" s="15" t="s">
        <v>1065</v>
      </c>
      <c r="AG1459" s="14" t="s">
        <v>1065</v>
      </c>
      <c r="AH1459" s="14" t="s">
        <v>1065</v>
      </c>
    </row>
    <row r="1460" spans="1:34" ht="15" customHeight="1" x14ac:dyDescent="0.25">
      <c r="A1460" s="10" t="s">
        <v>1379</v>
      </c>
      <c r="B1460" s="16" t="s">
        <v>1377</v>
      </c>
      <c r="C1460" s="12">
        <v>31009</v>
      </c>
      <c r="D1460" s="10" t="str">
        <f t="shared" si="67"/>
        <v>Casper</v>
      </c>
      <c r="E1460" s="10" t="str">
        <f t="shared" si="68"/>
        <v>Wells</v>
      </c>
      <c r="F1460" s="10" t="s">
        <v>1076</v>
      </c>
      <c r="G1460" s="10" t="str">
        <f t="shared" si="69"/>
        <v>AL</v>
      </c>
      <c r="H1460" s="10" t="s">
        <v>31</v>
      </c>
      <c r="I1460" s="13">
        <v>9700</v>
      </c>
      <c r="J1460" s="10">
        <v>489413</v>
      </c>
      <c r="K1460" s="14" t="s">
        <v>1377</v>
      </c>
      <c r="L1460" s="14">
        <v>1654357</v>
      </c>
      <c r="M1460" s="14" t="s">
        <v>1377</v>
      </c>
      <c r="N1460" s="14" t="s">
        <v>1381</v>
      </c>
      <c r="O1460" s="14" t="s">
        <v>1380</v>
      </c>
      <c r="P1460" s="14" t="s">
        <v>1379</v>
      </c>
      <c r="Q1460" s="14">
        <v>8731</v>
      </c>
      <c r="R1460" s="14" t="s">
        <v>1377</v>
      </c>
      <c r="S1460" s="14">
        <v>30069</v>
      </c>
      <c r="T1460" s="14" t="s">
        <v>1377</v>
      </c>
      <c r="U1460" s="14"/>
      <c r="V1460" s="14" t="s">
        <v>1378</v>
      </c>
      <c r="W1460" s="14">
        <v>49600</v>
      </c>
      <c r="X1460" s="14">
        <v>8731</v>
      </c>
      <c r="Y1460" s="14" t="s">
        <v>1377</v>
      </c>
      <c r="Z1460" s="14"/>
      <c r="AA1460" s="14" t="s">
        <v>1072</v>
      </c>
      <c r="AB1460" s="14" t="s">
        <v>1072</v>
      </c>
      <c r="AC1460" s="14"/>
      <c r="AD1460" s="14" t="s">
        <v>1376</v>
      </c>
      <c r="AE1460" s="14"/>
      <c r="AF1460" s="15" t="s">
        <v>1065</v>
      </c>
      <c r="AG1460" s="14" t="s">
        <v>1065</v>
      </c>
      <c r="AH1460" s="14" t="s">
        <v>1065</v>
      </c>
    </row>
    <row r="1461" spans="1:34" ht="15" customHeight="1" x14ac:dyDescent="0.25">
      <c r="A1461" s="10" t="s">
        <v>1374</v>
      </c>
      <c r="B1461" s="16" t="s">
        <v>1372</v>
      </c>
      <c r="C1461" s="12">
        <v>30191</v>
      </c>
      <c r="D1461" s="10" t="str">
        <f t="shared" si="67"/>
        <v>Randy</v>
      </c>
      <c r="E1461" s="10" t="str">
        <f t="shared" si="68"/>
        <v>Wells</v>
      </c>
      <c r="F1461" s="10" t="s">
        <v>1092</v>
      </c>
      <c r="G1461" s="10" t="str">
        <f t="shared" si="69"/>
        <v/>
      </c>
      <c r="H1461" s="10" t="s">
        <v>14</v>
      </c>
      <c r="I1461" s="13">
        <v>4535</v>
      </c>
      <c r="J1461" s="10">
        <v>448694</v>
      </c>
      <c r="K1461" s="14" t="s">
        <v>1372</v>
      </c>
      <c r="L1461" s="14">
        <v>584969</v>
      </c>
      <c r="M1461" s="14" t="s">
        <v>1372</v>
      </c>
      <c r="N1461" s="14"/>
      <c r="O1461" s="14" t="s">
        <v>1375</v>
      </c>
      <c r="P1461" s="14" t="s">
        <v>1374</v>
      </c>
      <c r="Q1461" s="14">
        <v>8160</v>
      </c>
      <c r="R1461" s="14" t="s">
        <v>1372</v>
      </c>
      <c r="S1461" s="14"/>
      <c r="T1461" s="14"/>
      <c r="U1461" s="14"/>
      <c r="V1461" s="14" t="s">
        <v>1373</v>
      </c>
      <c r="W1461" s="14">
        <v>44618</v>
      </c>
      <c r="X1461" s="14">
        <v>8160</v>
      </c>
      <c r="Y1461" s="14" t="s">
        <v>1372</v>
      </c>
      <c r="Z1461" s="14"/>
      <c r="AA1461" s="14" t="s">
        <v>1072</v>
      </c>
      <c r="AB1461" s="14" t="s">
        <v>1072</v>
      </c>
      <c r="AC1461" s="14"/>
      <c r="AD1461" s="14" t="s">
        <v>1371</v>
      </c>
      <c r="AE1461" s="14"/>
      <c r="AF1461" s="15" t="s">
        <v>1065</v>
      </c>
      <c r="AG1461" s="14" t="s">
        <v>1065</v>
      </c>
      <c r="AH1461" s="14" t="s">
        <v>1065</v>
      </c>
    </row>
    <row r="1462" spans="1:34" ht="15" customHeight="1" x14ac:dyDescent="0.25">
      <c r="A1462" s="10" t="s">
        <v>1368</v>
      </c>
      <c r="B1462" s="16" t="s">
        <v>1366</v>
      </c>
      <c r="C1462" s="12">
        <v>28832</v>
      </c>
      <c r="D1462" s="10" t="str">
        <f t="shared" si="67"/>
        <v>Vernon</v>
      </c>
      <c r="E1462" s="10" t="str">
        <f t="shared" si="68"/>
        <v>Wells</v>
      </c>
      <c r="F1462" s="10" t="s">
        <v>1092</v>
      </c>
      <c r="G1462" s="10" t="str">
        <f t="shared" si="69"/>
        <v/>
      </c>
      <c r="H1462" s="10" t="s">
        <v>31</v>
      </c>
      <c r="I1462" s="13">
        <v>1326</v>
      </c>
      <c r="J1462" s="10">
        <v>150484</v>
      </c>
      <c r="K1462" s="14" t="s">
        <v>1366</v>
      </c>
      <c r="L1462" s="14">
        <v>44628</v>
      </c>
      <c r="M1462" s="14" t="s">
        <v>1366</v>
      </c>
      <c r="N1462" s="14" t="s">
        <v>1370</v>
      </c>
      <c r="O1462" s="14" t="s">
        <v>1369</v>
      </c>
      <c r="P1462" s="14" t="s">
        <v>1368</v>
      </c>
      <c r="Q1462" s="14">
        <v>6327</v>
      </c>
      <c r="R1462" s="14" t="s">
        <v>1366</v>
      </c>
      <c r="S1462" s="14">
        <v>4166</v>
      </c>
      <c r="T1462" s="14" t="s">
        <v>1366</v>
      </c>
      <c r="U1462" s="14"/>
      <c r="V1462" s="14" t="s">
        <v>1367</v>
      </c>
      <c r="W1462" s="14">
        <v>1019</v>
      </c>
      <c r="X1462" s="14">
        <v>6327</v>
      </c>
      <c r="Y1462" s="14" t="s">
        <v>1366</v>
      </c>
      <c r="Z1462" s="14"/>
      <c r="AA1462" s="14" t="s">
        <v>1072</v>
      </c>
      <c r="AB1462" s="14" t="s">
        <v>1072</v>
      </c>
      <c r="AC1462" s="14"/>
      <c r="AD1462" s="14" t="s">
        <v>1365</v>
      </c>
      <c r="AE1462" s="14"/>
      <c r="AF1462" s="15" t="s">
        <v>1065</v>
      </c>
      <c r="AG1462" s="14" t="s">
        <v>1065</v>
      </c>
      <c r="AH1462" s="14" t="s">
        <v>1065</v>
      </c>
    </row>
    <row r="1463" spans="1:34" ht="15" customHeight="1" x14ac:dyDescent="0.25">
      <c r="A1463" s="10" t="s">
        <v>1362</v>
      </c>
      <c r="B1463" s="16" t="s">
        <v>1359</v>
      </c>
      <c r="C1463" s="12">
        <v>28995</v>
      </c>
      <c r="D1463" s="10" t="str">
        <f t="shared" si="67"/>
        <v>Jayson</v>
      </c>
      <c r="E1463" s="10" t="str">
        <f t="shared" si="68"/>
        <v>Werth</v>
      </c>
      <c r="F1463" s="10" t="s">
        <v>80</v>
      </c>
      <c r="G1463" s="10" t="str">
        <f t="shared" si="69"/>
        <v>NL</v>
      </c>
      <c r="H1463" s="10" t="s">
        <v>31</v>
      </c>
      <c r="I1463" s="13">
        <v>1327</v>
      </c>
      <c r="J1463" s="10">
        <v>150029</v>
      </c>
      <c r="K1463" s="14" t="s">
        <v>1359</v>
      </c>
      <c r="L1463" s="14">
        <v>44638</v>
      </c>
      <c r="M1463" s="14" t="s">
        <v>1359</v>
      </c>
      <c r="N1463" s="14" t="s">
        <v>1364</v>
      </c>
      <c r="O1463" s="14" t="s">
        <v>1363</v>
      </c>
      <c r="P1463" s="14" t="s">
        <v>1362</v>
      </c>
      <c r="Q1463" s="14">
        <v>6423</v>
      </c>
      <c r="R1463" s="14" t="s">
        <v>1359</v>
      </c>
      <c r="S1463" s="14">
        <v>4262</v>
      </c>
      <c r="T1463" s="14" t="s">
        <v>1359</v>
      </c>
      <c r="U1463" s="14" t="s">
        <v>1359</v>
      </c>
      <c r="V1463" s="14" t="s">
        <v>1361</v>
      </c>
      <c r="W1463" s="14">
        <v>1020</v>
      </c>
      <c r="X1463" s="14">
        <v>6423</v>
      </c>
      <c r="Y1463" s="14" t="s">
        <v>1359</v>
      </c>
      <c r="Z1463" s="14" t="s">
        <v>1360</v>
      </c>
      <c r="AA1463" s="14" t="s">
        <v>1072</v>
      </c>
      <c r="AB1463" s="14" t="s">
        <v>1072</v>
      </c>
      <c r="AC1463" s="14" t="s">
        <v>1359</v>
      </c>
      <c r="AD1463" s="14" t="s">
        <v>1360</v>
      </c>
      <c r="AE1463" s="14">
        <v>6188</v>
      </c>
      <c r="AF1463" s="15" t="s">
        <v>1359</v>
      </c>
      <c r="AG1463" s="14">
        <v>5406</v>
      </c>
      <c r="AH1463" s="14" t="s">
        <v>1359</v>
      </c>
    </row>
    <row r="1464" spans="1:34" ht="15" customHeight="1" x14ac:dyDescent="0.25">
      <c r="A1464" s="10" t="s">
        <v>1356</v>
      </c>
      <c r="B1464" s="16" t="s">
        <v>1354</v>
      </c>
      <c r="C1464" s="12">
        <v>28397</v>
      </c>
      <c r="D1464" s="10" t="str">
        <f t="shared" si="67"/>
        <v>Jake</v>
      </c>
      <c r="E1464" s="10" t="str">
        <f t="shared" si="68"/>
        <v>Westbrook</v>
      </c>
      <c r="F1464" s="10" t="s">
        <v>30</v>
      </c>
      <c r="G1464" s="10" t="str">
        <f t="shared" si="69"/>
        <v>NL</v>
      </c>
      <c r="H1464" s="10" t="s">
        <v>14</v>
      </c>
      <c r="I1464" s="13">
        <v>412</v>
      </c>
      <c r="J1464" s="10">
        <v>150414</v>
      </c>
      <c r="K1464" s="14" t="s">
        <v>1354</v>
      </c>
      <c r="L1464" s="14">
        <v>44649</v>
      </c>
      <c r="M1464" s="14" t="s">
        <v>1354</v>
      </c>
      <c r="N1464" s="14" t="s">
        <v>1358</v>
      </c>
      <c r="O1464" s="14" t="s">
        <v>1357</v>
      </c>
      <c r="P1464" s="14" t="s">
        <v>1356</v>
      </c>
      <c r="Q1464" s="14">
        <v>6500</v>
      </c>
      <c r="R1464" s="14" t="s">
        <v>1354</v>
      </c>
      <c r="S1464" s="14">
        <v>4422</v>
      </c>
      <c r="T1464" s="14" t="s">
        <v>1354</v>
      </c>
      <c r="U1464" s="14"/>
      <c r="V1464" s="14" t="s">
        <v>1355</v>
      </c>
      <c r="W1464" s="14">
        <v>1130</v>
      </c>
      <c r="X1464" s="14">
        <v>6500</v>
      </c>
      <c r="Y1464" s="14" t="s">
        <v>1354</v>
      </c>
      <c r="Z1464" s="14"/>
      <c r="AA1464" s="14" t="s">
        <v>1072</v>
      </c>
      <c r="AB1464" s="14" t="s">
        <v>1072</v>
      </c>
      <c r="AC1464" s="14"/>
      <c r="AD1464" s="14" t="s">
        <v>1353</v>
      </c>
      <c r="AE1464" s="14"/>
      <c r="AF1464" s="15" t="s">
        <v>1065</v>
      </c>
      <c r="AG1464" s="14" t="s">
        <v>1065</v>
      </c>
      <c r="AH1464" s="14" t="s">
        <v>1065</v>
      </c>
    </row>
    <row r="1465" spans="1:34" ht="15" customHeight="1" x14ac:dyDescent="0.25">
      <c r="A1465" s="10" t="s">
        <v>1350</v>
      </c>
      <c r="B1465" s="16" t="s">
        <v>1348</v>
      </c>
      <c r="C1465" s="12">
        <v>32334</v>
      </c>
      <c r="D1465" s="10" t="str">
        <f t="shared" si="67"/>
        <v>Ryan</v>
      </c>
      <c r="E1465" s="10" t="str">
        <f t="shared" si="68"/>
        <v>Wheeler</v>
      </c>
      <c r="F1465" s="10" t="s">
        <v>1352</v>
      </c>
      <c r="G1465" s="10" t="str">
        <f t="shared" si="69"/>
        <v>NL</v>
      </c>
      <c r="H1465" s="10" t="s">
        <v>164</v>
      </c>
      <c r="I1465" s="13">
        <v>9312</v>
      </c>
      <c r="J1465" s="10">
        <v>572253</v>
      </c>
      <c r="K1465" s="14" t="s">
        <v>1348</v>
      </c>
      <c r="L1465" s="14">
        <v>1741029</v>
      </c>
      <c r="M1465" s="14" t="s">
        <v>1348</v>
      </c>
      <c r="N1465" s="14"/>
      <c r="O1465" s="14" t="s">
        <v>1351</v>
      </c>
      <c r="P1465" s="14" t="s">
        <v>1350</v>
      </c>
      <c r="Q1465" s="14">
        <v>9244</v>
      </c>
      <c r="R1465" s="14" t="s">
        <v>1348</v>
      </c>
      <c r="S1465" s="14">
        <v>30758</v>
      </c>
      <c r="T1465" s="14" t="s">
        <v>1348</v>
      </c>
      <c r="U1465" s="14"/>
      <c r="V1465" s="14" t="s">
        <v>1349</v>
      </c>
      <c r="W1465" s="14">
        <v>60126</v>
      </c>
      <c r="X1465" s="14">
        <v>9244</v>
      </c>
      <c r="Y1465" s="14" t="s">
        <v>1348</v>
      </c>
      <c r="Z1465" s="14"/>
      <c r="AA1465" s="14" t="s">
        <v>1086</v>
      </c>
      <c r="AB1465" s="14" t="s">
        <v>1072</v>
      </c>
      <c r="AC1465" s="14" t="s">
        <v>1348</v>
      </c>
      <c r="AD1465" s="14" t="s">
        <v>1347</v>
      </c>
      <c r="AE1465" s="14"/>
      <c r="AF1465" s="15" t="s">
        <v>1065</v>
      </c>
      <c r="AG1465" s="14" t="s">
        <v>1065</v>
      </c>
      <c r="AH1465" s="14" t="s">
        <v>1065</v>
      </c>
    </row>
    <row r="1466" spans="1:34" ht="15" customHeight="1" x14ac:dyDescent="0.25">
      <c r="A1466" s="10" t="s">
        <v>1345</v>
      </c>
      <c r="B1466" s="16" t="s">
        <v>1342</v>
      </c>
      <c r="C1466" s="12">
        <v>33023</v>
      </c>
      <c r="D1466" s="10" t="str">
        <f t="shared" si="67"/>
        <v>Zack</v>
      </c>
      <c r="E1466" s="10" t="str">
        <f t="shared" si="68"/>
        <v>Wheeler</v>
      </c>
      <c r="F1466" s="10" t="s">
        <v>49</v>
      </c>
      <c r="G1466" s="10" t="str">
        <f t="shared" si="69"/>
        <v>NL</v>
      </c>
      <c r="H1466" s="10" t="s">
        <v>14</v>
      </c>
      <c r="I1466" s="13">
        <v>10310</v>
      </c>
      <c r="J1466" s="10">
        <v>554430</v>
      </c>
      <c r="K1466" s="14" t="s">
        <v>1342</v>
      </c>
      <c r="L1466" s="14">
        <v>1744777</v>
      </c>
      <c r="M1466" s="14" t="s">
        <v>1342</v>
      </c>
      <c r="N1466" s="14"/>
      <c r="O1466" s="14" t="s">
        <v>1346</v>
      </c>
      <c r="P1466" s="14" t="s">
        <v>1345</v>
      </c>
      <c r="Q1466" s="14">
        <v>9124</v>
      </c>
      <c r="R1466" s="14" t="s">
        <v>1342</v>
      </c>
      <c r="S1466" s="14">
        <v>31267</v>
      </c>
      <c r="T1466" s="14" t="s">
        <v>1342</v>
      </c>
      <c r="U1466" s="14"/>
      <c r="V1466" s="14" t="s">
        <v>1344</v>
      </c>
      <c r="W1466" s="14">
        <v>66213</v>
      </c>
      <c r="X1466" s="14">
        <v>9124</v>
      </c>
      <c r="Y1466" s="14" t="s">
        <v>1342</v>
      </c>
      <c r="Z1466" s="14" t="s">
        <v>1343</v>
      </c>
      <c r="AA1466" s="14" t="s">
        <v>1086</v>
      </c>
      <c r="AB1466" s="14" t="s">
        <v>1072</v>
      </c>
      <c r="AC1466" s="14" t="s">
        <v>1342</v>
      </c>
      <c r="AD1466" s="14" t="s">
        <v>1343</v>
      </c>
      <c r="AE1466" s="14">
        <v>10951</v>
      </c>
      <c r="AF1466" s="15" t="s">
        <v>1342</v>
      </c>
      <c r="AG1466" s="14">
        <v>16960</v>
      </c>
      <c r="AH1466" s="14" t="s">
        <v>1065</v>
      </c>
    </row>
    <row r="1467" spans="1:34" ht="15" customHeight="1" x14ac:dyDescent="0.25">
      <c r="A1467" s="10" t="s">
        <v>1339</v>
      </c>
      <c r="B1467" s="16" t="s">
        <v>1337</v>
      </c>
      <c r="C1467" s="12">
        <v>32384</v>
      </c>
      <c r="D1467" s="10" t="str">
        <f t="shared" si="67"/>
        <v>Alex</v>
      </c>
      <c r="E1467" s="10" t="str">
        <f t="shared" si="68"/>
        <v>White</v>
      </c>
      <c r="F1467" s="10" t="s">
        <v>72</v>
      </c>
      <c r="G1467" s="10" t="str">
        <f t="shared" si="69"/>
        <v>AL</v>
      </c>
      <c r="H1467" s="10" t="s">
        <v>14</v>
      </c>
      <c r="I1467" s="13">
        <v>10054</v>
      </c>
      <c r="J1467" s="10">
        <v>502229</v>
      </c>
      <c r="K1467" s="14" t="s">
        <v>1337</v>
      </c>
      <c r="L1467" s="14">
        <v>1732488</v>
      </c>
      <c r="M1467" s="14" t="s">
        <v>1337</v>
      </c>
      <c r="N1467" s="14" t="s">
        <v>1341</v>
      </c>
      <c r="O1467" s="14" t="s">
        <v>1340</v>
      </c>
      <c r="P1467" s="14" t="s">
        <v>1339</v>
      </c>
      <c r="Q1467" s="14">
        <v>8916</v>
      </c>
      <c r="R1467" s="14" t="s">
        <v>1337</v>
      </c>
      <c r="S1467" s="14">
        <v>30446</v>
      </c>
      <c r="T1467" s="14" t="s">
        <v>1337</v>
      </c>
      <c r="U1467" s="14"/>
      <c r="V1467" s="14" t="s">
        <v>1338</v>
      </c>
      <c r="W1467" s="14">
        <v>65814</v>
      </c>
      <c r="X1467" s="14">
        <v>8916</v>
      </c>
      <c r="Y1467" s="14" t="s">
        <v>1337</v>
      </c>
      <c r="Z1467" s="14"/>
      <c r="AA1467" s="14" t="s">
        <v>1072</v>
      </c>
      <c r="AB1467" s="14" t="s">
        <v>1072</v>
      </c>
      <c r="AC1467" s="14"/>
      <c r="AD1467" s="14" t="s">
        <v>1336</v>
      </c>
      <c r="AE1467" s="14"/>
      <c r="AF1467" s="15" t="s">
        <v>1065</v>
      </c>
      <c r="AG1467" s="14" t="s">
        <v>1065</v>
      </c>
      <c r="AH1467" s="14" t="s">
        <v>1065</v>
      </c>
    </row>
    <row r="1468" spans="1:34" ht="15" customHeight="1" x14ac:dyDescent="0.25">
      <c r="A1468" s="10" t="s">
        <v>1334</v>
      </c>
      <c r="B1468" s="16" t="s">
        <v>1331</v>
      </c>
      <c r="C1468" s="12">
        <v>32673</v>
      </c>
      <c r="D1468" s="10" t="str">
        <f t="shared" si="67"/>
        <v>Chase</v>
      </c>
      <c r="E1468" s="10" t="str">
        <f t="shared" si="68"/>
        <v>Whitley</v>
      </c>
      <c r="F1468" s="10" t="s">
        <v>24</v>
      </c>
      <c r="G1468" s="10" t="str">
        <f t="shared" si="69"/>
        <v>AL</v>
      </c>
      <c r="H1468" s="10" t="s">
        <v>14</v>
      </c>
      <c r="I1468" s="13">
        <v>10982</v>
      </c>
      <c r="J1468" s="10">
        <v>595032</v>
      </c>
      <c r="K1468" s="14" t="s">
        <v>1331</v>
      </c>
      <c r="L1468" s="14">
        <v>1943719</v>
      </c>
      <c r="M1468" s="14" t="s">
        <v>1331</v>
      </c>
      <c r="N1468" s="14"/>
      <c r="O1468" s="14" t="s">
        <v>1335</v>
      </c>
      <c r="P1468" s="14" t="s">
        <v>1334</v>
      </c>
      <c r="Q1468" s="14">
        <v>9702</v>
      </c>
      <c r="R1468" s="14" t="s">
        <v>1331</v>
      </c>
      <c r="S1468" s="14">
        <v>31858</v>
      </c>
      <c r="T1468" s="14" t="s">
        <v>1331</v>
      </c>
      <c r="U1468" s="14"/>
      <c r="V1468" s="14" t="s">
        <v>1333</v>
      </c>
      <c r="W1468" s="14">
        <v>67891</v>
      </c>
      <c r="X1468" s="14">
        <v>9702</v>
      </c>
      <c r="Y1468" s="14" t="s">
        <v>1331</v>
      </c>
      <c r="Z1468" s="14" t="s">
        <v>1332</v>
      </c>
      <c r="AA1468" s="14" t="s">
        <v>1072</v>
      </c>
      <c r="AB1468" s="14" t="s">
        <v>1072</v>
      </c>
      <c r="AC1468" s="14"/>
      <c r="AD1468" s="14" t="s">
        <v>1332</v>
      </c>
      <c r="AE1468" s="14"/>
      <c r="AF1468" s="15" t="s">
        <v>1331</v>
      </c>
      <c r="AG1468" s="14">
        <v>17005</v>
      </c>
      <c r="AH1468" s="14" t="s">
        <v>1331</v>
      </c>
    </row>
    <row r="1469" spans="1:34" ht="15" customHeight="1" x14ac:dyDescent="0.25">
      <c r="A1469" s="10" t="s">
        <v>1328</v>
      </c>
      <c r="B1469" s="16" t="s">
        <v>1325</v>
      </c>
      <c r="C1469" s="12">
        <v>32894</v>
      </c>
      <c r="D1469" s="10" t="str">
        <f t="shared" si="67"/>
        <v>Joe</v>
      </c>
      <c r="E1469" s="10" t="str">
        <f t="shared" si="68"/>
        <v>Wieland</v>
      </c>
      <c r="F1469" s="10" t="s">
        <v>1279</v>
      </c>
      <c r="G1469" s="10" t="str">
        <f t="shared" si="69"/>
        <v>NL</v>
      </c>
      <c r="H1469" s="10" t="s">
        <v>14</v>
      </c>
      <c r="I1469" s="13">
        <v>6109</v>
      </c>
      <c r="J1469" s="10">
        <v>543921</v>
      </c>
      <c r="K1469" s="14" t="s">
        <v>1325</v>
      </c>
      <c r="L1469" s="14">
        <v>1840203</v>
      </c>
      <c r="M1469" s="14" t="s">
        <v>1325</v>
      </c>
      <c r="N1469" s="14" t="s">
        <v>1330</v>
      </c>
      <c r="O1469" s="14" t="s">
        <v>1329</v>
      </c>
      <c r="P1469" s="14" t="s">
        <v>1328</v>
      </c>
      <c r="Q1469" s="14">
        <v>9153</v>
      </c>
      <c r="R1469" s="14" t="s">
        <v>1325</v>
      </c>
      <c r="S1469" s="14">
        <v>31856</v>
      </c>
      <c r="T1469" s="14" t="s">
        <v>1325</v>
      </c>
      <c r="U1469" s="14"/>
      <c r="V1469" s="14" t="s">
        <v>1327</v>
      </c>
      <c r="W1469" s="14">
        <v>58178</v>
      </c>
      <c r="X1469" s="14">
        <v>9153</v>
      </c>
      <c r="Y1469" s="14" t="s">
        <v>1325</v>
      </c>
      <c r="Z1469" s="14" t="s">
        <v>1326</v>
      </c>
      <c r="AA1469" s="14" t="s">
        <v>1072</v>
      </c>
      <c r="AB1469" s="14" t="s">
        <v>1072</v>
      </c>
      <c r="AC1469" s="14" t="s">
        <v>1325</v>
      </c>
      <c r="AD1469" s="14" t="s">
        <v>1326</v>
      </c>
      <c r="AE1469" s="14">
        <v>10621</v>
      </c>
      <c r="AF1469" s="15" t="s">
        <v>1325</v>
      </c>
      <c r="AG1469" s="14">
        <v>17157</v>
      </c>
      <c r="AH1469" s="14" t="s">
        <v>1325</v>
      </c>
    </row>
    <row r="1470" spans="1:34" ht="15" customHeight="1" x14ac:dyDescent="0.25">
      <c r="A1470" s="10" t="s">
        <v>1322</v>
      </c>
      <c r="B1470" s="16" t="s">
        <v>1319</v>
      </c>
      <c r="C1470" s="12">
        <v>31553</v>
      </c>
      <c r="D1470" s="10" t="str">
        <f t="shared" si="67"/>
        <v>Matt</v>
      </c>
      <c r="E1470" s="10" t="str">
        <f t="shared" si="68"/>
        <v>Wieters</v>
      </c>
      <c r="F1470" s="10" t="s">
        <v>19</v>
      </c>
      <c r="G1470" s="10" t="str">
        <f t="shared" si="69"/>
        <v>AL</v>
      </c>
      <c r="H1470" s="10" t="s">
        <v>206</v>
      </c>
      <c r="I1470" s="13">
        <v>4298</v>
      </c>
      <c r="J1470" s="10">
        <v>446308</v>
      </c>
      <c r="K1470" s="14" t="s">
        <v>1319</v>
      </c>
      <c r="L1470" s="14">
        <v>1232135</v>
      </c>
      <c r="M1470" s="14" t="s">
        <v>1319</v>
      </c>
      <c r="N1470" s="14" t="s">
        <v>1324</v>
      </c>
      <c r="O1470" s="14" t="s">
        <v>1323</v>
      </c>
      <c r="P1470" s="14" t="s">
        <v>1322</v>
      </c>
      <c r="Q1470" s="14">
        <v>8395</v>
      </c>
      <c r="R1470" s="14" t="s">
        <v>1319</v>
      </c>
      <c r="S1470" s="14">
        <v>29287</v>
      </c>
      <c r="T1470" s="14" t="s">
        <v>1319</v>
      </c>
      <c r="U1470" s="14" t="s">
        <v>1319</v>
      </c>
      <c r="V1470" s="14" t="s">
        <v>1321</v>
      </c>
      <c r="W1470" s="14">
        <v>57712</v>
      </c>
      <c r="X1470" s="14">
        <v>8395</v>
      </c>
      <c r="Y1470" s="14" t="s">
        <v>1319</v>
      </c>
      <c r="Z1470" s="14" t="s">
        <v>1320</v>
      </c>
      <c r="AA1470" s="14" t="s">
        <v>1079</v>
      </c>
      <c r="AB1470" s="14" t="s">
        <v>1072</v>
      </c>
      <c r="AC1470" s="14" t="s">
        <v>1319</v>
      </c>
      <c r="AD1470" s="14" t="s">
        <v>1320</v>
      </c>
      <c r="AE1470" s="14">
        <v>9754</v>
      </c>
      <c r="AF1470" s="15" t="s">
        <v>1319</v>
      </c>
      <c r="AG1470" s="14">
        <v>5265</v>
      </c>
      <c r="AH1470" s="14" t="s">
        <v>1319</v>
      </c>
    </row>
    <row r="1471" spans="1:34" ht="15" customHeight="1" x14ac:dyDescent="0.25">
      <c r="A1471" s="10" t="s">
        <v>1316</v>
      </c>
      <c r="B1471" s="16" t="s">
        <v>1314</v>
      </c>
      <c r="C1471" s="12">
        <v>28409</v>
      </c>
      <c r="D1471" s="10" t="str">
        <f t="shared" si="67"/>
        <v>Ty</v>
      </c>
      <c r="E1471" s="10" t="str">
        <f t="shared" si="68"/>
        <v>Wigginton</v>
      </c>
      <c r="F1471" s="10" t="s">
        <v>30</v>
      </c>
      <c r="G1471" s="10" t="str">
        <f t="shared" si="69"/>
        <v>NL</v>
      </c>
      <c r="H1471" s="10" t="s">
        <v>68</v>
      </c>
      <c r="I1471" s="13">
        <v>1491</v>
      </c>
      <c r="J1471" s="10">
        <v>421064</v>
      </c>
      <c r="K1471" s="14" t="s">
        <v>1314</v>
      </c>
      <c r="L1471" s="14">
        <v>182000</v>
      </c>
      <c r="M1471" s="14" t="s">
        <v>1314</v>
      </c>
      <c r="N1471" s="14" t="s">
        <v>1318</v>
      </c>
      <c r="O1471" s="14" t="s">
        <v>1317</v>
      </c>
      <c r="P1471" s="14" t="s">
        <v>1316</v>
      </c>
      <c r="Q1471" s="14">
        <v>6930</v>
      </c>
      <c r="R1471" s="14" t="s">
        <v>1314</v>
      </c>
      <c r="S1471" s="14">
        <v>5176</v>
      </c>
      <c r="T1471" s="14" t="s">
        <v>1314</v>
      </c>
      <c r="U1471" s="14"/>
      <c r="V1471" s="14" t="s">
        <v>1315</v>
      </c>
      <c r="W1471" s="14">
        <v>592</v>
      </c>
      <c r="X1471" s="14">
        <v>6930</v>
      </c>
      <c r="Y1471" s="14" t="s">
        <v>1314</v>
      </c>
      <c r="Z1471" s="14"/>
      <c r="AA1471" s="14" t="s">
        <v>1072</v>
      </c>
      <c r="AB1471" s="14" t="s">
        <v>1072</v>
      </c>
      <c r="AC1471" s="14"/>
      <c r="AD1471" s="14" t="s">
        <v>1313</v>
      </c>
      <c r="AE1471" s="14"/>
      <c r="AF1471" s="15" t="s">
        <v>1065</v>
      </c>
      <c r="AG1471" s="14" t="s">
        <v>1065</v>
      </c>
      <c r="AH1471" s="14" t="s">
        <v>1065</v>
      </c>
    </row>
    <row r="1472" spans="1:34" ht="15" customHeight="1" x14ac:dyDescent="0.25">
      <c r="A1472" s="10" t="s">
        <v>1311</v>
      </c>
      <c r="B1472" s="16" t="s">
        <v>1308</v>
      </c>
      <c r="C1472" s="12">
        <v>30666</v>
      </c>
      <c r="D1472" s="10" t="str">
        <f t="shared" si="67"/>
        <v>Tom</v>
      </c>
      <c r="E1472" s="10" t="str">
        <f t="shared" si="68"/>
        <v>Wilhelmsen</v>
      </c>
      <c r="F1472" s="10" t="s">
        <v>1076</v>
      </c>
      <c r="G1472" s="10" t="str">
        <f t="shared" si="69"/>
        <v>AL</v>
      </c>
      <c r="H1472" s="10" t="s">
        <v>14</v>
      </c>
      <c r="I1472" s="13">
        <v>9975</v>
      </c>
      <c r="J1472" s="10">
        <v>452666</v>
      </c>
      <c r="K1472" s="14" t="s">
        <v>1308</v>
      </c>
      <c r="L1472" s="14">
        <v>1784885</v>
      </c>
      <c r="M1472" s="14" t="s">
        <v>1308</v>
      </c>
      <c r="N1472" s="14"/>
      <c r="O1472" s="14" t="s">
        <v>1312</v>
      </c>
      <c r="P1472" s="14" t="s">
        <v>1311</v>
      </c>
      <c r="Q1472" s="14">
        <v>8883</v>
      </c>
      <c r="R1472" s="14" t="s">
        <v>1308</v>
      </c>
      <c r="S1472" s="14">
        <v>31517</v>
      </c>
      <c r="T1472" s="14" t="s">
        <v>1308</v>
      </c>
      <c r="U1472" s="14"/>
      <c r="V1472" s="14" t="s">
        <v>1310</v>
      </c>
      <c r="W1472" s="14">
        <v>65756</v>
      </c>
      <c r="X1472" s="14">
        <v>8883</v>
      </c>
      <c r="Y1472" s="14" t="s">
        <v>1308</v>
      </c>
      <c r="Z1472" s="14" t="s">
        <v>1309</v>
      </c>
      <c r="AA1472" s="14" t="s">
        <v>1072</v>
      </c>
      <c r="AB1472" s="14" t="s">
        <v>1072</v>
      </c>
      <c r="AC1472" s="14" t="s">
        <v>1308</v>
      </c>
      <c r="AD1472" s="14" t="s">
        <v>1309</v>
      </c>
      <c r="AE1472" s="14"/>
      <c r="AF1472" s="15" t="s">
        <v>1308</v>
      </c>
      <c r="AG1472" s="14">
        <v>13494</v>
      </c>
      <c r="AH1472" s="14" t="s">
        <v>1308</v>
      </c>
    </row>
    <row r="1473" spans="1:34" ht="15" customHeight="1" x14ac:dyDescent="0.25">
      <c r="A1473" s="10" t="s">
        <v>1307</v>
      </c>
      <c r="B1473" s="16" t="s">
        <v>1306</v>
      </c>
      <c r="C1473" s="12">
        <v>29963</v>
      </c>
      <c r="D1473" s="10" t="str">
        <f t="shared" si="67"/>
        <v>Dontrelle</v>
      </c>
      <c r="E1473" s="10" t="str">
        <f t="shared" si="68"/>
        <v>Willis</v>
      </c>
      <c r="F1473" s="10" t="s">
        <v>1092</v>
      </c>
      <c r="G1473" s="10" t="str">
        <f t="shared" si="69"/>
        <v/>
      </c>
      <c r="H1473" s="10" t="s">
        <v>14</v>
      </c>
      <c r="I1473" s="13">
        <v>1703</v>
      </c>
      <c r="J1473" s="10">
        <v>425883</v>
      </c>
      <c r="K1473" s="14"/>
      <c r="L1473" s="14">
        <v>390827</v>
      </c>
      <c r="M1473" s="14" t="s">
        <v>1306</v>
      </c>
      <c r="N1473" s="14"/>
      <c r="O1473" s="14" t="s">
        <v>1305</v>
      </c>
      <c r="P1473" s="14" t="s">
        <v>1304</v>
      </c>
      <c r="Q1473" s="14"/>
      <c r="R1473" s="14"/>
      <c r="S1473" s="14"/>
      <c r="T1473" s="14"/>
      <c r="U1473" s="14"/>
      <c r="V1473" s="14" t="s">
        <v>1303</v>
      </c>
      <c r="W1473" s="14">
        <v>31317</v>
      </c>
      <c r="X1473" s="14"/>
      <c r="Y1473" s="14"/>
      <c r="Z1473" s="14"/>
      <c r="AA1473" s="14" t="s">
        <v>1072</v>
      </c>
      <c r="AB1473" s="14" t="s">
        <v>1072</v>
      </c>
      <c r="AC1473" s="14"/>
      <c r="AD1473" s="14" t="s">
        <v>1302</v>
      </c>
      <c r="AE1473" s="14">
        <v>6968</v>
      </c>
      <c r="AF1473" s="15" t="s">
        <v>1065</v>
      </c>
      <c r="AG1473" s="14" t="s">
        <v>1065</v>
      </c>
      <c r="AH1473" s="14" t="s">
        <v>1065</v>
      </c>
    </row>
    <row r="1474" spans="1:34" ht="15" customHeight="1" x14ac:dyDescent="0.25">
      <c r="A1474" s="10" t="s">
        <v>1299</v>
      </c>
      <c r="B1474" s="16" t="s">
        <v>1296</v>
      </c>
      <c r="C1474" s="12">
        <v>26456</v>
      </c>
      <c r="D1474" s="10" t="str">
        <f t="shared" si="67"/>
        <v>Jerome</v>
      </c>
      <c r="E1474" s="10" t="str">
        <f t="shared" si="68"/>
        <v>Williams</v>
      </c>
      <c r="F1474" s="10" t="s">
        <v>43</v>
      </c>
      <c r="G1474" s="10" t="str">
        <f t="shared" si="69"/>
        <v>NL</v>
      </c>
      <c r="H1474" s="10" t="s">
        <v>14</v>
      </c>
      <c r="I1474" s="13">
        <v>1137</v>
      </c>
      <c r="J1474" s="10">
        <v>425532</v>
      </c>
      <c r="K1474" s="14" t="s">
        <v>1296</v>
      </c>
      <c r="L1474" s="14">
        <v>292135</v>
      </c>
      <c r="M1474" s="14" t="s">
        <v>1296</v>
      </c>
      <c r="N1474" s="14" t="s">
        <v>1301</v>
      </c>
      <c r="O1474" s="14" t="s">
        <v>1300</v>
      </c>
      <c r="P1474" s="14" t="s">
        <v>1299</v>
      </c>
      <c r="Q1474" s="14">
        <v>6873</v>
      </c>
      <c r="R1474" s="14" t="s">
        <v>1296</v>
      </c>
      <c r="S1474" s="14">
        <v>5026</v>
      </c>
      <c r="T1474" s="14" t="s">
        <v>1296</v>
      </c>
      <c r="U1474" s="14"/>
      <c r="V1474" s="14" t="s">
        <v>1298</v>
      </c>
      <c r="W1474" s="14">
        <v>16637</v>
      </c>
      <c r="X1474" s="14">
        <v>6873</v>
      </c>
      <c r="Y1474" s="14" t="s">
        <v>1296</v>
      </c>
      <c r="Z1474" s="14" t="s">
        <v>1297</v>
      </c>
      <c r="AA1474" s="14" t="s">
        <v>1072</v>
      </c>
      <c r="AB1474" s="14" t="s">
        <v>1086</v>
      </c>
      <c r="AC1474" s="14" t="s">
        <v>1296</v>
      </c>
      <c r="AD1474" s="14" t="s">
        <v>1297</v>
      </c>
      <c r="AE1474" s="14">
        <v>6856</v>
      </c>
      <c r="AF1474" s="15" t="s">
        <v>1296</v>
      </c>
      <c r="AG1474" s="14">
        <v>15210</v>
      </c>
      <c r="AH1474" s="14" t="s">
        <v>1296</v>
      </c>
    </row>
    <row r="1475" spans="1:34" ht="15" customHeight="1" x14ac:dyDescent="0.25">
      <c r="A1475" s="10" t="s">
        <v>1293</v>
      </c>
      <c r="B1475" s="16" t="s">
        <v>1291</v>
      </c>
      <c r="C1475" s="12">
        <v>28903</v>
      </c>
      <c r="D1475" s="10" t="str">
        <f t="shared" si="67"/>
        <v>Josh</v>
      </c>
      <c r="E1475" s="10" t="str">
        <f t="shared" si="68"/>
        <v>Willingham</v>
      </c>
      <c r="F1475" s="10" t="s">
        <v>23</v>
      </c>
      <c r="G1475" s="10" t="str">
        <f t="shared" si="69"/>
        <v>AL</v>
      </c>
      <c r="H1475" s="10" t="s">
        <v>31</v>
      </c>
      <c r="I1475" s="13">
        <v>2103</v>
      </c>
      <c r="J1475" s="10">
        <v>425545</v>
      </c>
      <c r="K1475" s="14" t="s">
        <v>1291</v>
      </c>
      <c r="L1475" s="14">
        <v>383458</v>
      </c>
      <c r="M1475" s="14" t="s">
        <v>1291</v>
      </c>
      <c r="N1475" s="14" t="s">
        <v>1295</v>
      </c>
      <c r="O1475" s="14" t="s">
        <v>1294</v>
      </c>
      <c r="P1475" s="14" t="s">
        <v>1293</v>
      </c>
      <c r="Q1475" s="14">
        <v>7373</v>
      </c>
      <c r="R1475" s="14" t="s">
        <v>1291</v>
      </c>
      <c r="S1475" s="14">
        <v>6024</v>
      </c>
      <c r="T1475" s="14" t="s">
        <v>1291</v>
      </c>
      <c r="U1475" s="14" t="s">
        <v>1291</v>
      </c>
      <c r="V1475" s="14" t="s">
        <v>1292</v>
      </c>
      <c r="W1475" s="14">
        <v>31494</v>
      </c>
      <c r="X1475" s="14">
        <v>7373</v>
      </c>
      <c r="Y1475" s="14" t="s">
        <v>1291</v>
      </c>
      <c r="Z1475" s="14"/>
      <c r="AA1475" s="14" t="s">
        <v>1072</v>
      </c>
      <c r="AB1475" s="14" t="s">
        <v>1072</v>
      </c>
      <c r="AC1475" s="14"/>
      <c r="AD1475" s="14" t="s">
        <v>1290</v>
      </c>
      <c r="AE1475" s="14"/>
      <c r="AF1475" s="15" t="s">
        <v>1065</v>
      </c>
      <c r="AG1475" s="14" t="s">
        <v>1065</v>
      </c>
      <c r="AH1475" s="14" t="s">
        <v>1065</v>
      </c>
    </row>
    <row r="1476" spans="1:34" ht="15" customHeight="1" x14ac:dyDescent="0.25">
      <c r="A1476" s="14" t="s">
        <v>1288</v>
      </c>
      <c r="B1476" s="16" t="s">
        <v>1285</v>
      </c>
      <c r="C1476" s="22">
        <v>31719</v>
      </c>
      <c r="D1476" s="17" t="str">
        <f t="shared" si="67"/>
        <v>Alex</v>
      </c>
      <c r="E1476" s="17" t="str">
        <f t="shared" si="68"/>
        <v>Wilson</v>
      </c>
      <c r="F1476" s="14" t="s">
        <v>1067</v>
      </c>
      <c r="G1476" s="17" t="str">
        <f t="shared" si="69"/>
        <v>AL</v>
      </c>
      <c r="H1476" s="14" t="s">
        <v>14</v>
      </c>
      <c r="I1476" s="13">
        <v>9239</v>
      </c>
      <c r="J1476" s="13">
        <v>543935</v>
      </c>
      <c r="K1476" s="14" t="s">
        <v>1285</v>
      </c>
      <c r="L1476" s="14">
        <v>1799270</v>
      </c>
      <c r="M1476" s="14" t="s">
        <v>1285</v>
      </c>
      <c r="N1476" s="14"/>
      <c r="O1476" s="14" t="s">
        <v>1289</v>
      </c>
      <c r="P1476" s="14" t="s">
        <v>1288</v>
      </c>
      <c r="Q1476" s="14">
        <v>9364</v>
      </c>
      <c r="R1476" s="14" t="s">
        <v>1285</v>
      </c>
      <c r="S1476" s="14">
        <v>31557</v>
      </c>
      <c r="T1476" s="14" t="s">
        <v>1285</v>
      </c>
      <c r="U1476" s="14"/>
      <c r="V1476" s="14" t="s">
        <v>1287</v>
      </c>
      <c r="W1476" s="14">
        <v>60051</v>
      </c>
      <c r="X1476" s="14">
        <v>9364</v>
      </c>
      <c r="Y1476" s="14" t="s">
        <v>1285</v>
      </c>
      <c r="Z1476" s="14"/>
      <c r="AA1476" s="14" t="s">
        <v>1072</v>
      </c>
      <c r="AB1476" s="14" t="s">
        <v>1072</v>
      </c>
      <c r="AC1476" s="14"/>
      <c r="AD1476" s="14" t="s">
        <v>1286</v>
      </c>
      <c r="AE1476" s="14"/>
      <c r="AF1476" s="23" t="s">
        <v>1285</v>
      </c>
      <c r="AG1476" s="14">
        <v>13418</v>
      </c>
      <c r="AH1476" s="14" t="s">
        <v>1285</v>
      </c>
    </row>
    <row r="1477" spans="1:34" ht="15" customHeight="1" x14ac:dyDescent="0.25">
      <c r="A1477" s="10" t="s">
        <v>1283</v>
      </c>
      <c r="B1477" s="16" t="s">
        <v>1280</v>
      </c>
      <c r="C1477" s="12">
        <v>30414</v>
      </c>
      <c r="D1477" s="10" t="str">
        <f t="shared" si="67"/>
        <v>Bobby</v>
      </c>
      <c r="E1477" s="10" t="str">
        <f t="shared" si="68"/>
        <v>Wilson</v>
      </c>
      <c r="F1477" s="10" t="s">
        <v>1092</v>
      </c>
      <c r="G1477" s="10" t="str">
        <f t="shared" si="69"/>
        <v/>
      </c>
      <c r="H1477" s="10" t="s">
        <v>206</v>
      </c>
      <c r="I1477" s="13">
        <v>6564</v>
      </c>
      <c r="J1477" s="10">
        <v>435064</v>
      </c>
      <c r="K1477" s="14" t="s">
        <v>1280</v>
      </c>
      <c r="L1477" s="14">
        <v>538897</v>
      </c>
      <c r="M1477" s="14" t="s">
        <v>1280</v>
      </c>
      <c r="N1477" s="14" t="s">
        <v>1278</v>
      </c>
      <c r="O1477" s="14" t="s">
        <v>1284</v>
      </c>
      <c r="P1477" s="14" t="s">
        <v>1283</v>
      </c>
      <c r="Q1477" s="14">
        <v>8232</v>
      </c>
      <c r="R1477" s="14" t="s">
        <v>1280</v>
      </c>
      <c r="S1477" s="14">
        <v>29115</v>
      </c>
      <c r="T1477" s="14" t="s">
        <v>1280</v>
      </c>
      <c r="U1477" s="14"/>
      <c r="V1477" s="14" t="s">
        <v>1282</v>
      </c>
      <c r="W1477" s="14">
        <v>49220</v>
      </c>
      <c r="X1477" s="14">
        <v>8232</v>
      </c>
      <c r="Y1477" s="14" t="s">
        <v>1280</v>
      </c>
      <c r="Z1477" s="14" t="s">
        <v>1281</v>
      </c>
      <c r="AA1477" s="14" t="s">
        <v>1072</v>
      </c>
      <c r="AB1477" s="14" t="s">
        <v>1072</v>
      </c>
      <c r="AC1477" s="14" t="s">
        <v>1280</v>
      </c>
      <c r="AD1477" s="14" t="s">
        <v>1281</v>
      </c>
      <c r="AE1477" s="14"/>
      <c r="AF1477" s="15" t="s">
        <v>1280</v>
      </c>
      <c r="AG1477" s="14">
        <v>6221</v>
      </c>
      <c r="AH1477" s="14" t="s">
        <v>1065</v>
      </c>
    </row>
    <row r="1478" spans="1:34" ht="15" customHeight="1" x14ac:dyDescent="0.25">
      <c r="A1478" s="10" t="s">
        <v>1276</v>
      </c>
      <c r="B1478" s="16" t="s">
        <v>1274</v>
      </c>
      <c r="C1478" s="12">
        <v>30026</v>
      </c>
      <c r="D1478" s="10" t="str">
        <f t="shared" si="67"/>
        <v>Brian</v>
      </c>
      <c r="E1478" s="10" t="str">
        <f t="shared" si="68"/>
        <v>Wilson</v>
      </c>
      <c r="F1478" s="10" t="s">
        <v>1279</v>
      </c>
      <c r="G1478" s="10" t="str">
        <f t="shared" si="69"/>
        <v>NL</v>
      </c>
      <c r="H1478" s="10" t="s">
        <v>14</v>
      </c>
      <c r="I1478" s="13">
        <v>6485</v>
      </c>
      <c r="J1478" s="10">
        <v>451216</v>
      </c>
      <c r="K1478" s="14" t="s">
        <v>1274</v>
      </c>
      <c r="L1478" s="14">
        <v>585913</v>
      </c>
      <c r="M1478" s="14" t="s">
        <v>1274</v>
      </c>
      <c r="N1478" s="14" t="s">
        <v>1278</v>
      </c>
      <c r="O1478" s="14" t="s">
        <v>1277</v>
      </c>
      <c r="P1478" s="14" t="s">
        <v>1276</v>
      </c>
      <c r="Q1478" s="14">
        <v>7743</v>
      </c>
      <c r="R1478" s="14" t="s">
        <v>1274</v>
      </c>
      <c r="S1478" s="14">
        <v>6521</v>
      </c>
      <c r="T1478" s="14" t="s">
        <v>1274</v>
      </c>
      <c r="U1478" s="14"/>
      <c r="V1478" s="14" t="s">
        <v>1275</v>
      </c>
      <c r="W1478" s="14">
        <v>49215</v>
      </c>
      <c r="X1478" s="14">
        <v>7743</v>
      </c>
      <c r="Y1478" s="14" t="s">
        <v>1274</v>
      </c>
      <c r="Z1478" s="14" t="s">
        <v>1273</v>
      </c>
      <c r="AA1478" s="14" t="s">
        <v>1072</v>
      </c>
      <c r="AB1478" s="14" t="s">
        <v>1072</v>
      </c>
      <c r="AC1478" s="14"/>
      <c r="AD1478" s="14" t="s">
        <v>1273</v>
      </c>
      <c r="AE1478" s="14"/>
      <c r="AF1478" s="15" t="s">
        <v>1065</v>
      </c>
      <c r="AG1478" s="14" t="s">
        <v>1065</v>
      </c>
      <c r="AH1478" s="14" t="s">
        <v>1065</v>
      </c>
    </row>
    <row r="1479" spans="1:34" ht="15" customHeight="1" x14ac:dyDescent="0.25">
      <c r="A1479" s="10" t="s">
        <v>1270</v>
      </c>
      <c r="B1479" s="16" t="s">
        <v>1267</v>
      </c>
      <c r="C1479" s="12">
        <v>29543</v>
      </c>
      <c r="D1479" s="10" t="str">
        <f t="shared" si="67"/>
        <v>C.J.</v>
      </c>
      <c r="E1479" s="10" t="str">
        <f t="shared" si="68"/>
        <v>Wilson</v>
      </c>
      <c r="F1479" s="10" t="s">
        <v>38</v>
      </c>
      <c r="G1479" s="10" t="str">
        <f t="shared" si="69"/>
        <v>AL</v>
      </c>
      <c r="H1479" s="10" t="s">
        <v>14</v>
      </c>
      <c r="I1479" s="13">
        <v>3580</v>
      </c>
      <c r="J1479" s="10">
        <v>450351</v>
      </c>
      <c r="K1479" s="14" t="s">
        <v>1267</v>
      </c>
      <c r="L1479" s="14">
        <v>548808</v>
      </c>
      <c r="M1479" s="14" t="s">
        <v>1267</v>
      </c>
      <c r="N1479" s="14" t="s">
        <v>1272</v>
      </c>
      <c r="O1479" s="14" t="s">
        <v>1271</v>
      </c>
      <c r="P1479" s="14" t="s">
        <v>1270</v>
      </c>
      <c r="Q1479" s="14">
        <v>7571</v>
      </c>
      <c r="R1479" s="14" t="s">
        <v>1267</v>
      </c>
      <c r="S1479" s="14">
        <v>6311</v>
      </c>
      <c r="T1479" s="14" t="s">
        <v>1267</v>
      </c>
      <c r="U1479" s="14"/>
      <c r="V1479" s="14" t="s">
        <v>1269</v>
      </c>
      <c r="W1479" s="14">
        <v>31711</v>
      </c>
      <c r="X1479" s="14">
        <v>7571</v>
      </c>
      <c r="Y1479" s="14" t="s">
        <v>1267</v>
      </c>
      <c r="Z1479" s="14" t="s">
        <v>1268</v>
      </c>
      <c r="AA1479" s="14" t="s">
        <v>1086</v>
      </c>
      <c r="AB1479" s="14" t="s">
        <v>1086</v>
      </c>
      <c r="AC1479" s="14" t="s">
        <v>1267</v>
      </c>
      <c r="AD1479" s="14" t="s">
        <v>1268</v>
      </c>
      <c r="AE1479" s="14">
        <v>7075</v>
      </c>
      <c r="AF1479" s="15" t="s">
        <v>1267</v>
      </c>
      <c r="AG1479" s="14">
        <v>5363</v>
      </c>
      <c r="AH1479" s="14" t="s">
        <v>1267</v>
      </c>
    </row>
    <row r="1480" spans="1:34" ht="15" customHeight="1" x14ac:dyDescent="0.25">
      <c r="A1480" s="10" t="s">
        <v>1265</v>
      </c>
      <c r="B1480" s="16" t="s">
        <v>1262</v>
      </c>
      <c r="C1480" s="12">
        <v>32007</v>
      </c>
      <c r="D1480" s="10" t="str">
        <f t="shared" si="67"/>
        <v>Justin</v>
      </c>
      <c r="E1480" s="10" t="str">
        <f t="shared" si="68"/>
        <v>Wilson</v>
      </c>
      <c r="F1480" s="18" t="s">
        <v>24</v>
      </c>
      <c r="G1480" s="10" t="str">
        <f t="shared" si="69"/>
        <v>AL</v>
      </c>
      <c r="H1480" s="10" t="s">
        <v>14</v>
      </c>
      <c r="I1480" s="13">
        <v>4301</v>
      </c>
      <c r="J1480" s="10">
        <v>458677</v>
      </c>
      <c r="K1480" s="14" t="s">
        <v>1262</v>
      </c>
      <c r="L1480" s="14">
        <v>1795985</v>
      </c>
      <c r="M1480" s="14" t="s">
        <v>1262</v>
      </c>
      <c r="N1480" s="14"/>
      <c r="O1480" s="14" t="s">
        <v>1266</v>
      </c>
      <c r="P1480" s="14" t="s">
        <v>1265</v>
      </c>
      <c r="Q1480" s="14">
        <v>9272</v>
      </c>
      <c r="R1480" s="14" t="s">
        <v>1262</v>
      </c>
      <c r="S1480" s="14">
        <v>31026</v>
      </c>
      <c r="T1480" s="14" t="s">
        <v>1262</v>
      </c>
      <c r="U1480" s="14"/>
      <c r="V1480" s="14" t="s">
        <v>1264</v>
      </c>
      <c r="W1480" s="14">
        <v>59179</v>
      </c>
      <c r="X1480" s="14">
        <v>9272</v>
      </c>
      <c r="Y1480" s="14" t="s">
        <v>1262</v>
      </c>
      <c r="Z1480" s="14" t="s">
        <v>1263</v>
      </c>
      <c r="AA1480" s="14" t="s">
        <v>1086</v>
      </c>
      <c r="AB1480" s="14" t="s">
        <v>1086</v>
      </c>
      <c r="AC1480" s="14"/>
      <c r="AD1480" s="14" t="s">
        <v>1263</v>
      </c>
      <c r="AE1480" s="14"/>
      <c r="AF1480" s="15" t="s">
        <v>1262</v>
      </c>
      <c r="AG1480" s="14">
        <v>13118</v>
      </c>
      <c r="AH1480" s="14" t="s">
        <v>1262</v>
      </c>
    </row>
    <row r="1481" spans="1:34" ht="15" customHeight="1" x14ac:dyDescent="0.25">
      <c r="A1481" s="10" t="s">
        <v>1258</v>
      </c>
      <c r="B1481" s="16" t="s">
        <v>1261</v>
      </c>
      <c r="C1481" s="12">
        <v>28545</v>
      </c>
      <c r="D1481" s="10" t="str">
        <f t="shared" si="67"/>
        <v>DeWayne</v>
      </c>
      <c r="E1481" s="10" t="str">
        <f t="shared" si="68"/>
        <v>Wise</v>
      </c>
      <c r="F1481" s="10" t="s">
        <v>1092</v>
      </c>
      <c r="G1481" s="10" t="str">
        <f t="shared" si="69"/>
        <v/>
      </c>
      <c r="H1481" s="10" t="s">
        <v>31</v>
      </c>
      <c r="I1481" s="13">
        <v>1554</v>
      </c>
      <c r="J1481" s="10">
        <v>276547</v>
      </c>
      <c r="K1481" s="14" t="s">
        <v>1256</v>
      </c>
      <c r="L1481" s="14">
        <v>174760</v>
      </c>
      <c r="M1481" s="14" t="s">
        <v>1256</v>
      </c>
      <c r="N1481" s="14" t="s">
        <v>1260</v>
      </c>
      <c r="O1481" s="14" t="s">
        <v>1259</v>
      </c>
      <c r="P1481" s="14" t="s">
        <v>1258</v>
      </c>
      <c r="Q1481" s="14">
        <v>6442</v>
      </c>
      <c r="R1481" s="14" t="s">
        <v>1256</v>
      </c>
      <c r="S1481" s="14"/>
      <c r="T1481" s="14"/>
      <c r="U1481" s="14"/>
      <c r="V1481" s="14" t="s">
        <v>1257</v>
      </c>
      <c r="W1481" s="14">
        <v>1023</v>
      </c>
      <c r="X1481" s="14">
        <v>6442</v>
      </c>
      <c r="Y1481" s="14" t="s">
        <v>1256</v>
      </c>
      <c r="Z1481" s="14"/>
      <c r="AA1481" s="14" t="s">
        <v>1086</v>
      </c>
      <c r="AB1481" s="14" t="s">
        <v>1086</v>
      </c>
      <c r="AC1481" s="14"/>
      <c r="AD1481" s="14" t="s">
        <v>1255</v>
      </c>
      <c r="AE1481" s="14"/>
      <c r="AF1481" s="15" t="s">
        <v>1065</v>
      </c>
      <c r="AG1481" s="14" t="s">
        <v>1065</v>
      </c>
      <c r="AH1481" s="14" t="s">
        <v>1065</v>
      </c>
    </row>
    <row r="1482" spans="1:34" ht="15" customHeight="1" x14ac:dyDescent="0.25">
      <c r="A1482" s="10" t="s">
        <v>1253</v>
      </c>
      <c r="B1482" s="16" t="s">
        <v>1251</v>
      </c>
      <c r="C1482" s="12">
        <v>33859</v>
      </c>
      <c r="D1482" s="10" t="str">
        <f t="shared" si="67"/>
        <v>Matt</v>
      </c>
      <c r="E1482" s="10" t="str">
        <f t="shared" si="68"/>
        <v>Wisler</v>
      </c>
      <c r="F1482" s="10" t="s">
        <v>1254</v>
      </c>
      <c r="G1482" s="10" t="str">
        <f t="shared" si="69"/>
        <v>NL</v>
      </c>
      <c r="H1482" s="10" t="s">
        <v>14</v>
      </c>
      <c r="I1482" s="13">
        <v>12804</v>
      </c>
      <c r="J1482" s="13">
        <v>605538</v>
      </c>
      <c r="K1482" s="14"/>
      <c r="L1482" s="14"/>
      <c r="M1482" s="14"/>
      <c r="N1482" s="14"/>
      <c r="O1482" s="14"/>
      <c r="P1482" s="15" t="s">
        <v>1253</v>
      </c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 t="s">
        <v>1072</v>
      </c>
      <c r="AB1482" s="14" t="s">
        <v>1072</v>
      </c>
      <c r="AC1482" s="14"/>
      <c r="AD1482" s="14" t="s">
        <v>1252</v>
      </c>
      <c r="AE1482" s="14">
        <v>12815</v>
      </c>
      <c r="AF1482" s="15" t="s">
        <v>1251</v>
      </c>
      <c r="AG1482" s="14">
        <v>52184</v>
      </c>
      <c r="AH1482" s="14" t="s">
        <v>1251</v>
      </c>
    </row>
    <row r="1483" spans="1:34" ht="15" customHeight="1" x14ac:dyDescent="0.25">
      <c r="A1483" s="10" t="s">
        <v>1250</v>
      </c>
      <c r="B1483" s="16" t="s">
        <v>1246</v>
      </c>
      <c r="C1483" s="12">
        <v>27994</v>
      </c>
      <c r="D1483" s="10" t="str">
        <f t="shared" ref="D1483:D1513" si="70">LEFT(B1483,FIND(" ",B1483,1)-1)</f>
        <v>Randy</v>
      </c>
      <c r="E1483" s="10" t="str">
        <f t="shared" ref="E1483:E1513" si="71">MID(B1483,FIND(" ",B1483,1)+1,255)</f>
        <v>Wolf</v>
      </c>
      <c r="F1483" s="10" t="s">
        <v>1092</v>
      </c>
      <c r="G1483" s="10" t="str">
        <f t="shared" si="69"/>
        <v/>
      </c>
      <c r="H1483" s="10" t="s">
        <v>14</v>
      </c>
      <c r="I1483" s="13">
        <v>976</v>
      </c>
      <c r="J1483" s="10">
        <v>150116</v>
      </c>
      <c r="K1483" s="14" t="s">
        <v>1246</v>
      </c>
      <c r="L1483" s="14">
        <v>127132</v>
      </c>
      <c r="M1483" s="14" t="s">
        <v>1246</v>
      </c>
      <c r="N1483" s="14"/>
      <c r="O1483" s="14" t="s">
        <v>1249</v>
      </c>
      <c r="P1483" s="14" t="s">
        <v>1248</v>
      </c>
      <c r="Q1483" s="14">
        <v>6248</v>
      </c>
      <c r="R1483" s="14" t="s">
        <v>1246</v>
      </c>
      <c r="S1483" s="14">
        <v>4087</v>
      </c>
      <c r="T1483" s="14" t="s">
        <v>1246</v>
      </c>
      <c r="U1483" s="14"/>
      <c r="V1483" s="14" t="s">
        <v>1247</v>
      </c>
      <c r="W1483" s="14">
        <v>698</v>
      </c>
      <c r="X1483" s="14">
        <v>6248</v>
      </c>
      <c r="Y1483" s="14" t="s">
        <v>1246</v>
      </c>
      <c r="Z1483" s="14" t="s">
        <v>1245</v>
      </c>
      <c r="AA1483" s="14" t="s">
        <v>1072</v>
      </c>
      <c r="AB1483" s="14" t="s">
        <v>1072</v>
      </c>
      <c r="AC1483" s="14"/>
      <c r="AD1483" s="14" t="s">
        <v>1245</v>
      </c>
      <c r="AE1483" s="14"/>
      <c r="AF1483" s="15" t="s">
        <v>1065</v>
      </c>
      <c r="AG1483" s="14" t="s">
        <v>1065</v>
      </c>
      <c r="AH1483" s="14" t="s">
        <v>1065</v>
      </c>
    </row>
    <row r="1484" spans="1:34" ht="15" customHeight="1" x14ac:dyDescent="0.25">
      <c r="A1484" s="10" t="s">
        <v>1243</v>
      </c>
      <c r="B1484" s="16" t="s">
        <v>1240</v>
      </c>
      <c r="C1484" s="12">
        <v>33156</v>
      </c>
      <c r="D1484" s="10" t="str">
        <f t="shared" si="70"/>
        <v>Kolten</v>
      </c>
      <c r="E1484" s="10" t="str">
        <f t="shared" si="71"/>
        <v>Wong</v>
      </c>
      <c r="F1484" s="10" t="s">
        <v>30</v>
      </c>
      <c r="G1484" s="10" t="str">
        <f t="shared" si="69"/>
        <v>NL</v>
      </c>
      <c r="H1484" s="10" t="s">
        <v>73</v>
      </c>
      <c r="I1484" s="13">
        <v>12532</v>
      </c>
      <c r="J1484" s="10">
        <v>543939</v>
      </c>
      <c r="K1484" s="14" t="s">
        <v>1240</v>
      </c>
      <c r="L1484" s="14">
        <v>1894637</v>
      </c>
      <c r="M1484" s="14" t="s">
        <v>1240</v>
      </c>
      <c r="N1484" s="14"/>
      <c r="O1484" s="14" t="s">
        <v>1244</v>
      </c>
      <c r="P1484" s="14" t="s">
        <v>1243</v>
      </c>
      <c r="Q1484" s="14">
        <v>9103</v>
      </c>
      <c r="R1484" s="14" t="s">
        <v>1240</v>
      </c>
      <c r="S1484" s="14">
        <v>32061</v>
      </c>
      <c r="T1484" s="14" t="s">
        <v>1240</v>
      </c>
      <c r="U1484" s="14" t="s">
        <v>1240</v>
      </c>
      <c r="V1484" s="14" t="s">
        <v>1242</v>
      </c>
      <c r="W1484" s="14">
        <v>70262</v>
      </c>
      <c r="X1484" s="14">
        <v>9103</v>
      </c>
      <c r="Y1484" s="14" t="s">
        <v>1240</v>
      </c>
      <c r="Z1484" s="14" t="s">
        <v>1241</v>
      </c>
      <c r="AA1484" s="14" t="s">
        <v>1086</v>
      </c>
      <c r="AB1484" s="14" t="s">
        <v>1072</v>
      </c>
      <c r="AC1484" s="14" t="s">
        <v>1240</v>
      </c>
      <c r="AD1484" s="14" t="s">
        <v>1241</v>
      </c>
      <c r="AE1484" s="14">
        <v>12143</v>
      </c>
      <c r="AF1484" s="15" t="s">
        <v>1240</v>
      </c>
      <c r="AG1484" s="14">
        <v>16948</v>
      </c>
      <c r="AH1484" s="14" t="s">
        <v>1240</v>
      </c>
    </row>
    <row r="1485" spans="1:34" ht="15" customHeight="1" x14ac:dyDescent="0.25">
      <c r="A1485" s="10" t="s">
        <v>1239</v>
      </c>
      <c r="B1485" s="16" t="s">
        <v>1233</v>
      </c>
      <c r="C1485" s="12">
        <v>33250</v>
      </c>
      <c r="D1485" s="10" t="str">
        <f t="shared" si="70"/>
        <v>Alex</v>
      </c>
      <c r="E1485" s="10" t="str">
        <f t="shared" si="71"/>
        <v>Wood</v>
      </c>
      <c r="F1485" s="10" t="s">
        <v>29</v>
      </c>
      <c r="G1485" s="10" t="str">
        <f t="shared" si="69"/>
        <v>NL</v>
      </c>
      <c r="H1485" s="10" t="s">
        <v>14</v>
      </c>
      <c r="I1485" s="13">
        <v>13781</v>
      </c>
      <c r="J1485" s="10">
        <v>622072</v>
      </c>
      <c r="K1485" s="14" t="s">
        <v>1233</v>
      </c>
      <c r="L1485" s="14">
        <v>2036154</v>
      </c>
      <c r="M1485" s="14" t="s">
        <v>1233</v>
      </c>
      <c r="N1485" s="14" t="s">
        <v>1238</v>
      </c>
      <c r="O1485" s="14" t="s">
        <v>1237</v>
      </c>
      <c r="P1485" s="14" t="s">
        <v>1236</v>
      </c>
      <c r="Q1485" s="14">
        <v>9415</v>
      </c>
      <c r="R1485" s="14" t="s">
        <v>1233</v>
      </c>
      <c r="S1485" s="14">
        <v>32620</v>
      </c>
      <c r="T1485" s="14" t="s">
        <v>1233</v>
      </c>
      <c r="U1485" s="14"/>
      <c r="V1485" s="14" t="s">
        <v>1235</v>
      </c>
      <c r="W1485" s="14">
        <v>100718</v>
      </c>
      <c r="X1485" s="14">
        <v>9415</v>
      </c>
      <c r="Y1485" s="14" t="s">
        <v>1233</v>
      </c>
      <c r="Z1485" s="14" t="s">
        <v>1234</v>
      </c>
      <c r="AA1485" s="14" t="s">
        <v>1072</v>
      </c>
      <c r="AB1485" s="14" t="s">
        <v>1086</v>
      </c>
      <c r="AC1485" s="14" t="s">
        <v>1233</v>
      </c>
      <c r="AD1485" s="14" t="s">
        <v>1234</v>
      </c>
      <c r="AE1485" s="14">
        <v>12488</v>
      </c>
      <c r="AF1485" s="15" t="s">
        <v>1233</v>
      </c>
      <c r="AG1485" s="14">
        <v>38028</v>
      </c>
      <c r="AH1485" s="14" t="s">
        <v>1233</v>
      </c>
    </row>
    <row r="1486" spans="1:34" ht="15" customHeight="1" x14ac:dyDescent="0.25">
      <c r="A1486" s="10" t="s">
        <v>1230</v>
      </c>
      <c r="B1486" s="16" t="s">
        <v>1232</v>
      </c>
      <c r="C1486" s="12">
        <v>31108</v>
      </c>
      <c r="D1486" s="10" t="str">
        <f t="shared" si="70"/>
        <v>Brandon</v>
      </c>
      <c r="E1486" s="10" t="str">
        <f t="shared" si="71"/>
        <v>Wood</v>
      </c>
      <c r="F1486" s="10" t="s">
        <v>1092</v>
      </c>
      <c r="G1486" s="10" t="str">
        <f t="shared" si="69"/>
        <v/>
      </c>
      <c r="H1486" s="10" t="s">
        <v>164</v>
      </c>
      <c r="I1486" s="13">
        <v>6592</v>
      </c>
      <c r="J1486" s="10">
        <v>457420</v>
      </c>
      <c r="K1486" s="14"/>
      <c r="L1486" s="14">
        <v>550002</v>
      </c>
      <c r="M1486" s="14" t="s">
        <v>1232</v>
      </c>
      <c r="N1486" s="14"/>
      <c r="O1486" s="14" t="s">
        <v>1231</v>
      </c>
      <c r="P1486" s="14" t="s">
        <v>1230</v>
      </c>
      <c r="Q1486" s="14"/>
      <c r="R1486" s="14"/>
      <c r="S1486" s="14"/>
      <c r="T1486" s="14"/>
      <c r="U1486" s="14"/>
      <c r="V1486" s="14" t="s">
        <v>1229</v>
      </c>
      <c r="W1486" s="14">
        <v>45490</v>
      </c>
      <c r="X1486" s="14"/>
      <c r="Y1486" s="14"/>
      <c r="Z1486" s="14"/>
      <c r="AA1486" s="14" t="s">
        <v>1072</v>
      </c>
      <c r="AB1486" s="14" t="s">
        <v>1072</v>
      </c>
      <c r="AC1486" s="14"/>
      <c r="AD1486" s="14" t="s">
        <v>1228</v>
      </c>
      <c r="AE1486" s="14"/>
      <c r="AF1486" s="15" t="s">
        <v>1065</v>
      </c>
      <c r="AG1486" s="14" t="s">
        <v>1065</v>
      </c>
      <c r="AH1486" s="14" t="s">
        <v>1065</v>
      </c>
    </row>
    <row r="1487" spans="1:34" ht="15" customHeight="1" x14ac:dyDescent="0.25">
      <c r="A1487" s="10" t="s">
        <v>1225</v>
      </c>
      <c r="B1487" s="16" t="s">
        <v>1227</v>
      </c>
      <c r="C1487" s="12">
        <v>28292</v>
      </c>
      <c r="D1487" s="10" t="str">
        <f t="shared" si="70"/>
        <v>Kerry</v>
      </c>
      <c r="E1487" s="10" t="str">
        <f t="shared" si="71"/>
        <v>Wood</v>
      </c>
      <c r="F1487" s="10" t="s">
        <v>1092</v>
      </c>
      <c r="G1487" s="10" t="str">
        <f t="shared" si="69"/>
        <v/>
      </c>
      <c r="H1487" s="10" t="s">
        <v>14</v>
      </c>
      <c r="I1487" s="13">
        <v>304</v>
      </c>
      <c r="J1487" s="10">
        <v>134268</v>
      </c>
      <c r="K1487" s="14"/>
      <c r="L1487" s="14"/>
      <c r="M1487" s="14"/>
      <c r="N1487" s="14"/>
      <c r="O1487" s="14" t="s">
        <v>1226</v>
      </c>
      <c r="P1487" s="14" t="s">
        <v>1225</v>
      </c>
      <c r="Q1487" s="14"/>
      <c r="R1487" s="14"/>
      <c r="S1487" s="14"/>
      <c r="T1487" s="14"/>
      <c r="U1487" s="14"/>
      <c r="V1487" s="14" t="s">
        <v>1224</v>
      </c>
      <c r="W1487" s="14">
        <v>275</v>
      </c>
      <c r="X1487" s="14"/>
      <c r="Y1487" s="14"/>
      <c r="Z1487" s="14"/>
      <c r="AA1487" s="14" t="s">
        <v>1072</v>
      </c>
      <c r="AB1487" s="14" t="s">
        <v>1072</v>
      </c>
      <c r="AC1487" s="14"/>
      <c r="AD1487" s="14" t="s">
        <v>1223</v>
      </c>
      <c r="AE1487" s="14"/>
      <c r="AF1487" s="15" t="s">
        <v>1065</v>
      </c>
      <c r="AG1487" s="14" t="s">
        <v>1065</v>
      </c>
      <c r="AH1487" s="14" t="s">
        <v>1065</v>
      </c>
    </row>
    <row r="1488" spans="1:34" ht="15" customHeight="1" x14ac:dyDescent="0.25">
      <c r="A1488" s="10" t="s">
        <v>1221</v>
      </c>
      <c r="B1488" s="16" t="s">
        <v>1220</v>
      </c>
      <c r="C1488" s="12">
        <v>30271</v>
      </c>
      <c r="D1488" s="10" t="str">
        <f t="shared" si="70"/>
        <v>Tim</v>
      </c>
      <c r="E1488" s="10" t="str">
        <f t="shared" si="71"/>
        <v>Wood</v>
      </c>
      <c r="F1488" s="10" t="s">
        <v>23</v>
      </c>
      <c r="G1488" s="10" t="str">
        <f t="shared" si="69"/>
        <v>AL</v>
      </c>
      <c r="H1488" s="10" t="s">
        <v>14</v>
      </c>
      <c r="I1488" s="13">
        <v>3775</v>
      </c>
      <c r="J1488" s="10">
        <v>445971</v>
      </c>
      <c r="K1488" s="14" t="s">
        <v>1220</v>
      </c>
      <c r="L1488" s="14">
        <v>1209057</v>
      </c>
      <c r="M1488" s="14" t="s">
        <v>1220</v>
      </c>
      <c r="N1488" s="14"/>
      <c r="O1488" s="14" t="s">
        <v>1222</v>
      </c>
      <c r="P1488" s="14" t="s">
        <v>1221</v>
      </c>
      <c r="Q1488" s="14">
        <v>8507</v>
      </c>
      <c r="R1488" s="14" t="s">
        <v>1220</v>
      </c>
      <c r="S1488" s="14">
        <v>30048</v>
      </c>
      <c r="T1488" s="14" t="s">
        <v>1220</v>
      </c>
      <c r="U1488" s="14"/>
      <c r="V1488" s="14" t="s">
        <v>1219</v>
      </c>
      <c r="W1488" s="14">
        <v>49167</v>
      </c>
      <c r="X1488" s="14"/>
      <c r="Y1488" s="14"/>
      <c r="Z1488" s="14"/>
      <c r="AA1488" s="14" t="s">
        <v>1072</v>
      </c>
      <c r="AB1488" s="14" t="s">
        <v>1072</v>
      </c>
      <c r="AC1488" s="14"/>
      <c r="AD1488" s="14" t="s">
        <v>1218</v>
      </c>
      <c r="AE1488" s="14"/>
      <c r="AF1488" s="15" t="s">
        <v>1065</v>
      </c>
      <c r="AG1488" s="14" t="s">
        <v>1065</v>
      </c>
      <c r="AH1488" s="14" t="s">
        <v>1065</v>
      </c>
    </row>
    <row r="1489" spans="1:34" ht="15" customHeight="1" x14ac:dyDescent="0.25">
      <c r="A1489" s="10" t="s">
        <v>1215</v>
      </c>
      <c r="B1489" s="16" t="s">
        <v>1212</v>
      </c>
      <c r="C1489" s="12">
        <v>31814</v>
      </c>
      <c r="D1489" s="10" t="str">
        <f t="shared" si="70"/>
        <v>Travis</v>
      </c>
      <c r="E1489" s="10" t="str">
        <f t="shared" si="71"/>
        <v>Wood</v>
      </c>
      <c r="F1489" s="10" t="s">
        <v>42</v>
      </c>
      <c r="G1489" s="10" t="str">
        <f t="shared" si="69"/>
        <v>NL</v>
      </c>
      <c r="H1489" s="10" t="s">
        <v>14</v>
      </c>
      <c r="I1489" s="13">
        <v>9884</v>
      </c>
      <c r="J1489" s="10">
        <v>475243</v>
      </c>
      <c r="K1489" s="14" t="s">
        <v>1212</v>
      </c>
      <c r="L1489" s="14">
        <v>1717422</v>
      </c>
      <c r="M1489" s="14" t="s">
        <v>1212</v>
      </c>
      <c r="N1489" s="14" t="s">
        <v>1217</v>
      </c>
      <c r="O1489" s="14" t="s">
        <v>1216</v>
      </c>
      <c r="P1489" s="14" t="s">
        <v>1215</v>
      </c>
      <c r="Q1489" s="14">
        <v>8630</v>
      </c>
      <c r="R1489" s="14" t="s">
        <v>1212</v>
      </c>
      <c r="S1489" s="14">
        <v>30515</v>
      </c>
      <c r="T1489" s="14" t="s">
        <v>1212</v>
      </c>
      <c r="U1489" s="14"/>
      <c r="V1489" s="14" t="s">
        <v>1214</v>
      </c>
      <c r="W1489" s="14">
        <v>49168</v>
      </c>
      <c r="X1489" s="14">
        <v>8630</v>
      </c>
      <c r="Y1489" s="14" t="s">
        <v>1212</v>
      </c>
      <c r="Z1489" s="14" t="s">
        <v>1213</v>
      </c>
      <c r="AA1489" s="14" t="s">
        <v>1072</v>
      </c>
      <c r="AB1489" s="14" t="s">
        <v>1086</v>
      </c>
      <c r="AC1489" s="14" t="s">
        <v>1212</v>
      </c>
      <c r="AD1489" s="14" t="s">
        <v>1213</v>
      </c>
      <c r="AE1489" s="14">
        <v>8778</v>
      </c>
      <c r="AF1489" s="15" t="s">
        <v>1212</v>
      </c>
      <c r="AG1489" s="14">
        <v>11132</v>
      </c>
      <c r="AH1489" s="14" t="s">
        <v>1212</v>
      </c>
    </row>
    <row r="1490" spans="1:34" ht="15" customHeight="1" x14ac:dyDescent="0.25">
      <c r="A1490" s="10" t="s">
        <v>1210</v>
      </c>
      <c r="B1490" s="16" t="s">
        <v>1207</v>
      </c>
      <c r="C1490" s="12">
        <v>32368</v>
      </c>
      <c r="D1490" s="10" t="str">
        <f t="shared" si="70"/>
        <v>Brandon</v>
      </c>
      <c r="E1490" s="10" t="str">
        <f t="shared" si="71"/>
        <v>Workman</v>
      </c>
      <c r="F1490" s="10" t="s">
        <v>1181</v>
      </c>
      <c r="G1490" s="10" t="str">
        <f t="shared" si="69"/>
        <v>AL</v>
      </c>
      <c r="H1490" s="10" t="s">
        <v>14</v>
      </c>
      <c r="I1490" s="13">
        <v>11428</v>
      </c>
      <c r="J1490" s="10">
        <v>519443</v>
      </c>
      <c r="K1490" s="14" t="s">
        <v>1207</v>
      </c>
      <c r="L1490" s="14">
        <v>2050707</v>
      </c>
      <c r="M1490" s="14" t="s">
        <v>1207</v>
      </c>
      <c r="N1490" s="14"/>
      <c r="O1490" s="14" t="s">
        <v>1211</v>
      </c>
      <c r="P1490" s="14" t="s">
        <v>1210</v>
      </c>
      <c r="Q1490" s="14">
        <v>9457</v>
      </c>
      <c r="R1490" s="14" t="s">
        <v>1207</v>
      </c>
      <c r="S1490" s="14">
        <v>32973</v>
      </c>
      <c r="T1490" s="14" t="s">
        <v>1207</v>
      </c>
      <c r="U1490" s="14"/>
      <c r="V1490" s="14" t="s">
        <v>1209</v>
      </c>
      <c r="W1490" s="14">
        <v>68414</v>
      </c>
      <c r="X1490" s="14">
        <v>9457</v>
      </c>
      <c r="Y1490" s="14" t="s">
        <v>1207</v>
      </c>
      <c r="Z1490" s="14" t="s">
        <v>1208</v>
      </c>
      <c r="AA1490" s="14" t="s">
        <v>1072</v>
      </c>
      <c r="AB1490" s="14" t="s">
        <v>1072</v>
      </c>
      <c r="AC1490" s="14"/>
      <c r="AD1490" s="14" t="s">
        <v>1208</v>
      </c>
      <c r="AE1490" s="14"/>
      <c r="AF1490" s="15" t="s">
        <v>1207</v>
      </c>
      <c r="AG1490" s="14">
        <v>38981</v>
      </c>
      <c r="AH1490" s="14" t="s">
        <v>1065</v>
      </c>
    </row>
    <row r="1491" spans="1:34" ht="15" customHeight="1" x14ac:dyDescent="0.25">
      <c r="A1491" s="10" t="s">
        <v>1204</v>
      </c>
      <c r="B1491" s="16" t="s">
        <v>1201</v>
      </c>
      <c r="C1491" s="12">
        <v>32045</v>
      </c>
      <c r="D1491" s="10" t="str">
        <f t="shared" si="70"/>
        <v>Vance</v>
      </c>
      <c r="E1491" s="10" t="str">
        <f t="shared" si="71"/>
        <v>Worley</v>
      </c>
      <c r="F1491" s="10" t="s">
        <v>81</v>
      </c>
      <c r="G1491" s="10" t="str">
        <f t="shared" si="69"/>
        <v>NL</v>
      </c>
      <c r="H1491" s="10" t="s">
        <v>14</v>
      </c>
      <c r="I1491" s="13">
        <v>6435</v>
      </c>
      <c r="J1491" s="10">
        <v>474699</v>
      </c>
      <c r="K1491" s="14" t="s">
        <v>1201</v>
      </c>
      <c r="L1491" s="14">
        <v>1758068</v>
      </c>
      <c r="M1491" s="14" t="s">
        <v>1201</v>
      </c>
      <c r="N1491" s="14" t="s">
        <v>1206</v>
      </c>
      <c r="O1491" s="14" t="s">
        <v>1205</v>
      </c>
      <c r="P1491" s="14" t="s">
        <v>1204</v>
      </c>
      <c r="Q1491" s="14">
        <v>8766</v>
      </c>
      <c r="R1491" s="14" t="s">
        <v>1201</v>
      </c>
      <c r="S1491" s="14">
        <v>30943</v>
      </c>
      <c r="T1491" s="14" t="s">
        <v>1201</v>
      </c>
      <c r="U1491" s="14"/>
      <c r="V1491" s="14" t="s">
        <v>1203</v>
      </c>
      <c r="W1491" s="14">
        <v>58195</v>
      </c>
      <c r="X1491" s="14">
        <v>8766</v>
      </c>
      <c r="Y1491" s="14" t="s">
        <v>1201</v>
      </c>
      <c r="Z1491" s="14" t="s">
        <v>1202</v>
      </c>
      <c r="AA1491" s="14" t="s">
        <v>1072</v>
      </c>
      <c r="AB1491" s="14" t="s">
        <v>1072</v>
      </c>
      <c r="AC1491" s="14" t="s">
        <v>1201</v>
      </c>
      <c r="AD1491" s="14" t="s">
        <v>1202</v>
      </c>
      <c r="AE1491" s="14">
        <v>10568</v>
      </c>
      <c r="AF1491" s="15" t="s">
        <v>1201</v>
      </c>
      <c r="AG1491" s="14">
        <v>12442</v>
      </c>
      <c r="AH1491" s="14" t="s">
        <v>1201</v>
      </c>
    </row>
    <row r="1492" spans="1:34" ht="15" customHeight="1" x14ac:dyDescent="0.25">
      <c r="A1492" s="10" t="s">
        <v>1199</v>
      </c>
      <c r="B1492" s="16" t="s">
        <v>1197</v>
      </c>
      <c r="C1492" s="12">
        <v>31320</v>
      </c>
      <c r="D1492" s="10" t="str">
        <f t="shared" si="70"/>
        <v>Danny</v>
      </c>
      <c r="E1492" s="10" t="str">
        <f t="shared" si="71"/>
        <v>Worth</v>
      </c>
      <c r="F1492" s="10" t="s">
        <v>1067</v>
      </c>
      <c r="G1492" s="10" t="str">
        <f t="shared" ref="G1492:G1513" si="72">IF(F1492="N/A","",IF(F1492="","",IF(OR(F1492="BAL",F1492="BOS",F1492="NYY",F1492="TB",F1492="TOR",F1492="CHW",F1492="CLE",F1492="DET",F1492="KC",F1492="MIN",F1492="HOU",F1492="LAA",F1492="OAK",F1492="SEA",F1492="TEX")=TRUE,"AL","NL")))</f>
        <v>AL</v>
      </c>
      <c r="H1492" s="10" t="s">
        <v>25</v>
      </c>
      <c r="I1492" s="13">
        <v>198</v>
      </c>
      <c r="J1492" s="10">
        <v>519445</v>
      </c>
      <c r="K1492" s="14" t="s">
        <v>1197</v>
      </c>
      <c r="L1492" s="14">
        <v>1512025</v>
      </c>
      <c r="M1492" s="14" t="s">
        <v>1197</v>
      </c>
      <c r="N1492" s="14"/>
      <c r="O1492" s="14" t="s">
        <v>1200</v>
      </c>
      <c r="P1492" s="14" t="s">
        <v>1199</v>
      </c>
      <c r="Q1492" s="14">
        <v>8732</v>
      </c>
      <c r="R1492" s="14" t="s">
        <v>1197</v>
      </c>
      <c r="S1492" s="14">
        <v>29067</v>
      </c>
      <c r="T1492" s="14" t="s">
        <v>1197</v>
      </c>
      <c r="U1492" s="14"/>
      <c r="V1492" s="14" t="s">
        <v>1198</v>
      </c>
      <c r="W1492" s="14">
        <v>57586</v>
      </c>
      <c r="X1492" s="14">
        <v>8732</v>
      </c>
      <c r="Y1492" s="14" t="s">
        <v>1197</v>
      </c>
      <c r="Z1492" s="14" t="s">
        <v>1196</v>
      </c>
      <c r="AA1492" s="14" t="s">
        <v>1072</v>
      </c>
      <c r="AB1492" s="14" t="s">
        <v>1072</v>
      </c>
      <c r="AC1492" s="14" t="s">
        <v>1197</v>
      </c>
      <c r="AD1492" s="14" t="s">
        <v>1196</v>
      </c>
      <c r="AE1492" s="14"/>
      <c r="AF1492" s="15" t="s">
        <v>1065</v>
      </c>
      <c r="AG1492" s="14" t="s">
        <v>1065</v>
      </c>
      <c r="AH1492" s="14" t="s">
        <v>1065</v>
      </c>
    </row>
    <row r="1493" spans="1:34" ht="15" customHeight="1" x14ac:dyDescent="0.25">
      <c r="A1493" s="10" t="s">
        <v>1193</v>
      </c>
      <c r="B1493" s="16" t="s">
        <v>1190</v>
      </c>
      <c r="C1493" s="12">
        <v>30305</v>
      </c>
      <c r="D1493" s="10" t="str">
        <f t="shared" si="70"/>
        <v>David</v>
      </c>
      <c r="E1493" s="10" t="str">
        <f t="shared" si="71"/>
        <v>Wright</v>
      </c>
      <c r="F1493" s="10" t="s">
        <v>49</v>
      </c>
      <c r="G1493" s="10" t="str">
        <f t="shared" si="72"/>
        <v>NL</v>
      </c>
      <c r="H1493" s="10" t="s">
        <v>164</v>
      </c>
      <c r="I1493" s="13">
        <v>3787</v>
      </c>
      <c r="J1493" s="10">
        <v>431151</v>
      </c>
      <c r="K1493" s="14" t="s">
        <v>1190</v>
      </c>
      <c r="L1493" s="14">
        <v>483349</v>
      </c>
      <c r="M1493" s="14" t="s">
        <v>1190</v>
      </c>
      <c r="N1493" s="14" t="s">
        <v>1195</v>
      </c>
      <c r="O1493" s="14" t="s">
        <v>1194</v>
      </c>
      <c r="P1493" s="14" t="s">
        <v>1193</v>
      </c>
      <c r="Q1493" s="14">
        <v>7382</v>
      </c>
      <c r="R1493" s="14" t="s">
        <v>1190</v>
      </c>
      <c r="S1493" s="14">
        <v>6035</v>
      </c>
      <c r="T1493" s="14" t="s">
        <v>1190</v>
      </c>
      <c r="U1493" s="14" t="s">
        <v>1190</v>
      </c>
      <c r="V1493" s="14" t="s">
        <v>1192</v>
      </c>
      <c r="W1493" s="14">
        <v>31514</v>
      </c>
      <c r="X1493" s="14">
        <v>7382</v>
      </c>
      <c r="Y1493" s="14" t="s">
        <v>1190</v>
      </c>
      <c r="Z1493" s="14" t="s">
        <v>1191</v>
      </c>
      <c r="AA1493" s="14" t="s">
        <v>1072</v>
      </c>
      <c r="AB1493" s="14" t="s">
        <v>1072</v>
      </c>
      <c r="AC1493" s="14" t="s">
        <v>1190</v>
      </c>
      <c r="AD1493" s="14" t="s">
        <v>1191</v>
      </c>
      <c r="AE1493" s="14">
        <v>6956</v>
      </c>
      <c r="AF1493" s="15" t="s">
        <v>1190</v>
      </c>
      <c r="AG1493" s="14">
        <v>5164</v>
      </c>
      <c r="AH1493" s="14" t="s">
        <v>1190</v>
      </c>
    </row>
    <row r="1494" spans="1:34" ht="15" customHeight="1" x14ac:dyDescent="0.25">
      <c r="A1494" s="10" t="s">
        <v>1188</v>
      </c>
      <c r="B1494" s="16" t="s">
        <v>1186</v>
      </c>
      <c r="C1494" s="12">
        <v>27387</v>
      </c>
      <c r="D1494" s="10" t="str">
        <f t="shared" si="70"/>
        <v>Jamey</v>
      </c>
      <c r="E1494" s="10" t="str">
        <f t="shared" si="71"/>
        <v>Wright</v>
      </c>
      <c r="F1494" s="10" t="s">
        <v>1092</v>
      </c>
      <c r="G1494" s="10" t="str">
        <f t="shared" si="72"/>
        <v/>
      </c>
      <c r="H1494" s="10" t="s">
        <v>14</v>
      </c>
      <c r="I1494" s="13">
        <v>715</v>
      </c>
      <c r="J1494" s="10">
        <v>124604</v>
      </c>
      <c r="K1494" s="14" t="s">
        <v>1186</v>
      </c>
      <c r="L1494" s="14">
        <v>8206</v>
      </c>
      <c r="M1494" s="14" t="s">
        <v>1186</v>
      </c>
      <c r="N1494" s="14"/>
      <c r="O1494" s="14" t="s">
        <v>1189</v>
      </c>
      <c r="P1494" s="14" t="s">
        <v>1188</v>
      </c>
      <c r="Q1494" s="14">
        <v>5650</v>
      </c>
      <c r="R1494" s="14" t="s">
        <v>1186</v>
      </c>
      <c r="S1494" s="14">
        <v>3489</v>
      </c>
      <c r="T1494" s="14" t="s">
        <v>1186</v>
      </c>
      <c r="U1494" s="14"/>
      <c r="V1494" s="14" t="s">
        <v>1187</v>
      </c>
      <c r="W1494" s="14">
        <v>219</v>
      </c>
      <c r="X1494" s="14">
        <v>5650</v>
      </c>
      <c r="Y1494" s="14" t="s">
        <v>1186</v>
      </c>
      <c r="Z1494" s="14"/>
      <c r="AA1494" s="14" t="s">
        <v>1072</v>
      </c>
      <c r="AB1494" s="14" t="s">
        <v>1072</v>
      </c>
      <c r="AC1494" s="14"/>
      <c r="AD1494" s="14" t="s">
        <v>1185</v>
      </c>
      <c r="AE1494" s="14"/>
      <c r="AF1494" s="15" t="s">
        <v>1065</v>
      </c>
      <c r="AG1494" s="14" t="s">
        <v>1065</v>
      </c>
      <c r="AH1494" s="14" t="s">
        <v>1065</v>
      </c>
    </row>
    <row r="1495" spans="1:34" ht="15" customHeight="1" x14ac:dyDescent="0.25">
      <c r="A1495" s="14" t="s">
        <v>1184</v>
      </c>
      <c r="B1495" s="16" t="s">
        <v>1182</v>
      </c>
      <c r="C1495" s="22">
        <v>32876</v>
      </c>
      <c r="D1495" s="17" t="str">
        <f t="shared" si="70"/>
        <v>Mike</v>
      </c>
      <c r="E1495" s="17" t="str">
        <f t="shared" si="71"/>
        <v>Wright</v>
      </c>
      <c r="F1495" s="14" t="s">
        <v>19</v>
      </c>
      <c r="G1495" s="17" t="str">
        <f t="shared" si="72"/>
        <v>AL</v>
      </c>
      <c r="H1495" s="14" t="s">
        <v>14</v>
      </c>
      <c r="I1495" s="13">
        <v>12586</v>
      </c>
      <c r="J1495" s="13">
        <v>605541</v>
      </c>
      <c r="K1495" s="14" t="s">
        <v>1182</v>
      </c>
      <c r="L1495" s="14">
        <v>1958128</v>
      </c>
      <c r="M1495" s="14" t="s">
        <v>1182</v>
      </c>
      <c r="N1495" s="14"/>
      <c r="O1495" s="14"/>
      <c r="P1495" s="14" t="s">
        <v>1184</v>
      </c>
      <c r="Q1495" s="14">
        <v>9964</v>
      </c>
      <c r="R1495" s="14" t="s">
        <v>1182</v>
      </c>
      <c r="S1495" s="14">
        <v>32291</v>
      </c>
      <c r="T1495" s="14" t="s">
        <v>1182</v>
      </c>
      <c r="U1495" s="14"/>
      <c r="V1495" s="14"/>
      <c r="W1495" s="14">
        <v>70498</v>
      </c>
      <c r="X1495" s="14">
        <v>9964</v>
      </c>
      <c r="Y1495" s="14" t="s">
        <v>1182</v>
      </c>
      <c r="Z1495" s="14"/>
      <c r="AA1495" s="14" t="s">
        <v>1072</v>
      </c>
      <c r="AB1495" s="14" t="s">
        <v>1072</v>
      </c>
      <c r="AC1495" s="14"/>
      <c r="AD1495" s="14" t="s">
        <v>1183</v>
      </c>
      <c r="AE1495" s="14"/>
      <c r="AF1495" s="23" t="s">
        <v>1182</v>
      </c>
      <c r="AG1495" s="14">
        <v>21211</v>
      </c>
      <c r="AH1495" s="14" t="s">
        <v>1182</v>
      </c>
    </row>
    <row r="1496" spans="1:34" ht="15" customHeight="1" x14ac:dyDescent="0.25">
      <c r="A1496" s="10" t="s">
        <v>1179</v>
      </c>
      <c r="B1496" s="16" t="s">
        <v>1176</v>
      </c>
      <c r="C1496" s="12">
        <v>30955</v>
      </c>
      <c r="D1496" s="10" t="str">
        <f t="shared" si="70"/>
        <v>Steven</v>
      </c>
      <c r="E1496" s="10" t="str">
        <f t="shared" si="71"/>
        <v>Wright</v>
      </c>
      <c r="F1496" s="10" t="s">
        <v>1181</v>
      </c>
      <c r="G1496" s="10" t="str">
        <f t="shared" si="72"/>
        <v>AL</v>
      </c>
      <c r="H1496" s="10" t="s">
        <v>14</v>
      </c>
      <c r="I1496" s="13">
        <v>8185</v>
      </c>
      <c r="J1496" s="10">
        <v>453214</v>
      </c>
      <c r="K1496" s="14" t="s">
        <v>1176</v>
      </c>
      <c r="L1496" s="14">
        <v>2027446</v>
      </c>
      <c r="M1496" s="14" t="s">
        <v>1176</v>
      </c>
      <c r="N1496" s="14"/>
      <c r="O1496" s="14" t="s">
        <v>1180</v>
      </c>
      <c r="P1496" s="14" t="s">
        <v>1179</v>
      </c>
      <c r="Q1496" s="14">
        <v>9370</v>
      </c>
      <c r="R1496" s="14" t="s">
        <v>1176</v>
      </c>
      <c r="S1496" s="14">
        <v>32587</v>
      </c>
      <c r="T1496" s="14" t="s">
        <v>1176</v>
      </c>
      <c r="U1496" s="14"/>
      <c r="V1496" s="14" t="s">
        <v>1178</v>
      </c>
      <c r="W1496" s="14">
        <v>56987</v>
      </c>
      <c r="X1496" s="14">
        <v>9370</v>
      </c>
      <c r="Y1496" s="14" t="s">
        <v>1176</v>
      </c>
      <c r="Z1496" s="14" t="s">
        <v>1177</v>
      </c>
      <c r="AA1496" s="14" t="s">
        <v>1072</v>
      </c>
      <c r="AB1496" s="14" t="s">
        <v>1072</v>
      </c>
      <c r="AC1496" s="14"/>
      <c r="AD1496" s="14" t="s">
        <v>1177</v>
      </c>
      <c r="AE1496" s="14"/>
      <c r="AF1496" s="15" t="s">
        <v>1176</v>
      </c>
      <c r="AG1496" s="14">
        <v>38148</v>
      </c>
      <c r="AH1496" s="14" t="s">
        <v>1176</v>
      </c>
    </row>
    <row r="1497" spans="1:34" ht="15" customHeight="1" x14ac:dyDescent="0.25">
      <c r="A1497" s="10" t="s">
        <v>1173</v>
      </c>
      <c r="B1497" s="16" t="s">
        <v>1170</v>
      </c>
      <c r="C1497" s="12">
        <v>31075</v>
      </c>
      <c r="D1497" s="10" t="str">
        <f t="shared" si="70"/>
        <v>Wesley</v>
      </c>
      <c r="E1497" s="10" t="str">
        <f t="shared" si="71"/>
        <v>Wright</v>
      </c>
      <c r="F1497" s="10" t="s">
        <v>19</v>
      </c>
      <c r="G1497" s="10" t="str">
        <f t="shared" si="72"/>
        <v>AL</v>
      </c>
      <c r="H1497" s="10" t="s">
        <v>14</v>
      </c>
      <c r="I1497" s="13">
        <v>5960</v>
      </c>
      <c r="J1497" s="10">
        <v>449079</v>
      </c>
      <c r="K1497" s="14" t="s">
        <v>1170</v>
      </c>
      <c r="L1497" s="14">
        <v>1422590</v>
      </c>
      <c r="M1497" s="14" t="s">
        <v>1170</v>
      </c>
      <c r="N1497" s="14" t="s">
        <v>1175</v>
      </c>
      <c r="O1497" s="14" t="s">
        <v>1174</v>
      </c>
      <c r="P1497" s="14" t="s">
        <v>1173</v>
      </c>
      <c r="Q1497" s="14">
        <v>8157</v>
      </c>
      <c r="R1497" s="14" t="s">
        <v>1170</v>
      </c>
      <c r="S1497" s="14">
        <v>28940</v>
      </c>
      <c r="T1497" s="14" t="s">
        <v>1170</v>
      </c>
      <c r="U1497" s="14"/>
      <c r="V1497" s="14" t="s">
        <v>1172</v>
      </c>
      <c r="W1497" s="14">
        <v>49178</v>
      </c>
      <c r="X1497" s="14">
        <v>8157</v>
      </c>
      <c r="Y1497" s="14" t="s">
        <v>1170</v>
      </c>
      <c r="Z1497" s="14" t="s">
        <v>1171</v>
      </c>
      <c r="AA1497" s="14" t="s">
        <v>1072</v>
      </c>
      <c r="AB1497" s="14" t="s">
        <v>1086</v>
      </c>
      <c r="AC1497" s="14"/>
      <c r="AD1497" s="14" t="s">
        <v>1171</v>
      </c>
      <c r="AE1497" s="14">
        <v>10268</v>
      </c>
      <c r="AF1497" s="15" t="s">
        <v>1170</v>
      </c>
      <c r="AG1497" s="14">
        <v>6227</v>
      </c>
      <c r="AH1497" s="14" t="s">
        <v>1065</v>
      </c>
    </row>
    <row r="1498" spans="1:34" ht="15" customHeight="1" x14ac:dyDescent="0.25">
      <c r="A1498" s="10" t="s">
        <v>1167</v>
      </c>
      <c r="B1498" s="16" t="s">
        <v>1164</v>
      </c>
      <c r="C1498" s="12">
        <v>33577</v>
      </c>
      <c r="D1498" s="10" t="str">
        <f t="shared" si="70"/>
        <v>Christian</v>
      </c>
      <c r="E1498" s="10" t="str">
        <f t="shared" si="71"/>
        <v>Yelich</v>
      </c>
      <c r="F1498" s="10" t="s">
        <v>1169</v>
      </c>
      <c r="G1498" s="10" t="str">
        <f t="shared" si="72"/>
        <v>NL</v>
      </c>
      <c r="H1498" s="10" t="s">
        <v>31</v>
      </c>
      <c r="I1498" s="13">
        <v>11477</v>
      </c>
      <c r="J1498" s="10">
        <v>592885</v>
      </c>
      <c r="K1498" s="14" t="s">
        <v>1164</v>
      </c>
      <c r="L1498" s="14">
        <v>1765815</v>
      </c>
      <c r="M1498" s="14" t="s">
        <v>1164</v>
      </c>
      <c r="N1498" s="14"/>
      <c r="O1498" s="14" t="s">
        <v>1168</v>
      </c>
      <c r="P1498" s="14" t="s">
        <v>1167</v>
      </c>
      <c r="Q1498" s="14">
        <v>9320</v>
      </c>
      <c r="R1498" s="14" t="s">
        <v>1164</v>
      </c>
      <c r="S1498" s="14">
        <v>31283</v>
      </c>
      <c r="T1498" s="14" t="s">
        <v>1164</v>
      </c>
      <c r="U1498" s="14" t="s">
        <v>1164</v>
      </c>
      <c r="V1498" s="14" t="s">
        <v>1166</v>
      </c>
      <c r="W1498" s="14">
        <v>67156</v>
      </c>
      <c r="X1498" s="14">
        <v>9320</v>
      </c>
      <c r="Y1498" s="14" t="s">
        <v>1164</v>
      </c>
      <c r="Z1498" s="14" t="s">
        <v>1165</v>
      </c>
      <c r="AA1498" s="14" t="s">
        <v>1086</v>
      </c>
      <c r="AB1498" s="14" t="s">
        <v>1072</v>
      </c>
      <c r="AC1498" s="14" t="s">
        <v>1164</v>
      </c>
      <c r="AD1498" s="14" t="s">
        <v>1165</v>
      </c>
      <c r="AE1498" s="14">
        <v>11522</v>
      </c>
      <c r="AF1498" s="15" t="s">
        <v>1164</v>
      </c>
      <c r="AG1498" s="14">
        <v>21609</v>
      </c>
      <c r="AH1498" s="14" t="s">
        <v>1164</v>
      </c>
    </row>
    <row r="1499" spans="1:34" ht="15" customHeight="1" x14ac:dyDescent="0.25">
      <c r="A1499" s="10" t="s">
        <v>1161</v>
      </c>
      <c r="B1499" s="16" t="s">
        <v>1159</v>
      </c>
      <c r="C1499" s="12">
        <v>28929</v>
      </c>
      <c r="D1499" s="10" t="str">
        <f t="shared" si="70"/>
        <v>Kevin</v>
      </c>
      <c r="E1499" s="10" t="str">
        <f t="shared" si="71"/>
        <v>Youkilis</v>
      </c>
      <c r="F1499" s="10" t="s">
        <v>1092</v>
      </c>
      <c r="G1499" s="10" t="str">
        <f t="shared" si="72"/>
        <v/>
      </c>
      <c r="H1499" s="10" t="s">
        <v>164</v>
      </c>
      <c r="I1499" s="13">
        <v>1935</v>
      </c>
      <c r="J1499" s="10">
        <v>425903</v>
      </c>
      <c r="K1499" s="14" t="s">
        <v>1159</v>
      </c>
      <c r="L1499" s="14">
        <v>390828</v>
      </c>
      <c r="M1499" s="14" t="s">
        <v>1159</v>
      </c>
      <c r="N1499" s="14" t="s">
        <v>1163</v>
      </c>
      <c r="O1499" s="14" t="s">
        <v>1162</v>
      </c>
      <c r="P1499" s="14" t="s">
        <v>1161</v>
      </c>
      <c r="Q1499" s="14">
        <v>7049</v>
      </c>
      <c r="R1499" s="14" t="s">
        <v>1159</v>
      </c>
      <c r="S1499" s="14">
        <v>5375</v>
      </c>
      <c r="T1499" s="14" t="s">
        <v>1159</v>
      </c>
      <c r="U1499" s="14"/>
      <c r="V1499" s="14" t="s">
        <v>1160</v>
      </c>
      <c r="W1499" s="14">
        <v>31729</v>
      </c>
      <c r="X1499" s="14">
        <v>7049</v>
      </c>
      <c r="Y1499" s="14" t="s">
        <v>1159</v>
      </c>
      <c r="Z1499" s="14"/>
      <c r="AA1499" s="14" t="s">
        <v>1072</v>
      </c>
      <c r="AB1499" s="14" t="s">
        <v>1072</v>
      </c>
      <c r="AC1499" s="14"/>
      <c r="AD1499" s="14" t="s">
        <v>1158</v>
      </c>
      <c r="AE1499" s="14"/>
      <c r="AF1499" s="15" t="s">
        <v>1065</v>
      </c>
      <c r="AG1499" s="14" t="s">
        <v>1065</v>
      </c>
      <c r="AH1499" s="14" t="s">
        <v>1065</v>
      </c>
    </row>
    <row r="1500" spans="1:34" ht="15" customHeight="1" x14ac:dyDescent="0.25">
      <c r="A1500" s="10" t="s">
        <v>1152</v>
      </c>
      <c r="B1500" s="16" t="s">
        <v>1157</v>
      </c>
      <c r="C1500" s="12">
        <v>29000</v>
      </c>
      <c r="D1500" s="10" t="str">
        <f t="shared" si="70"/>
        <v>Chris</v>
      </c>
      <c r="E1500" s="10" t="str">
        <f t="shared" si="71"/>
        <v>Young (P)</v>
      </c>
      <c r="F1500" s="10" t="s">
        <v>1156</v>
      </c>
      <c r="G1500" s="10" t="str">
        <f t="shared" si="72"/>
        <v>AL</v>
      </c>
      <c r="H1500" s="10" t="s">
        <v>14</v>
      </c>
      <c r="I1500" s="13">
        <v>3196</v>
      </c>
      <c r="J1500" s="10">
        <v>432934</v>
      </c>
      <c r="K1500" s="14" t="s">
        <v>1141</v>
      </c>
      <c r="L1500" s="14">
        <v>517762</v>
      </c>
      <c r="M1500" s="14" t="s">
        <v>1155</v>
      </c>
      <c r="N1500" s="14" t="s">
        <v>1154</v>
      </c>
      <c r="O1500" s="14" t="s">
        <v>1153</v>
      </c>
      <c r="P1500" s="14" t="s">
        <v>1152</v>
      </c>
      <c r="Q1500" s="14">
        <v>7412</v>
      </c>
      <c r="R1500" s="14" t="s">
        <v>1141</v>
      </c>
      <c r="S1500" s="14">
        <v>6514</v>
      </c>
      <c r="T1500" s="14" t="s">
        <v>1141</v>
      </c>
      <c r="U1500" s="14"/>
      <c r="V1500" s="14" t="s">
        <v>1151</v>
      </c>
      <c r="W1500" s="14">
        <v>45140</v>
      </c>
      <c r="X1500" s="14">
        <v>7412</v>
      </c>
      <c r="Y1500" s="14" t="s">
        <v>1141</v>
      </c>
      <c r="Z1500" s="14" t="s">
        <v>1143</v>
      </c>
      <c r="AA1500" s="14" t="s">
        <v>1072</v>
      </c>
      <c r="AB1500" s="14" t="s">
        <v>1072</v>
      </c>
      <c r="AC1500" s="14"/>
      <c r="AD1500" s="14" t="s">
        <v>1150</v>
      </c>
      <c r="AE1500" s="14"/>
      <c r="AF1500" s="15" t="s">
        <v>1141</v>
      </c>
      <c r="AG1500" s="14">
        <v>6229</v>
      </c>
      <c r="AH1500" s="14" t="s">
        <v>1141</v>
      </c>
    </row>
    <row r="1501" spans="1:34" ht="15" customHeight="1" x14ac:dyDescent="0.25">
      <c r="A1501" s="10" t="s">
        <v>1146</v>
      </c>
      <c r="B1501" s="16" t="s">
        <v>1149</v>
      </c>
      <c r="C1501" s="12">
        <v>30564</v>
      </c>
      <c r="D1501" s="10" t="str">
        <f t="shared" si="70"/>
        <v>Chris</v>
      </c>
      <c r="E1501" s="10" t="str">
        <f t="shared" si="71"/>
        <v>Young (H)</v>
      </c>
      <c r="F1501" s="10" t="s">
        <v>24</v>
      </c>
      <c r="G1501" s="10" t="str">
        <f t="shared" si="72"/>
        <v>AL</v>
      </c>
      <c r="H1501" s="10" t="s">
        <v>31</v>
      </c>
      <c r="I1501" s="13">
        <v>3882</v>
      </c>
      <c r="J1501" s="10">
        <v>455759</v>
      </c>
      <c r="K1501" s="14" t="s">
        <v>1141</v>
      </c>
      <c r="L1501" s="14">
        <v>489811</v>
      </c>
      <c r="M1501" s="14" t="s">
        <v>1145</v>
      </c>
      <c r="N1501" s="14" t="s">
        <v>1148</v>
      </c>
      <c r="O1501" s="14" t="s">
        <v>1147</v>
      </c>
      <c r="P1501" s="14" t="s">
        <v>1146</v>
      </c>
      <c r="Q1501" s="14">
        <v>7738</v>
      </c>
      <c r="R1501" s="14" t="s">
        <v>1141</v>
      </c>
      <c r="S1501" s="14">
        <v>6514</v>
      </c>
      <c r="T1501" s="14" t="s">
        <v>1141</v>
      </c>
      <c r="U1501" s="14" t="s">
        <v>1145</v>
      </c>
      <c r="V1501" s="14" t="s">
        <v>1144</v>
      </c>
      <c r="W1501" s="14">
        <v>45492</v>
      </c>
      <c r="X1501" s="14">
        <v>7738</v>
      </c>
      <c r="Y1501" s="14" t="s">
        <v>1141</v>
      </c>
      <c r="Z1501" s="14" t="s">
        <v>1143</v>
      </c>
      <c r="AA1501" s="14" t="s">
        <v>1072</v>
      </c>
      <c r="AB1501" s="14" t="s">
        <v>1072</v>
      </c>
      <c r="AC1501" s="14"/>
      <c r="AD1501" s="14" t="s">
        <v>1142</v>
      </c>
      <c r="AE1501" s="14"/>
      <c r="AF1501" s="15" t="s">
        <v>1141</v>
      </c>
      <c r="AG1501" s="14">
        <v>6230</v>
      </c>
      <c r="AH1501" s="14" t="s">
        <v>1065</v>
      </c>
    </row>
    <row r="1502" spans="1:34" ht="15" customHeight="1" x14ac:dyDescent="0.25">
      <c r="A1502" s="10" t="s">
        <v>1138</v>
      </c>
      <c r="B1502" s="16" t="s">
        <v>1135</v>
      </c>
      <c r="C1502" s="12">
        <v>31304</v>
      </c>
      <c r="D1502" s="10" t="str">
        <f t="shared" si="70"/>
        <v>Delmon</v>
      </c>
      <c r="E1502" s="10" t="str">
        <f t="shared" si="71"/>
        <v>Young</v>
      </c>
      <c r="F1502" s="10" t="s">
        <v>19</v>
      </c>
      <c r="G1502" s="10" t="str">
        <f t="shared" si="72"/>
        <v>AL</v>
      </c>
      <c r="H1502" s="10" t="s">
        <v>31</v>
      </c>
      <c r="I1502" s="13">
        <v>2140</v>
      </c>
      <c r="J1502" s="10">
        <v>430321</v>
      </c>
      <c r="K1502" s="14" t="s">
        <v>1135</v>
      </c>
      <c r="L1502" s="14">
        <v>435069</v>
      </c>
      <c r="M1502" s="14" t="s">
        <v>1135</v>
      </c>
      <c r="N1502" s="14" t="s">
        <v>1140</v>
      </c>
      <c r="O1502" s="14" t="s">
        <v>1139</v>
      </c>
      <c r="P1502" s="14" t="s">
        <v>1138</v>
      </c>
      <c r="Q1502" s="14">
        <v>7467</v>
      </c>
      <c r="R1502" s="14" t="s">
        <v>1135</v>
      </c>
      <c r="S1502" s="14">
        <v>6138</v>
      </c>
      <c r="T1502" s="14" t="s">
        <v>1135</v>
      </c>
      <c r="U1502" s="14" t="s">
        <v>1135</v>
      </c>
      <c r="V1502" s="14" t="s">
        <v>1137</v>
      </c>
      <c r="W1502" s="14">
        <v>45493</v>
      </c>
      <c r="X1502" s="14">
        <v>7467</v>
      </c>
      <c r="Y1502" s="14" t="s">
        <v>1135</v>
      </c>
      <c r="Z1502" s="14" t="s">
        <v>1136</v>
      </c>
      <c r="AA1502" s="14" t="s">
        <v>1072</v>
      </c>
      <c r="AB1502" s="14" t="s">
        <v>1072</v>
      </c>
      <c r="AC1502" s="14" t="s">
        <v>1135</v>
      </c>
      <c r="AD1502" s="14" t="s">
        <v>1136</v>
      </c>
      <c r="AE1502" s="14">
        <v>7601</v>
      </c>
      <c r="AF1502" s="15" t="s">
        <v>1135</v>
      </c>
      <c r="AG1502" s="14">
        <v>5210</v>
      </c>
      <c r="AH1502" s="14" t="s">
        <v>1065</v>
      </c>
    </row>
    <row r="1503" spans="1:34" ht="15" customHeight="1" x14ac:dyDescent="0.25">
      <c r="A1503" s="10" t="s">
        <v>1132</v>
      </c>
      <c r="B1503" s="16" t="s">
        <v>1131</v>
      </c>
      <c r="C1503" s="12">
        <v>31192</v>
      </c>
      <c r="D1503" s="10" t="str">
        <f t="shared" si="70"/>
        <v>Eric</v>
      </c>
      <c r="E1503" s="10" t="str">
        <f t="shared" si="71"/>
        <v>Young Jr.</v>
      </c>
      <c r="F1503" s="10" t="s">
        <v>29</v>
      </c>
      <c r="G1503" s="10" t="str">
        <f t="shared" si="72"/>
        <v>NL</v>
      </c>
      <c r="H1503" s="10" t="s">
        <v>31</v>
      </c>
      <c r="I1503" s="13">
        <v>7158</v>
      </c>
      <c r="J1503" s="10">
        <v>458913</v>
      </c>
      <c r="K1503" s="14" t="s">
        <v>1128</v>
      </c>
      <c r="L1503" s="14">
        <v>548875</v>
      </c>
      <c r="M1503" s="14" t="s">
        <v>1128</v>
      </c>
      <c r="N1503" s="14" t="s">
        <v>1134</v>
      </c>
      <c r="O1503" s="14" t="s">
        <v>1133</v>
      </c>
      <c r="P1503" s="14" t="s">
        <v>1132</v>
      </c>
      <c r="Q1503" s="14">
        <v>8399</v>
      </c>
      <c r="R1503" s="14" t="s">
        <v>1128</v>
      </c>
      <c r="S1503" s="14">
        <v>29759</v>
      </c>
      <c r="T1503" s="14" t="s">
        <v>1131</v>
      </c>
      <c r="U1503" s="14" t="s">
        <v>1131</v>
      </c>
      <c r="V1503" s="14" t="s">
        <v>1130</v>
      </c>
      <c r="W1503" s="14">
        <v>49200</v>
      </c>
      <c r="X1503" s="14">
        <v>8399</v>
      </c>
      <c r="Y1503" s="14" t="s">
        <v>1128</v>
      </c>
      <c r="Z1503" s="14"/>
      <c r="AA1503" s="14" t="s">
        <v>1079</v>
      </c>
      <c r="AB1503" s="14" t="s">
        <v>1072</v>
      </c>
      <c r="AC1503" s="14" t="s">
        <v>1128</v>
      </c>
      <c r="AD1503" s="14" t="s">
        <v>1129</v>
      </c>
      <c r="AE1503" s="14">
        <v>9487</v>
      </c>
      <c r="AF1503" s="15" t="s">
        <v>1128</v>
      </c>
      <c r="AG1503" s="14">
        <v>6252</v>
      </c>
      <c r="AH1503" s="14" t="s">
        <v>1065</v>
      </c>
    </row>
    <row r="1504" spans="1:34" ht="15" customHeight="1" x14ac:dyDescent="0.25">
      <c r="A1504" s="10" t="s">
        <v>1126</v>
      </c>
      <c r="B1504" s="16" t="s">
        <v>1124</v>
      </c>
      <c r="C1504" s="12">
        <v>30227</v>
      </c>
      <c r="D1504" s="10" t="str">
        <f t="shared" si="70"/>
        <v>Matt</v>
      </c>
      <c r="E1504" s="10" t="str">
        <f t="shared" si="71"/>
        <v>Young</v>
      </c>
      <c r="F1504" s="10" t="s">
        <v>1067</v>
      </c>
      <c r="G1504" s="10" t="str">
        <f t="shared" si="72"/>
        <v>AL</v>
      </c>
      <c r="H1504" s="10" t="s">
        <v>31</v>
      </c>
      <c r="I1504" s="13">
        <v>8989</v>
      </c>
      <c r="J1504" s="10">
        <v>457568</v>
      </c>
      <c r="K1504" s="14" t="s">
        <v>1124</v>
      </c>
      <c r="L1504" s="14">
        <v>1665622</v>
      </c>
      <c r="M1504" s="14" t="s">
        <v>1124</v>
      </c>
      <c r="N1504" s="14"/>
      <c r="O1504" s="14" t="s">
        <v>1127</v>
      </c>
      <c r="P1504" s="14" t="s">
        <v>1126</v>
      </c>
      <c r="Q1504" s="14">
        <v>8886</v>
      </c>
      <c r="R1504" s="14" t="s">
        <v>1124</v>
      </c>
      <c r="S1504" s="14"/>
      <c r="T1504" s="14"/>
      <c r="U1504" s="14"/>
      <c r="V1504" s="14" t="s">
        <v>1125</v>
      </c>
      <c r="W1504" s="14">
        <v>49197</v>
      </c>
      <c r="X1504" s="14">
        <v>8886</v>
      </c>
      <c r="Y1504" s="14" t="s">
        <v>1124</v>
      </c>
      <c r="Z1504" s="14"/>
      <c r="AA1504" s="14" t="s">
        <v>1086</v>
      </c>
      <c r="AB1504" s="14" t="s">
        <v>1072</v>
      </c>
      <c r="AC1504" s="14"/>
      <c r="AD1504" s="14" t="s">
        <v>1123</v>
      </c>
      <c r="AE1504" s="14"/>
      <c r="AF1504" s="15" t="s">
        <v>1065</v>
      </c>
      <c r="AG1504" s="14" t="s">
        <v>1065</v>
      </c>
      <c r="AH1504" s="14" t="s">
        <v>1065</v>
      </c>
    </row>
    <row r="1505" spans="1:34" ht="15" customHeight="1" x14ac:dyDescent="0.25">
      <c r="A1505" s="10" t="s">
        <v>1120</v>
      </c>
      <c r="B1505" s="16" t="s">
        <v>1118</v>
      </c>
      <c r="C1505" s="12">
        <v>28052</v>
      </c>
      <c r="D1505" s="10" t="str">
        <f t="shared" si="70"/>
        <v>Michael</v>
      </c>
      <c r="E1505" s="10" t="str">
        <f t="shared" si="71"/>
        <v>Young</v>
      </c>
      <c r="F1505" s="10" t="s">
        <v>1092</v>
      </c>
      <c r="G1505" s="10" t="str">
        <f t="shared" si="72"/>
        <v/>
      </c>
      <c r="H1505" s="10" t="s">
        <v>68</v>
      </c>
      <c r="I1505" s="13">
        <v>1286</v>
      </c>
      <c r="J1505" s="10">
        <v>276545</v>
      </c>
      <c r="K1505" s="14" t="s">
        <v>1118</v>
      </c>
      <c r="L1505" s="14">
        <v>132692</v>
      </c>
      <c r="M1505" s="14" t="s">
        <v>1118</v>
      </c>
      <c r="N1505" s="14" t="s">
        <v>1122</v>
      </c>
      <c r="O1505" s="14" t="s">
        <v>1121</v>
      </c>
      <c r="P1505" s="14" t="s">
        <v>1120</v>
      </c>
      <c r="Q1505" s="14">
        <v>6613</v>
      </c>
      <c r="R1505" s="14" t="s">
        <v>1118</v>
      </c>
      <c r="S1505" s="14">
        <v>4566</v>
      </c>
      <c r="T1505" s="14" t="s">
        <v>1118</v>
      </c>
      <c r="U1505" s="14"/>
      <c r="V1505" s="14" t="s">
        <v>1119</v>
      </c>
      <c r="W1505" s="14">
        <v>1298</v>
      </c>
      <c r="X1505" s="14">
        <v>6613</v>
      </c>
      <c r="Y1505" s="14" t="s">
        <v>1118</v>
      </c>
      <c r="Z1505" s="14"/>
      <c r="AA1505" s="14" t="s">
        <v>1072</v>
      </c>
      <c r="AB1505" s="14" t="s">
        <v>1072</v>
      </c>
      <c r="AC1505" s="14"/>
      <c r="AD1505" s="14" t="s">
        <v>1117</v>
      </c>
      <c r="AE1505" s="14"/>
      <c r="AF1505" s="15" t="s">
        <v>1065</v>
      </c>
      <c r="AG1505" s="14" t="s">
        <v>1065</v>
      </c>
      <c r="AH1505" s="14" t="s">
        <v>1065</v>
      </c>
    </row>
    <row r="1506" spans="1:34" ht="15" customHeight="1" x14ac:dyDescent="0.25">
      <c r="A1506" s="10" t="s">
        <v>1115</v>
      </c>
      <c r="B1506" s="16" t="s">
        <v>1114</v>
      </c>
      <c r="C1506" s="12">
        <v>29738</v>
      </c>
      <c r="D1506" s="10" t="str">
        <f t="shared" si="70"/>
        <v>Carlos</v>
      </c>
      <c r="E1506" s="10" t="str">
        <f t="shared" si="71"/>
        <v>Zambrano</v>
      </c>
      <c r="F1506" s="10" t="s">
        <v>1092</v>
      </c>
      <c r="G1506" s="10" t="str">
        <f t="shared" si="72"/>
        <v/>
      </c>
      <c r="H1506" s="10" t="s">
        <v>14</v>
      </c>
      <c r="I1506" s="13">
        <v>305</v>
      </c>
      <c r="J1506" s="10">
        <v>407296</v>
      </c>
      <c r="K1506" s="14" t="s">
        <v>1114</v>
      </c>
      <c r="L1506" s="14">
        <v>223692</v>
      </c>
      <c r="M1506" s="14" t="s">
        <v>1114</v>
      </c>
      <c r="N1506" s="14"/>
      <c r="O1506" s="14" t="s">
        <v>1116</v>
      </c>
      <c r="P1506" s="14" t="s">
        <v>1115</v>
      </c>
      <c r="Q1506" s="14">
        <v>6559</v>
      </c>
      <c r="R1506" s="14" t="s">
        <v>1114</v>
      </c>
      <c r="S1506" s="14"/>
      <c r="T1506" s="14"/>
      <c r="U1506" s="14"/>
      <c r="V1506" s="14" t="s">
        <v>1113</v>
      </c>
      <c r="W1506" s="14">
        <v>277</v>
      </c>
      <c r="X1506" s="14"/>
      <c r="Y1506" s="14"/>
      <c r="Z1506" s="14"/>
      <c r="AA1506" s="14" t="s">
        <v>1079</v>
      </c>
      <c r="AB1506" s="14" t="s">
        <v>1072</v>
      </c>
      <c r="AC1506" s="14"/>
      <c r="AD1506" s="14" t="s">
        <v>1112</v>
      </c>
      <c r="AE1506" s="14"/>
      <c r="AF1506" s="15" t="s">
        <v>1065</v>
      </c>
      <c r="AG1506" s="14" t="s">
        <v>1065</v>
      </c>
      <c r="AH1506" s="14" t="s">
        <v>1065</v>
      </c>
    </row>
    <row r="1507" spans="1:34" ht="15" customHeight="1" x14ac:dyDescent="0.25">
      <c r="A1507" s="10" t="s">
        <v>1108</v>
      </c>
      <c r="B1507" s="16" t="s">
        <v>1105</v>
      </c>
      <c r="C1507" s="12">
        <v>29138</v>
      </c>
      <c r="D1507" s="10" t="str">
        <f t="shared" si="70"/>
        <v>Brad</v>
      </c>
      <c r="E1507" s="10" t="str">
        <f t="shared" si="71"/>
        <v>Ziegler</v>
      </c>
      <c r="F1507" s="10" t="s">
        <v>1111</v>
      </c>
      <c r="G1507" s="10" t="str">
        <f t="shared" si="72"/>
        <v>NL</v>
      </c>
      <c r="H1507" s="10" t="s">
        <v>14</v>
      </c>
      <c r="I1507" s="13">
        <v>7293</v>
      </c>
      <c r="J1507" s="10">
        <v>446899</v>
      </c>
      <c r="K1507" s="14" t="s">
        <v>1105</v>
      </c>
      <c r="L1507" s="14">
        <v>1208774</v>
      </c>
      <c r="M1507" s="14" t="s">
        <v>1105</v>
      </c>
      <c r="N1507" s="14" t="s">
        <v>1110</v>
      </c>
      <c r="O1507" s="14" t="s">
        <v>1109</v>
      </c>
      <c r="P1507" s="14" t="s">
        <v>1108</v>
      </c>
      <c r="Q1507" s="14">
        <v>8262</v>
      </c>
      <c r="R1507" s="14" t="s">
        <v>1105</v>
      </c>
      <c r="S1507" s="14">
        <v>29147</v>
      </c>
      <c r="T1507" s="14" t="s">
        <v>1105</v>
      </c>
      <c r="U1507" s="14"/>
      <c r="V1507" s="14" t="s">
        <v>1107</v>
      </c>
      <c r="W1507" s="14">
        <v>49218</v>
      </c>
      <c r="X1507" s="14">
        <v>8262</v>
      </c>
      <c r="Y1507" s="14" t="s">
        <v>1105</v>
      </c>
      <c r="Z1507" s="14" t="s">
        <v>1106</v>
      </c>
      <c r="AA1507" s="14" t="s">
        <v>1072</v>
      </c>
      <c r="AB1507" s="14" t="s">
        <v>1072</v>
      </c>
      <c r="AC1507" s="14" t="s">
        <v>1105</v>
      </c>
      <c r="AD1507" s="14" t="s">
        <v>1106</v>
      </c>
      <c r="AE1507" s="14">
        <v>10442</v>
      </c>
      <c r="AF1507" s="15" t="s">
        <v>1105</v>
      </c>
      <c r="AG1507" s="14">
        <v>5722</v>
      </c>
      <c r="AH1507" s="14" t="s">
        <v>1105</v>
      </c>
    </row>
    <row r="1508" spans="1:34" ht="15" customHeight="1" x14ac:dyDescent="0.25">
      <c r="A1508" s="10" t="s">
        <v>1102</v>
      </c>
      <c r="B1508" s="16" t="s">
        <v>1099</v>
      </c>
      <c r="C1508" s="12">
        <v>31555</v>
      </c>
      <c r="D1508" s="10" t="str">
        <f t="shared" si="70"/>
        <v>Jordan</v>
      </c>
      <c r="E1508" s="10" t="str">
        <f t="shared" si="71"/>
        <v>Zimmermann</v>
      </c>
      <c r="F1508" s="10" t="s">
        <v>80</v>
      </c>
      <c r="G1508" s="10" t="str">
        <f t="shared" si="72"/>
        <v>NL</v>
      </c>
      <c r="H1508" s="10" t="s">
        <v>14</v>
      </c>
      <c r="I1508" s="13">
        <v>4505</v>
      </c>
      <c r="J1508" s="10">
        <v>519455</v>
      </c>
      <c r="K1508" s="14" t="s">
        <v>1099</v>
      </c>
      <c r="L1508" s="14">
        <v>1619230</v>
      </c>
      <c r="M1508" s="14" t="s">
        <v>1099</v>
      </c>
      <c r="N1508" s="14" t="s">
        <v>1104</v>
      </c>
      <c r="O1508" s="14" t="s">
        <v>1103</v>
      </c>
      <c r="P1508" s="14" t="s">
        <v>1102</v>
      </c>
      <c r="Q1508" s="14">
        <v>8400</v>
      </c>
      <c r="R1508" s="14" t="s">
        <v>1099</v>
      </c>
      <c r="S1508" s="14">
        <v>30209</v>
      </c>
      <c r="T1508" s="14" t="s">
        <v>1099</v>
      </c>
      <c r="U1508" s="14"/>
      <c r="V1508" s="14" t="s">
        <v>1101</v>
      </c>
      <c r="W1508" s="14">
        <v>57163</v>
      </c>
      <c r="X1508" s="14">
        <v>8400</v>
      </c>
      <c r="Y1508" s="14" t="s">
        <v>1099</v>
      </c>
      <c r="Z1508" s="14" t="s">
        <v>1100</v>
      </c>
      <c r="AA1508" s="14" t="s">
        <v>1072</v>
      </c>
      <c r="AB1508" s="14" t="s">
        <v>1072</v>
      </c>
      <c r="AC1508" s="14" t="s">
        <v>1099</v>
      </c>
      <c r="AD1508" s="14" t="s">
        <v>1100</v>
      </c>
      <c r="AE1508" s="14">
        <v>9793</v>
      </c>
      <c r="AF1508" s="15" t="s">
        <v>1099</v>
      </c>
      <c r="AG1508" s="14">
        <v>6234</v>
      </c>
      <c r="AH1508" s="14" t="s">
        <v>1099</v>
      </c>
    </row>
    <row r="1509" spans="1:34" ht="15" customHeight="1" x14ac:dyDescent="0.25">
      <c r="A1509" s="10" t="s">
        <v>1096</v>
      </c>
      <c r="B1509" s="16" t="s">
        <v>1093</v>
      </c>
      <c r="C1509" s="12">
        <v>30953</v>
      </c>
      <c r="D1509" s="10" t="str">
        <f t="shared" si="70"/>
        <v>Ryan</v>
      </c>
      <c r="E1509" s="10" t="str">
        <f t="shared" si="71"/>
        <v>Zimmerman</v>
      </c>
      <c r="F1509" s="10" t="s">
        <v>80</v>
      </c>
      <c r="G1509" s="10" t="str">
        <f t="shared" si="72"/>
        <v>NL</v>
      </c>
      <c r="H1509" s="10" t="s">
        <v>164</v>
      </c>
      <c r="I1509" s="13">
        <v>4220</v>
      </c>
      <c r="J1509" s="10">
        <v>475582</v>
      </c>
      <c r="K1509" s="14" t="s">
        <v>1093</v>
      </c>
      <c r="L1509" s="14">
        <v>564270</v>
      </c>
      <c r="M1509" s="14" t="s">
        <v>1093</v>
      </c>
      <c r="N1509" s="14" t="s">
        <v>1098</v>
      </c>
      <c r="O1509" s="14" t="s">
        <v>1097</v>
      </c>
      <c r="P1509" s="14" t="s">
        <v>1096</v>
      </c>
      <c r="Q1509" s="14">
        <v>7627</v>
      </c>
      <c r="R1509" s="14" t="s">
        <v>1093</v>
      </c>
      <c r="S1509" s="14">
        <v>6389</v>
      </c>
      <c r="T1509" s="14" t="s">
        <v>1093</v>
      </c>
      <c r="U1509" s="14" t="s">
        <v>1093</v>
      </c>
      <c r="V1509" s="14" t="s">
        <v>1095</v>
      </c>
      <c r="W1509" s="14">
        <v>45623</v>
      </c>
      <c r="X1509" s="14">
        <v>7627</v>
      </c>
      <c r="Y1509" s="14" t="s">
        <v>1093</v>
      </c>
      <c r="Z1509" s="14" t="s">
        <v>1094</v>
      </c>
      <c r="AA1509" s="14" t="s">
        <v>1072</v>
      </c>
      <c r="AB1509" s="14" t="s">
        <v>1072</v>
      </c>
      <c r="AC1509" s="14" t="s">
        <v>1093</v>
      </c>
      <c r="AD1509" s="14" t="s">
        <v>1094</v>
      </c>
      <c r="AE1509" s="14">
        <v>8620</v>
      </c>
      <c r="AF1509" s="15" t="s">
        <v>1093</v>
      </c>
      <c r="AG1509" s="14">
        <v>5062</v>
      </c>
      <c r="AH1509" s="14" t="s">
        <v>1093</v>
      </c>
    </row>
    <row r="1510" spans="1:34" ht="15" customHeight="1" x14ac:dyDescent="0.25">
      <c r="A1510" s="10" t="s">
        <v>1089</v>
      </c>
      <c r="B1510" s="16" t="s">
        <v>1087</v>
      </c>
      <c r="C1510" s="12">
        <v>28623</v>
      </c>
      <c r="D1510" s="10" t="str">
        <f t="shared" si="70"/>
        <v>Barry</v>
      </c>
      <c r="E1510" s="10" t="str">
        <f t="shared" si="71"/>
        <v>Zito</v>
      </c>
      <c r="F1510" s="10" t="s">
        <v>1092</v>
      </c>
      <c r="G1510" s="10" t="str">
        <f t="shared" si="72"/>
        <v/>
      </c>
      <c r="H1510" s="10" t="s">
        <v>14</v>
      </c>
      <c r="I1510" s="13">
        <v>944</v>
      </c>
      <c r="J1510" s="10">
        <v>217096</v>
      </c>
      <c r="K1510" s="14" t="s">
        <v>1087</v>
      </c>
      <c r="L1510" s="14">
        <v>174962</v>
      </c>
      <c r="M1510" s="14" t="s">
        <v>1087</v>
      </c>
      <c r="N1510" s="14" t="s">
        <v>1091</v>
      </c>
      <c r="O1510" s="14" t="s">
        <v>1090</v>
      </c>
      <c r="P1510" s="14" t="s">
        <v>1089</v>
      </c>
      <c r="Q1510" s="14">
        <v>6394</v>
      </c>
      <c r="R1510" s="14" t="s">
        <v>1087</v>
      </c>
      <c r="S1510" s="14">
        <v>4233</v>
      </c>
      <c r="T1510" s="14" t="s">
        <v>1087</v>
      </c>
      <c r="U1510" s="14"/>
      <c r="V1510" s="14" t="s">
        <v>1088</v>
      </c>
      <c r="W1510" s="14">
        <v>969</v>
      </c>
      <c r="X1510" s="14">
        <v>6394</v>
      </c>
      <c r="Y1510" s="14" t="s">
        <v>1087</v>
      </c>
      <c r="Z1510" s="14"/>
      <c r="AA1510" s="14" t="s">
        <v>1086</v>
      </c>
      <c r="AB1510" s="14" t="s">
        <v>1086</v>
      </c>
      <c r="AC1510" s="14"/>
      <c r="AD1510" s="14" t="s">
        <v>1085</v>
      </c>
      <c r="AE1510" s="14"/>
      <c r="AF1510" s="15" t="s">
        <v>1065</v>
      </c>
      <c r="AG1510" s="14" t="s">
        <v>1065</v>
      </c>
      <c r="AH1510" s="14" t="s">
        <v>1065</v>
      </c>
    </row>
    <row r="1511" spans="1:34" ht="15" customHeight="1" x14ac:dyDescent="0.25">
      <c r="A1511" s="10" t="s">
        <v>1081</v>
      </c>
      <c r="B1511" s="16" t="s">
        <v>1077</v>
      </c>
      <c r="C1511" s="12">
        <v>29732</v>
      </c>
      <c r="D1511" s="10" t="str">
        <f t="shared" si="70"/>
        <v>Ben</v>
      </c>
      <c r="E1511" s="10" t="str">
        <f t="shared" si="71"/>
        <v>Zobrist</v>
      </c>
      <c r="F1511" s="10" t="s">
        <v>1084</v>
      </c>
      <c r="G1511" s="10" t="str">
        <f t="shared" si="72"/>
        <v>AL</v>
      </c>
      <c r="H1511" s="10" t="s">
        <v>25</v>
      </c>
      <c r="I1511" s="13">
        <v>7435</v>
      </c>
      <c r="J1511" s="10">
        <v>450314</v>
      </c>
      <c r="K1511" s="14" t="s">
        <v>1077</v>
      </c>
      <c r="L1511" s="14">
        <v>1099014</v>
      </c>
      <c r="M1511" s="14" t="s">
        <v>1077</v>
      </c>
      <c r="N1511" s="14" t="s">
        <v>1083</v>
      </c>
      <c r="O1511" s="14" t="s">
        <v>1082</v>
      </c>
      <c r="P1511" s="14" t="s">
        <v>1081</v>
      </c>
      <c r="Q1511" s="14">
        <v>7829</v>
      </c>
      <c r="R1511" s="14" t="s">
        <v>1077</v>
      </c>
      <c r="S1511" s="14">
        <v>28536</v>
      </c>
      <c r="T1511" s="14" t="s">
        <v>1077</v>
      </c>
      <c r="U1511" s="14" t="s">
        <v>1077</v>
      </c>
      <c r="V1511" s="14" t="s">
        <v>1080</v>
      </c>
      <c r="W1511" s="14">
        <v>45495</v>
      </c>
      <c r="X1511" s="14">
        <v>7829</v>
      </c>
      <c r="Y1511" s="14" t="s">
        <v>1077</v>
      </c>
      <c r="Z1511" s="14" t="s">
        <v>1078</v>
      </c>
      <c r="AA1511" s="14" t="s">
        <v>1079</v>
      </c>
      <c r="AB1511" s="14" t="s">
        <v>1072</v>
      </c>
      <c r="AC1511" s="14" t="s">
        <v>1077</v>
      </c>
      <c r="AD1511" s="14" t="s">
        <v>1078</v>
      </c>
      <c r="AE1511" s="14">
        <v>8816</v>
      </c>
      <c r="AF1511" s="15" t="s">
        <v>1077</v>
      </c>
      <c r="AG1511" s="14">
        <v>5608</v>
      </c>
      <c r="AH1511" s="14" t="s">
        <v>1077</v>
      </c>
    </row>
    <row r="1512" spans="1:34" ht="15" customHeight="1" x14ac:dyDescent="0.25">
      <c r="A1512" s="10" t="s">
        <v>1074</v>
      </c>
      <c r="B1512" s="16" t="s">
        <v>1070</v>
      </c>
      <c r="C1512" s="12">
        <v>33322</v>
      </c>
      <c r="D1512" s="10" t="str">
        <f t="shared" si="70"/>
        <v>Mike</v>
      </c>
      <c r="E1512" s="10" t="str">
        <f t="shared" si="71"/>
        <v>Zunino</v>
      </c>
      <c r="F1512" s="10" t="s">
        <v>1076</v>
      </c>
      <c r="G1512" s="10" t="str">
        <f t="shared" si="72"/>
        <v>AL</v>
      </c>
      <c r="H1512" s="10" t="s">
        <v>206</v>
      </c>
      <c r="I1512" s="13">
        <v>13265</v>
      </c>
      <c r="J1512" s="10">
        <v>572287</v>
      </c>
      <c r="K1512" s="14" t="s">
        <v>1070</v>
      </c>
      <c r="L1512" s="14">
        <v>2000025</v>
      </c>
      <c r="M1512" s="14" t="s">
        <v>1070</v>
      </c>
      <c r="N1512" s="14"/>
      <c r="O1512" s="14" t="s">
        <v>1075</v>
      </c>
      <c r="P1512" s="14" t="s">
        <v>1074</v>
      </c>
      <c r="Q1512" s="14">
        <v>9322</v>
      </c>
      <c r="R1512" s="14" t="s">
        <v>1070</v>
      </c>
      <c r="S1512" s="14">
        <v>32657</v>
      </c>
      <c r="T1512" s="14" t="s">
        <v>1070</v>
      </c>
      <c r="U1512" s="14" t="s">
        <v>1070</v>
      </c>
      <c r="V1512" s="14" t="s">
        <v>1073</v>
      </c>
      <c r="W1512" s="14">
        <v>99903</v>
      </c>
      <c r="X1512" s="14">
        <v>9322</v>
      </c>
      <c r="Y1512" s="14" t="s">
        <v>1070</v>
      </c>
      <c r="Z1512" s="14" t="s">
        <v>1071</v>
      </c>
      <c r="AA1512" s="14" t="s">
        <v>1072</v>
      </c>
      <c r="AB1512" s="14" t="s">
        <v>1072</v>
      </c>
      <c r="AC1512" s="14" t="s">
        <v>1070</v>
      </c>
      <c r="AD1512" s="14" t="s">
        <v>1071</v>
      </c>
      <c r="AE1512" s="14">
        <v>12450</v>
      </c>
      <c r="AF1512" s="15" t="s">
        <v>1070</v>
      </c>
      <c r="AG1512" s="14">
        <v>37983</v>
      </c>
      <c r="AH1512" s="14" t="s">
        <v>1070</v>
      </c>
    </row>
    <row r="1513" spans="1:34" ht="15" customHeight="1" x14ac:dyDescent="0.25">
      <c r="A1513" s="10" t="s">
        <v>1069</v>
      </c>
      <c r="B1513" s="16" t="s">
        <v>1068</v>
      </c>
      <c r="C1513" s="12">
        <v>20214</v>
      </c>
      <c r="D1513" s="10" t="str">
        <f t="shared" si="70"/>
        <v>Last</v>
      </c>
      <c r="E1513" s="10" t="str">
        <f t="shared" si="71"/>
        <v>Player</v>
      </c>
      <c r="F1513" s="10" t="s">
        <v>1067</v>
      </c>
      <c r="G1513" s="14" t="str">
        <f t="shared" si="72"/>
        <v>AL</v>
      </c>
      <c r="H1513" s="10" t="s">
        <v>31</v>
      </c>
      <c r="I1513" s="13"/>
      <c r="J1513" s="10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 t="s">
        <v>1066</v>
      </c>
      <c r="AE1513" s="14"/>
      <c r="AF1513" s="15" t="s">
        <v>1065</v>
      </c>
      <c r="AG1513" s="14" t="s">
        <v>1065</v>
      </c>
      <c r="AH1513" s="14" t="s">
        <v>1065</v>
      </c>
    </row>
  </sheetData>
  <pageMargins left="0" right="0" top="0" bottom="0" header="0" footer="0"/>
  <pageSetup orientation="portrait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H6" sqref="H6"/>
    </sheetView>
  </sheetViews>
  <sheetFormatPr defaultRowHeight="15" x14ac:dyDescent="0.25"/>
  <cols>
    <col min="1" max="1" width="12.7109375" bestFit="1" customWidth="1"/>
    <col min="2" max="2" width="10.7109375" bestFit="1" customWidth="1"/>
    <col min="3" max="3" width="10.85546875" bestFit="1" customWidth="1"/>
    <col min="4" max="4" width="13.85546875" bestFit="1" customWidth="1"/>
    <col min="5" max="5" width="15" bestFit="1" customWidth="1"/>
    <col min="6" max="6" width="17" bestFit="1" customWidth="1"/>
    <col min="7" max="7" width="22.5703125" bestFit="1" customWidth="1"/>
    <col min="8" max="8" width="19.7109375" bestFit="1" customWidth="1"/>
    <col min="9" max="9" width="13" bestFit="1" customWidth="1"/>
    <col min="10" max="10" width="10.7109375" bestFit="1" customWidth="1"/>
    <col min="11" max="11" width="18.28515625" bestFit="1" customWidth="1"/>
  </cols>
  <sheetData>
    <row r="1" spans="1:11" x14ac:dyDescent="0.25">
      <c r="A1" t="s">
        <v>9903</v>
      </c>
      <c r="B1" t="s">
        <v>9904</v>
      </c>
      <c r="C1" t="s">
        <v>9905</v>
      </c>
      <c r="D1" t="s">
        <v>9906</v>
      </c>
      <c r="E1" t="s">
        <v>9907</v>
      </c>
      <c r="F1" t="s">
        <v>9908</v>
      </c>
      <c r="G1" t="s">
        <v>9909</v>
      </c>
      <c r="H1" t="s">
        <v>9910</v>
      </c>
      <c r="I1" t="s">
        <v>9911</v>
      </c>
      <c r="J1" t="s">
        <v>9912</v>
      </c>
      <c r="K1" t="s">
        <v>9913</v>
      </c>
    </row>
    <row r="2" spans="1:11" x14ac:dyDescent="0.25">
      <c r="A2" t="s">
        <v>1510</v>
      </c>
      <c r="B2" t="s">
        <v>1510</v>
      </c>
      <c r="C2" t="s">
        <v>1510</v>
      </c>
      <c r="D2" t="s">
        <v>1510</v>
      </c>
      <c r="E2" t="s">
        <v>1510</v>
      </c>
      <c r="F2" t="s">
        <v>1510</v>
      </c>
      <c r="G2" t="s">
        <v>1510</v>
      </c>
      <c r="H2" t="s">
        <v>9586</v>
      </c>
      <c r="I2" t="s">
        <v>1510</v>
      </c>
      <c r="J2" t="s">
        <v>1510</v>
      </c>
      <c r="K2" t="s">
        <v>1510</v>
      </c>
    </row>
    <row r="3" spans="1:11" x14ac:dyDescent="0.25">
      <c r="A3" t="s">
        <v>1254</v>
      </c>
      <c r="B3" t="s">
        <v>9914</v>
      </c>
      <c r="C3" t="s">
        <v>1254</v>
      </c>
      <c r="D3" t="s">
        <v>9914</v>
      </c>
      <c r="E3" t="s">
        <v>1254</v>
      </c>
      <c r="F3" t="s">
        <v>1254</v>
      </c>
      <c r="G3" t="s">
        <v>1254</v>
      </c>
      <c r="H3" t="s">
        <v>9635</v>
      </c>
      <c r="I3" t="s">
        <v>1254</v>
      </c>
      <c r="J3" t="s">
        <v>9915</v>
      </c>
      <c r="K3" t="s">
        <v>1254</v>
      </c>
    </row>
    <row r="4" spans="1:11" x14ac:dyDescent="0.25">
      <c r="A4" t="s">
        <v>23</v>
      </c>
      <c r="B4" t="s">
        <v>23</v>
      </c>
      <c r="C4" t="s">
        <v>23</v>
      </c>
      <c r="D4" t="s">
        <v>23</v>
      </c>
      <c r="E4" t="s">
        <v>23</v>
      </c>
      <c r="F4" t="s">
        <v>23</v>
      </c>
      <c r="G4" t="s">
        <v>23</v>
      </c>
      <c r="H4" t="s">
        <v>9519</v>
      </c>
      <c r="I4" t="s">
        <v>23</v>
      </c>
      <c r="J4" t="s">
        <v>23</v>
      </c>
      <c r="K4" t="s">
        <v>23</v>
      </c>
    </row>
    <row r="5" spans="1:11" x14ac:dyDescent="0.25">
      <c r="A5" t="s">
        <v>72</v>
      </c>
      <c r="B5" t="s">
        <v>72</v>
      </c>
      <c r="C5" t="s">
        <v>72</v>
      </c>
      <c r="D5" t="s">
        <v>72</v>
      </c>
      <c r="E5" t="s">
        <v>72</v>
      </c>
      <c r="F5" t="s">
        <v>72</v>
      </c>
      <c r="G5" t="s">
        <v>72</v>
      </c>
      <c r="H5" t="s">
        <v>9518</v>
      </c>
      <c r="I5" t="s">
        <v>72</v>
      </c>
      <c r="J5" t="s">
        <v>72</v>
      </c>
      <c r="K5" t="s">
        <v>72</v>
      </c>
    </row>
    <row r="6" spans="1:11" x14ac:dyDescent="0.25">
      <c r="A6" t="s">
        <v>42</v>
      </c>
      <c r="B6" t="s">
        <v>42</v>
      </c>
      <c r="C6" t="s">
        <v>42</v>
      </c>
      <c r="D6" t="s">
        <v>42</v>
      </c>
      <c r="E6" t="s">
        <v>42</v>
      </c>
      <c r="F6" t="s">
        <v>42</v>
      </c>
      <c r="G6" t="s">
        <v>42</v>
      </c>
      <c r="H6" t="s">
        <v>9529</v>
      </c>
      <c r="I6" t="s">
        <v>42</v>
      </c>
      <c r="J6" t="s">
        <v>9916</v>
      </c>
      <c r="K6" t="s">
        <v>42</v>
      </c>
    </row>
    <row r="7" spans="1:11" x14ac:dyDescent="0.25">
      <c r="A7" t="s">
        <v>37</v>
      </c>
      <c r="B7" t="s">
        <v>37</v>
      </c>
      <c r="C7" t="s">
        <v>37</v>
      </c>
      <c r="D7" t="s">
        <v>37</v>
      </c>
      <c r="E7" t="s">
        <v>37</v>
      </c>
      <c r="F7" t="s">
        <v>37</v>
      </c>
      <c r="G7" t="s">
        <v>37</v>
      </c>
      <c r="H7" t="s">
        <v>9525</v>
      </c>
      <c r="I7" t="s">
        <v>37</v>
      </c>
      <c r="J7" t="s">
        <v>37</v>
      </c>
      <c r="K7" t="s">
        <v>37</v>
      </c>
    </row>
    <row r="8" spans="1:11" x14ac:dyDescent="0.25">
      <c r="A8" t="s">
        <v>81</v>
      </c>
      <c r="B8" t="s">
        <v>81</v>
      </c>
      <c r="C8" t="s">
        <v>81</v>
      </c>
      <c r="D8" t="s">
        <v>81</v>
      </c>
      <c r="E8" t="s">
        <v>81</v>
      </c>
      <c r="F8" t="s">
        <v>81</v>
      </c>
      <c r="G8" t="s">
        <v>81</v>
      </c>
      <c r="H8" t="s">
        <v>9522</v>
      </c>
      <c r="I8" t="s">
        <v>81</v>
      </c>
      <c r="J8" t="s">
        <v>81</v>
      </c>
      <c r="K8" t="s">
        <v>81</v>
      </c>
    </row>
    <row r="9" spans="1:11" x14ac:dyDescent="0.25">
      <c r="A9" t="s">
        <v>1866</v>
      </c>
      <c r="B9" t="s">
        <v>1866</v>
      </c>
      <c r="C9" t="s">
        <v>1866</v>
      </c>
      <c r="D9" t="s">
        <v>1866</v>
      </c>
      <c r="E9" t="s">
        <v>1866</v>
      </c>
      <c r="F9" t="s">
        <v>1866</v>
      </c>
      <c r="G9" t="s">
        <v>1866</v>
      </c>
      <c r="H9" t="s">
        <v>9516</v>
      </c>
      <c r="I9" t="s">
        <v>1866</v>
      </c>
      <c r="J9" t="s">
        <v>1866</v>
      </c>
      <c r="K9" t="s">
        <v>1866</v>
      </c>
    </row>
    <row r="10" spans="1:11" x14ac:dyDescent="0.25">
      <c r="A10" t="s">
        <v>1067</v>
      </c>
      <c r="B10" t="s">
        <v>1067</v>
      </c>
      <c r="C10" t="s">
        <v>1067</v>
      </c>
      <c r="D10" t="s">
        <v>1067</v>
      </c>
      <c r="E10" t="s">
        <v>1067</v>
      </c>
      <c r="F10" t="s">
        <v>1067</v>
      </c>
      <c r="G10" t="s">
        <v>1067</v>
      </c>
      <c r="H10" t="s">
        <v>9665</v>
      </c>
      <c r="I10" t="s">
        <v>1067</v>
      </c>
      <c r="J10" t="s">
        <v>1067</v>
      </c>
      <c r="K10" t="s">
        <v>1067</v>
      </c>
    </row>
    <row r="11" spans="1:11" x14ac:dyDescent="0.25">
      <c r="A11" t="s">
        <v>1181</v>
      </c>
      <c r="B11" t="s">
        <v>1181</v>
      </c>
      <c r="C11" t="s">
        <v>1181</v>
      </c>
      <c r="D11" t="s">
        <v>1181</v>
      </c>
      <c r="E11" t="s">
        <v>1181</v>
      </c>
      <c r="F11" t="s">
        <v>1181</v>
      </c>
      <c r="G11" t="s">
        <v>1181</v>
      </c>
      <c r="H11" t="s">
        <v>9643</v>
      </c>
      <c r="I11" t="s">
        <v>1181</v>
      </c>
      <c r="J11" t="s">
        <v>1181</v>
      </c>
      <c r="K11" t="s">
        <v>1181</v>
      </c>
    </row>
    <row r="12" spans="1:11" x14ac:dyDescent="0.25">
      <c r="A12" t="s">
        <v>2198</v>
      </c>
      <c r="B12" t="s">
        <v>18</v>
      </c>
      <c r="C12" t="s">
        <v>2198</v>
      </c>
      <c r="D12" t="s">
        <v>9917</v>
      </c>
      <c r="E12" t="s">
        <v>2198</v>
      </c>
      <c r="F12" t="s">
        <v>2198</v>
      </c>
      <c r="G12" t="s">
        <v>2198</v>
      </c>
      <c r="H12" t="s">
        <v>9520</v>
      </c>
      <c r="I12" t="s">
        <v>2198</v>
      </c>
      <c r="J12" t="s">
        <v>9918</v>
      </c>
      <c r="K12" t="s">
        <v>2198</v>
      </c>
    </row>
    <row r="13" spans="1:11" x14ac:dyDescent="0.25">
      <c r="A13" t="s">
        <v>43</v>
      </c>
      <c r="B13" t="s">
        <v>43</v>
      </c>
      <c r="C13" t="s">
        <v>43</v>
      </c>
      <c r="D13" t="s">
        <v>43</v>
      </c>
      <c r="E13" t="s">
        <v>43</v>
      </c>
      <c r="F13" t="s">
        <v>43</v>
      </c>
      <c r="G13" t="s">
        <v>43</v>
      </c>
      <c r="H13" t="s">
        <v>9831</v>
      </c>
      <c r="I13" t="s">
        <v>43</v>
      </c>
      <c r="J13" t="s">
        <v>43</v>
      </c>
      <c r="K13" t="s">
        <v>43</v>
      </c>
    </row>
    <row r="14" spans="1:11" x14ac:dyDescent="0.25">
      <c r="A14" t="s">
        <v>1169</v>
      </c>
      <c r="B14" t="s">
        <v>1169</v>
      </c>
      <c r="C14" t="s">
        <v>1169</v>
      </c>
      <c r="D14" t="s">
        <v>1169</v>
      </c>
      <c r="E14" t="s">
        <v>1169</v>
      </c>
      <c r="F14" t="s">
        <v>1169</v>
      </c>
      <c r="G14" t="s">
        <v>1169</v>
      </c>
      <c r="H14" t="s">
        <v>9528</v>
      </c>
      <c r="I14" t="s">
        <v>1169</v>
      </c>
      <c r="J14" t="s">
        <v>1169</v>
      </c>
      <c r="K14" t="s">
        <v>1169</v>
      </c>
    </row>
    <row r="15" spans="1:11" x14ac:dyDescent="0.25">
      <c r="A15" t="s">
        <v>1352</v>
      </c>
      <c r="B15" t="s">
        <v>1352</v>
      </c>
      <c r="C15" t="s">
        <v>1352</v>
      </c>
      <c r="D15" t="s">
        <v>1352</v>
      </c>
      <c r="E15" t="s">
        <v>1352</v>
      </c>
      <c r="F15" t="s">
        <v>1352</v>
      </c>
      <c r="G15" t="s">
        <v>1352</v>
      </c>
      <c r="H15" t="s">
        <v>9694</v>
      </c>
      <c r="I15" t="s">
        <v>1352</v>
      </c>
      <c r="J15" t="s">
        <v>1352</v>
      </c>
      <c r="K15" t="s">
        <v>1352</v>
      </c>
    </row>
    <row r="16" spans="1:11" x14ac:dyDescent="0.25">
      <c r="A16" t="s">
        <v>19</v>
      </c>
      <c r="B16" t="s">
        <v>19</v>
      </c>
      <c r="C16" t="s">
        <v>19</v>
      </c>
      <c r="D16" t="s">
        <v>19</v>
      </c>
      <c r="E16" t="s">
        <v>19</v>
      </c>
      <c r="F16" t="s">
        <v>19</v>
      </c>
      <c r="G16" t="s">
        <v>19</v>
      </c>
      <c r="H16" t="s">
        <v>9588</v>
      </c>
      <c r="I16" t="s">
        <v>19</v>
      </c>
      <c r="J16" t="s">
        <v>19</v>
      </c>
      <c r="K16" t="s">
        <v>19</v>
      </c>
    </row>
    <row r="17" spans="1:11" x14ac:dyDescent="0.25">
      <c r="A17" t="s">
        <v>30</v>
      </c>
      <c r="B17" t="s">
        <v>30</v>
      </c>
      <c r="C17" t="s">
        <v>30</v>
      </c>
      <c r="D17" t="s">
        <v>30</v>
      </c>
      <c r="E17" t="s">
        <v>30</v>
      </c>
      <c r="F17" t="s">
        <v>30</v>
      </c>
      <c r="G17" t="s">
        <v>30</v>
      </c>
      <c r="H17" t="s">
        <v>9515</v>
      </c>
      <c r="I17" t="s">
        <v>30</v>
      </c>
      <c r="J17" t="s">
        <v>30</v>
      </c>
      <c r="K17" t="s">
        <v>30</v>
      </c>
    </row>
    <row r="18" spans="1:11" x14ac:dyDescent="0.25">
      <c r="A18" t="s">
        <v>1084</v>
      </c>
      <c r="B18" t="s">
        <v>1084</v>
      </c>
      <c r="C18" t="s">
        <v>1084</v>
      </c>
      <c r="D18" t="s">
        <v>1084</v>
      </c>
      <c r="E18" t="s">
        <v>1084</v>
      </c>
      <c r="F18" t="s">
        <v>1084</v>
      </c>
      <c r="G18" t="s">
        <v>1084</v>
      </c>
      <c r="H18" t="s">
        <v>9587</v>
      </c>
      <c r="I18" t="s">
        <v>1084</v>
      </c>
      <c r="J18" t="s">
        <v>1084</v>
      </c>
      <c r="K18" t="s">
        <v>1084</v>
      </c>
    </row>
    <row r="19" spans="1:11" x14ac:dyDescent="0.25">
      <c r="A19" t="s">
        <v>1279</v>
      </c>
      <c r="B19" t="s">
        <v>50</v>
      </c>
      <c r="C19" t="s">
        <v>1279</v>
      </c>
      <c r="D19" t="s">
        <v>1279</v>
      </c>
      <c r="E19" t="s">
        <v>1279</v>
      </c>
      <c r="F19" t="s">
        <v>1279</v>
      </c>
      <c r="G19" t="s">
        <v>1279</v>
      </c>
      <c r="H19" t="s">
        <v>9682</v>
      </c>
      <c r="I19" t="s">
        <v>1279</v>
      </c>
      <c r="J19" t="s">
        <v>9919</v>
      </c>
      <c r="K19" t="s">
        <v>1279</v>
      </c>
    </row>
    <row r="20" spans="1:11" x14ac:dyDescent="0.25">
      <c r="A20" t="s">
        <v>90</v>
      </c>
      <c r="B20" t="s">
        <v>90</v>
      </c>
      <c r="C20" t="s">
        <v>90</v>
      </c>
      <c r="D20" t="s">
        <v>90</v>
      </c>
      <c r="E20" t="s">
        <v>90</v>
      </c>
      <c r="F20" t="s">
        <v>90</v>
      </c>
      <c r="G20" t="s">
        <v>90</v>
      </c>
      <c r="H20" t="s">
        <v>9521</v>
      </c>
      <c r="I20" t="s">
        <v>90</v>
      </c>
      <c r="J20" t="s">
        <v>90</v>
      </c>
      <c r="K20" t="s">
        <v>90</v>
      </c>
    </row>
    <row r="21" spans="1:11" x14ac:dyDescent="0.25">
      <c r="A21" t="s">
        <v>29</v>
      </c>
      <c r="B21" t="s">
        <v>29</v>
      </c>
      <c r="C21" t="s">
        <v>29</v>
      </c>
      <c r="D21" t="s">
        <v>29</v>
      </c>
      <c r="E21" t="s">
        <v>29</v>
      </c>
      <c r="F21" t="s">
        <v>29</v>
      </c>
      <c r="G21" t="s">
        <v>29</v>
      </c>
      <c r="H21" t="s">
        <v>9523</v>
      </c>
      <c r="I21" t="s">
        <v>29</v>
      </c>
      <c r="J21" t="s">
        <v>29</v>
      </c>
      <c r="K21" t="s">
        <v>29</v>
      </c>
    </row>
    <row r="22" spans="1:11" x14ac:dyDescent="0.25">
      <c r="A22" t="s">
        <v>1551</v>
      </c>
      <c r="B22" t="s">
        <v>9920</v>
      </c>
      <c r="C22" t="s">
        <v>1551</v>
      </c>
      <c r="D22" t="s">
        <v>9920</v>
      </c>
      <c r="E22" t="s">
        <v>1551</v>
      </c>
      <c r="F22" t="s">
        <v>1551</v>
      </c>
      <c r="G22" t="s">
        <v>1551</v>
      </c>
      <c r="H22" t="s">
        <v>9674</v>
      </c>
      <c r="I22" t="s">
        <v>1551</v>
      </c>
      <c r="J22" t="s">
        <v>9921</v>
      </c>
      <c r="K22" t="s">
        <v>1551</v>
      </c>
    </row>
    <row r="23" spans="1:11" x14ac:dyDescent="0.25">
      <c r="A23" t="s">
        <v>24</v>
      </c>
      <c r="B23" t="s">
        <v>24</v>
      </c>
      <c r="C23" t="s">
        <v>24</v>
      </c>
      <c r="D23" t="s">
        <v>24</v>
      </c>
      <c r="E23" t="s">
        <v>24</v>
      </c>
      <c r="F23" t="s">
        <v>24</v>
      </c>
      <c r="G23" t="s">
        <v>24</v>
      </c>
      <c r="H23" t="s">
        <v>9652</v>
      </c>
      <c r="I23" t="s">
        <v>24</v>
      </c>
      <c r="J23" t="s">
        <v>9922</v>
      </c>
      <c r="K23" t="s">
        <v>24</v>
      </c>
    </row>
    <row r="24" spans="1:11" x14ac:dyDescent="0.25">
      <c r="A24" t="s">
        <v>38</v>
      </c>
      <c r="B24" t="s">
        <v>38</v>
      </c>
      <c r="C24" t="s">
        <v>38</v>
      </c>
      <c r="D24" t="s">
        <v>38</v>
      </c>
      <c r="E24" t="s">
        <v>38</v>
      </c>
      <c r="F24" t="s">
        <v>38</v>
      </c>
      <c r="G24" t="s">
        <v>38</v>
      </c>
      <c r="H24" t="s">
        <v>9524</v>
      </c>
      <c r="I24" t="s">
        <v>38</v>
      </c>
      <c r="J24" t="s">
        <v>9923</v>
      </c>
      <c r="K24" t="s">
        <v>38</v>
      </c>
    </row>
    <row r="25" spans="1:11" x14ac:dyDescent="0.25">
      <c r="A25" t="s">
        <v>1527</v>
      </c>
      <c r="B25" t="s">
        <v>1527</v>
      </c>
      <c r="C25" t="s">
        <v>1527</v>
      </c>
      <c r="D25" t="s">
        <v>1527</v>
      </c>
      <c r="E25" t="s">
        <v>1527</v>
      </c>
      <c r="F25" t="s">
        <v>1527</v>
      </c>
      <c r="G25" t="s">
        <v>1527</v>
      </c>
      <c r="H25" t="s">
        <v>9839</v>
      </c>
      <c r="I25" t="s">
        <v>1527</v>
      </c>
      <c r="J25" t="s">
        <v>1527</v>
      </c>
      <c r="K25" t="s">
        <v>1527</v>
      </c>
    </row>
    <row r="26" spans="1:11" x14ac:dyDescent="0.25">
      <c r="A26" t="s">
        <v>1111</v>
      </c>
      <c r="B26" t="s">
        <v>1111</v>
      </c>
      <c r="C26" t="s">
        <v>1111</v>
      </c>
      <c r="D26" t="s">
        <v>1111</v>
      </c>
      <c r="E26" t="s">
        <v>1111</v>
      </c>
      <c r="F26" t="s">
        <v>1111</v>
      </c>
      <c r="G26" t="s">
        <v>1111</v>
      </c>
      <c r="H26" t="s">
        <v>9648</v>
      </c>
      <c r="I26" t="s">
        <v>1111</v>
      </c>
      <c r="J26" t="s">
        <v>1111</v>
      </c>
      <c r="K26" t="s">
        <v>1111</v>
      </c>
    </row>
    <row r="27" spans="1:11" x14ac:dyDescent="0.25">
      <c r="A27" t="s">
        <v>80</v>
      </c>
      <c r="B27" t="s">
        <v>80</v>
      </c>
      <c r="C27" t="s">
        <v>80</v>
      </c>
      <c r="D27" t="s">
        <v>9924</v>
      </c>
      <c r="E27" t="s">
        <v>80</v>
      </c>
      <c r="F27" t="s">
        <v>9925</v>
      </c>
      <c r="G27" t="s">
        <v>9925</v>
      </c>
      <c r="H27" t="s">
        <v>9517</v>
      </c>
      <c r="I27" t="s">
        <v>9925</v>
      </c>
      <c r="J27" t="s">
        <v>80</v>
      </c>
      <c r="K27" t="s">
        <v>80</v>
      </c>
    </row>
    <row r="28" spans="1:11" x14ac:dyDescent="0.25">
      <c r="A28" t="s">
        <v>1076</v>
      </c>
      <c r="B28" t="s">
        <v>1076</v>
      </c>
      <c r="C28" t="s">
        <v>1076</v>
      </c>
      <c r="D28" t="s">
        <v>1076</v>
      </c>
      <c r="E28" t="s">
        <v>1076</v>
      </c>
      <c r="F28" t="s">
        <v>1076</v>
      </c>
      <c r="G28" t="s">
        <v>1076</v>
      </c>
      <c r="H28" t="s">
        <v>9638</v>
      </c>
      <c r="I28" t="s">
        <v>1076</v>
      </c>
      <c r="J28" t="s">
        <v>1076</v>
      </c>
      <c r="K28" t="s">
        <v>1076</v>
      </c>
    </row>
    <row r="29" spans="1:11" x14ac:dyDescent="0.25">
      <c r="A29" t="s">
        <v>49</v>
      </c>
      <c r="B29" t="s">
        <v>49</v>
      </c>
      <c r="C29" t="s">
        <v>49</v>
      </c>
      <c r="D29" t="s">
        <v>49</v>
      </c>
      <c r="E29" t="s">
        <v>49</v>
      </c>
      <c r="F29" t="s">
        <v>49</v>
      </c>
      <c r="G29" t="s">
        <v>49</v>
      </c>
      <c r="H29" t="s">
        <v>9671</v>
      </c>
      <c r="I29" t="s">
        <v>49</v>
      </c>
      <c r="J29" t="s">
        <v>9926</v>
      </c>
      <c r="K29" t="s">
        <v>49</v>
      </c>
    </row>
    <row r="30" spans="1:11" x14ac:dyDescent="0.25">
      <c r="A30" t="s">
        <v>1156</v>
      </c>
      <c r="B30" t="s">
        <v>71</v>
      </c>
      <c r="C30" t="s">
        <v>1156</v>
      </c>
      <c r="D30" t="s">
        <v>9927</v>
      </c>
      <c r="E30" t="s">
        <v>1156</v>
      </c>
      <c r="F30" t="s">
        <v>1156</v>
      </c>
      <c r="G30" t="s">
        <v>1156</v>
      </c>
      <c r="H30" t="s">
        <v>9526</v>
      </c>
      <c r="I30" t="s">
        <v>1156</v>
      </c>
      <c r="J30" t="s">
        <v>9928</v>
      </c>
      <c r="K30" t="s">
        <v>1156</v>
      </c>
    </row>
    <row r="31" spans="1:11" x14ac:dyDescent="0.25">
      <c r="A31" t="s">
        <v>1415</v>
      </c>
      <c r="B31" t="s">
        <v>91</v>
      </c>
      <c r="C31" t="s">
        <v>91</v>
      </c>
      <c r="D31" t="s">
        <v>1415</v>
      </c>
      <c r="E31" t="s">
        <v>91</v>
      </c>
      <c r="F31" t="s">
        <v>91</v>
      </c>
      <c r="G31" t="s">
        <v>91</v>
      </c>
      <c r="H31" t="s">
        <v>9527</v>
      </c>
      <c r="I31" t="s">
        <v>1415</v>
      </c>
      <c r="J31" t="s">
        <v>9929</v>
      </c>
      <c r="K31" t="s">
        <v>91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2 6 3 1 8 7 b d - 6 5 1 e - 4 f d f - b 5 0 e - 6 8 8 c 0 7 f f 6 e 0 7 "   s q m i d = " 1 e 8 9 0 d 3 2 - d 8 f 2 - 4 6 a 9 - 9 a 7 4 - 7 1 b 9 8 e f 9 1 8 2 d "   x m l n s = " h t t p : / / s c h e m a s . m i c r o s o f t . c o m / D a t a M a s h u p " > A A A A A J 4 E A A B Q S w M E F A A C A A g A t m g 6 R z G Y 5 a 2 q A A A A + g A A A B I A H A B D b 2 5 m a W c v U G F j a 2 F n Z S 5 4 b W w g o h g A K K A U A A A A A A A A A A A A A A A A A A A A A A A A A A A A h Y / B C o J A G I R f R f b u v + u q k f K 7 H r o m B F J 0 X X T T J V 1 D 1 / T d O v R I v U J B G d 2 6 z Q z z w c z j d s d 0 b h v n q v p B d y Y h H j D i K F N 0 p T Z V Q k Z 7 c t c k F b i T x V l W y n m V z R D P g 0 5 I b e 0 l p n S a J p h 8 6 P q K c s Y 8 e s y 2 e V G r V r r a D F a a Q p E v V f 6 n i M D D e 4 z g w E M I W B Q C D z j S J c Z M m 0 V 7 E I L P o x U w p D 8 x b s b G j r 0 S y r j 7 H O l i k X 5 + i C d Q S w M E F A A C A A g A t m g 6 R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Z o O k d a u p l p k g E A A P g D A A A T A B w A R m 9 y b X V s Y X M v U 2 V j d G l v b j E u b S C i G A A o o B Q A A A A A A A A A A A A A A A A A A A A A A A A A A A C N k 1 1 L w z A U h u 8 H + w 8 h g n R Q V t M 5 n R 9 V X J 0 f I C J b V X D s o m u P a 6 F N S n I 6 N 8 X / b s Y m U + G A v U l 5 T n t y n v D G Q I K 5 k m y 0 X s V J s 9 F s m C z W k L I d X t X T 8 1 m e B t 2 9 A 7 / T 2 R e d X Z P L W Q E B 6 h p 2 V Y 1 V j U F i 5 s z x W 5 w F r A B s N p h 9 R q r W C V g S m n n 7 U i V 1 C R K d Z 5 i 2 Q y X R v h u H Z 4 i V O f a 8 V C W m P V P K 9 m 0 n q v R M p S F O T Q a A x k s 9 c d 0 7 V H q J 1 / P X x x B u p / l b / 2 r x d L / E 4 X v 0 s r g p s 3 4 B j 9 W i G P b M h f f f g X n L H V 9 C k Z c 5 g g 6 4 y 9 2 B T F R q v w 2 E 3 / U n L X f t s c P D L J Y z e x j R s o K V Y h R P 7 Z y R j q V 5 V b o M V V G X c l U 0 z l r a / f j g a y q 4 y 9 B W G M I C P 1 3 2 z X 2 C d w i + T / A u w Q 8 I f k j w H s G P C C 7 2 q A J l L C h l Q T k L S l p Q 1 o L S F p S 3 o M Q F Z e 7 / N v / c x u Q q L 2 y S b E 6 G 6 s 1 s c z K C w l 6 s F X P + R M l l E C c Z G 2 9 2 n L D T M 8 b H 0 U X / b j D h 2 7 4 P W p U K 7 U 8 3 9 k 6 A / t F 6 U 9 l w 5 + 8 I r W Y j l 2 S X k y 9 Q S w E C L Q A U A A I A C A C 2 a D p H M Z j l r a o A A A D 6 A A A A E g A A A A A A A A A A A A A A A A A A A A A A Q 2 9 u Z m l n L 1 B h Y 2 t h Z 2 U u e G 1 s U E s B A i 0 A F A A C A A g A t m g 6 R w / K 6 a u k A A A A 6 Q A A A B M A A A A A A A A A A A A A A A A A 9 g A A A F t D b 2 5 0 Z W 5 0 X 1 R 5 c G V z X S 5 4 b W x Q S w E C L Q A U A A I A C A C 2 a D p H W r q Z a Z I B A A D 4 A w A A E w A A A A A A A A A A A A A A A A D n A Q A A R m 9 y b X V s Y X M v U 2 V j d G l v b j E u b V B L B Q Y A A A A A A w A D A M I A A A D G A w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6 E G w A A A A A A A G I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V i J T N G Z 2 l k J T N E N T A 2 M j M z N D E z J T I 2 c 2 l u Z 2 x l J T N E d H J 1 Z S U y N m 9 1 d H B 1 d C U z R G N z d i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R 0 J n W T 0 i I C 8 + P E V u d H J 5 I F R 5 c G U 9 I k Z p b G x D b 2 x 1 b W 5 O Y W 1 l c y I g V m F s d W U 9 I n N b J n F 1 b 3 Q 7 I y Z x d W 9 0 O y w m c X V v d D t O Y W 1 l J n F 1 b 3 Q 7 L C Z x d W 9 0 O 1 R l Y W 0 m c X V v d D s s J n F 1 b 3 Q 7 V y Z x d W 9 0 O y w m c X V v d D t M J n F 1 b 3 Q 7 L C Z x d W 9 0 O 1 N W J n F 1 b 3 Q 7 L C Z x d W 9 0 O 0 c m c X V v d D s s J n F 1 b 3 Q 7 R 1 M m c X V v d D s s J n F 1 b 3 Q 7 S V A m c X V v d D s s J n F 1 b 3 Q 7 S y 8 5 J n F 1 b 3 Q 7 L C Z x d W 9 0 O 0 J C L z k m c X V v d D s s J n F 1 b 3 Q 7 S F I v O S Z x d W 9 0 O y w m c X V v d D t C Q U J J U C Z x d W 9 0 O y w m c X V v d D t M T 0 I l J n F 1 b 3 Q 7 L C Z x d W 9 0 O 0 d C J S Z x d W 9 0 O y w m c X V v d D t I U i 9 G Q i Z x d W 9 0 O y w m c X V v d D t F U k E m c X V v d D s s J n F 1 b 3 Q 7 R k l Q J n F 1 b 3 Q 7 L C Z x d W 9 0 O 3 h G S V A m c X V v d D s s J n F 1 b 3 Q 7 V 0 F S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3 d l c i B R d W V y e S B Q c m 9 i Y W J s Z S B T d G F y d G V y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U t M D k t M j Z U M T Y 6 N T Y 6 M j Q u N z g y O D g 4 M F o i I C 8 + P E V u d H J 5 I F R 5 c G U 9 I k J 1 Z m Z l c k 5 l e H R S Z W Z y Z X N o I i B W Y W x 1 Z T 0 i b D E i I C 8 + P E V u d H J 5 I F R 5 c G U 9 I k Z p b G x U Y X J n Z X Q i I F Z h b H V l P S J z U F J P Q k F C T E V f U 1 A i I C 8 + P E V u d H J 5 I F R 5 c G U 9 I l F 1 Z X J 5 S U Q i I F Z h b H V l P S J z Z T d j N j E 0 Y j Y t Z D B h Z S 0 0 N T F l L W F j N T U t O D Q 1 N D g 3 O T h h N D E y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V i P 2 d p Z D 0 1 M D Y y M z M 0 M T N c d T A w M j Z z a W 5 n b G U 9 d H J 1 Z V x 1 M D A y N m 9 1 d H B 1 d D 1 j c 3 Y g K D I p L 0 N o Y W 5 n Z W Q g V H l w Z S 5 7 Q 2 9 s d W 1 u M S w w f S Z x d W 9 0 O y w m c X V v d D t T Z W N 0 a W 9 u M S 9 w d W I / Z 2 l k P T U w N j I z M z Q x M 1 x 1 M D A y N n N p b m d s Z T 1 0 c n V l X H U w M D I 2 b 3 V 0 c H V 0 P W N z d i A o M i k v Q 2 h h b m d l Z C B U e X B l L n t D b 2 x 1 b W 4 y L D F 9 J n F 1 b 3 Q 7 L C Z x d W 9 0 O 1 N l Y 3 R p b 2 4 x L 3 B 1 Y j 9 n a W Q 9 N T A 2 M j M z N D E z X H U w M D I 2 c 2 l u Z 2 x l P X R y d W V c d T A w M j Z v d X R w d X Q 9 Y 3 N 2 I C g y K S 9 D a G F u Z 2 V k I F R 5 c G U u e 0 N v b H V t b j M s M n 0 m c X V v d D s s J n F 1 b 3 Q 7 U 2 V j d G l v b j E v c H V i P 2 d p Z D 0 1 M D Y y M z M 0 M T N c d T A w M j Z z a W 5 n b G U 9 d H J 1 Z V x 1 M D A y N m 9 1 d H B 1 d D 1 j c 3 Y g K D I p L 0 N o Y W 5 n Z W Q g V H l w Z S 5 7 Q 2 9 s d W 1 u N C w z f S Z x d W 9 0 O y w m c X V v d D t T Z W N 0 a W 9 u M S 9 w d W I / Z 2 l k P T U w N j I z M z Q x M 1 x 1 M D A y N n N p b m d s Z T 1 0 c n V l X H U w M D I 2 b 3 V 0 c H V 0 P W N z d i A o M i k v Q 2 h h b m d l Z C B U e X B l L n t D b 2 x 1 b W 4 1 L D R 9 J n F 1 b 3 Q 7 L C Z x d W 9 0 O 1 N l Y 3 R p b 2 4 x L 3 B 1 Y j 9 n a W Q 9 N T A 2 M j M z N D E z X H U w M D I 2 c 2 l u Z 2 x l P X R y d W V c d T A w M j Z v d X R w d X Q 9 Y 3 N 2 I C g y K S 9 D a G F u Z 2 V k I F R 5 c G U u e 0 N v b H V t b j Y s N X 0 m c X V v d D s s J n F 1 b 3 Q 7 U 2 V j d G l v b j E v c H V i P 2 d p Z D 0 1 M D Y y M z M 0 M T N c d T A w M j Z z a W 5 n b G U 9 d H J 1 Z V x 1 M D A y N m 9 1 d H B 1 d D 1 j c 3 Y g K D I p L 0 N o Y W 5 n Z W Q g V H l w Z S 5 7 Q 2 9 s d W 1 u N y w 2 f S Z x d W 9 0 O y w m c X V v d D t T Z W N 0 a W 9 u M S 9 w d W I / Z 2 l k P T U w N j I z M z Q x M 1 x 1 M D A y N n N p b m d s Z T 1 0 c n V l X H U w M D I 2 b 3 V 0 c H V 0 P W N z d i A o M i k v Q 2 h h b m d l Z C B U e X B l L n t D b 2 x 1 b W 4 4 L D d 9 J n F 1 b 3 Q 7 L C Z x d W 9 0 O 1 N l Y 3 R p b 2 4 x L 3 B 1 Y j 9 n a W Q 9 N T A 2 M j M z N D E z X H U w M D I 2 c 2 l u Z 2 x l P X R y d W V c d T A w M j Z v d X R w d X Q 9 Y 3 N 2 I C g y K S 9 D a G F u Z 2 V k I F R 5 c G U u e 0 N v b H V t b j k s O H 0 m c X V v d D s s J n F 1 b 3 Q 7 U 2 V j d G l v b j E v c H V i P 2 d p Z D 0 1 M D Y y M z M 0 M T N c d T A w M j Z z a W 5 n b G U 9 d H J 1 Z V x 1 M D A y N m 9 1 d H B 1 d D 1 j c 3 Y g K D I p L 0 N o Y W 5 n Z W Q g V H l w Z S 5 7 Q 2 9 s d W 1 u M T A s O X 0 m c X V v d D s s J n F 1 b 3 Q 7 U 2 V j d G l v b j E v c H V i P 2 d p Z D 0 1 M D Y y M z M 0 M T N c d T A w M j Z z a W 5 n b G U 9 d H J 1 Z V x 1 M D A y N m 9 1 d H B 1 d D 1 j c 3 Y g K D I p L 0 N o Y W 5 n Z W Q g V H l w Z S 5 7 Q 2 9 s d W 1 u M T E s M T B 9 J n F 1 b 3 Q 7 L C Z x d W 9 0 O 1 N l Y 3 R p b 2 4 x L 3 B 1 Y j 9 n a W Q 9 N T A 2 M j M z N D E z X H U w M D I 2 c 2 l u Z 2 x l P X R y d W V c d T A w M j Z v d X R w d X Q 9 Y 3 N 2 I C g y K S 9 D a G F u Z 2 V k I F R 5 c G U u e 0 N v b H V t b j E y L D E x f S Z x d W 9 0 O y w m c X V v d D t T Z W N 0 a W 9 u M S 9 w d W I / Z 2 l k P T U w N j I z M z Q x M 1 x 1 M D A y N n N p b m d s Z T 1 0 c n V l X H U w M D I 2 b 3 V 0 c H V 0 P W N z d i A o M i k v Q 2 h h b m d l Z C B U e X B l L n t D b 2 x 1 b W 4 x M y w x M n 0 m c X V v d D s s J n F 1 b 3 Q 7 U 2 V j d G l v b j E v c H V i P 2 d p Z D 0 1 M D Y y M z M 0 M T N c d T A w M j Z z a W 5 n b G U 9 d H J 1 Z V x 1 M D A y N m 9 1 d H B 1 d D 1 j c 3 Y g K D I p L 0 N o Y W 5 n Z W Q g V H l w Z S 5 7 Q 2 9 s d W 1 u M T Q s M T N 9 J n F 1 b 3 Q 7 L C Z x d W 9 0 O 1 N l Y 3 R p b 2 4 x L 3 B 1 Y j 9 n a W Q 9 N T A 2 M j M z N D E z X H U w M D I 2 c 2 l u Z 2 x l P X R y d W V c d T A w M j Z v d X R w d X Q 9 Y 3 N 2 I C g y K S 9 D a G F u Z 2 V k I F R 5 c G U u e 0 N v b H V t b j E 1 L D E 0 f S Z x d W 9 0 O y w m c X V v d D t T Z W N 0 a W 9 u M S 9 w d W I / Z 2 l k P T U w N j I z M z Q x M 1 x 1 M D A y N n N p b m d s Z T 1 0 c n V l X H U w M D I 2 b 3 V 0 c H V 0 P W N z d i A o M i k v Q 2 h h b m d l Z C B U e X B l L n t D b 2 x 1 b W 4 x N i w x N X 0 m c X V v d D s s J n F 1 b 3 Q 7 U 2 V j d G l v b j E v c H V i P 2 d p Z D 0 1 M D Y y M z M 0 M T N c d T A w M j Z z a W 5 n b G U 9 d H J 1 Z V x 1 M D A y N m 9 1 d H B 1 d D 1 j c 3 Y g K D I p L 0 N o Y W 5 n Z W Q g V H l w Z S 5 7 Q 2 9 s d W 1 u M T c s M T Z 9 J n F 1 b 3 Q 7 L C Z x d W 9 0 O 1 N l Y 3 R p b 2 4 x L 3 B 1 Y j 9 n a W Q 9 N T A 2 M j M z N D E z X H U w M D I 2 c 2 l u Z 2 x l P X R y d W V c d T A w M j Z v d X R w d X Q 9 Y 3 N 2 I C g y K S 9 D a G F u Z 2 V k I F R 5 c G U u e 0 N v b H V t b j E 4 L D E 3 f S Z x d W 9 0 O y w m c X V v d D t T Z W N 0 a W 9 u M S 9 w d W I / Z 2 l k P T U w N j I z M z Q x M 1 x 1 M D A y N n N p b m d s Z T 1 0 c n V l X H U w M D I 2 b 3 V 0 c H V 0 P W N z d i A o M i k v Q 2 h h b m d l Z C B U e X B l L n t D b 2 x 1 b W 4 x O S w x O H 0 m c X V v d D s s J n F 1 b 3 Q 7 U 2 V j d G l v b j E v c H V i P 2 d p Z D 0 1 M D Y y M z M 0 M T N c d T A w M j Z z a W 5 n b G U 9 d H J 1 Z V x 1 M D A y N m 9 1 d H B 1 d D 1 j c 3 Y g K D I p L 0 N o Y W 5 n Z W Q g V H l w Z S 5 7 Q 2 9 s d W 1 u M j A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w d W I / Z 2 l k P T U w N j I z M z Q x M 1 x 1 M D A y N n N p b m d s Z T 1 0 c n V l X H U w M D I 2 b 3 V 0 c H V 0 P W N z d i A o M i k v Q 2 h h b m d l Z C B U e X B l L n t D b 2 x 1 b W 4 x L D B 9 J n F 1 b 3 Q 7 L C Z x d W 9 0 O 1 N l Y 3 R p b 2 4 x L 3 B 1 Y j 9 n a W Q 9 N T A 2 M j M z N D E z X H U w M D I 2 c 2 l u Z 2 x l P X R y d W V c d T A w M j Z v d X R w d X Q 9 Y 3 N 2 I C g y K S 9 D a G F u Z 2 V k I F R 5 c G U u e 0 N v b H V t b j I s M X 0 m c X V v d D s s J n F 1 b 3 Q 7 U 2 V j d G l v b j E v c H V i P 2 d p Z D 0 1 M D Y y M z M 0 M T N c d T A w M j Z z a W 5 n b G U 9 d H J 1 Z V x 1 M D A y N m 9 1 d H B 1 d D 1 j c 3 Y g K D I p L 0 N o Y W 5 n Z W Q g V H l w Z S 5 7 Q 2 9 s d W 1 u M y w y f S Z x d W 9 0 O y w m c X V v d D t T Z W N 0 a W 9 u M S 9 w d W I / Z 2 l k P T U w N j I z M z Q x M 1 x 1 M D A y N n N p b m d s Z T 1 0 c n V l X H U w M D I 2 b 3 V 0 c H V 0 P W N z d i A o M i k v Q 2 h h b m d l Z C B U e X B l L n t D b 2 x 1 b W 4 0 L D N 9 J n F 1 b 3 Q 7 L C Z x d W 9 0 O 1 N l Y 3 R p b 2 4 x L 3 B 1 Y j 9 n a W Q 9 N T A 2 M j M z N D E z X H U w M D I 2 c 2 l u Z 2 x l P X R y d W V c d T A w M j Z v d X R w d X Q 9 Y 3 N 2 I C g y K S 9 D a G F u Z 2 V k I F R 5 c G U u e 0 N v b H V t b j U s N H 0 m c X V v d D s s J n F 1 b 3 Q 7 U 2 V j d G l v b j E v c H V i P 2 d p Z D 0 1 M D Y y M z M 0 M T N c d T A w M j Z z a W 5 n b G U 9 d H J 1 Z V x 1 M D A y N m 9 1 d H B 1 d D 1 j c 3 Y g K D I p L 0 N o Y W 5 n Z W Q g V H l w Z S 5 7 Q 2 9 s d W 1 u N i w 1 f S Z x d W 9 0 O y w m c X V v d D t T Z W N 0 a W 9 u M S 9 w d W I / Z 2 l k P T U w N j I z M z Q x M 1 x 1 M D A y N n N p b m d s Z T 1 0 c n V l X H U w M D I 2 b 3 V 0 c H V 0 P W N z d i A o M i k v Q 2 h h b m d l Z C B U e X B l L n t D b 2 x 1 b W 4 3 L D Z 9 J n F 1 b 3 Q 7 L C Z x d W 9 0 O 1 N l Y 3 R p b 2 4 x L 3 B 1 Y j 9 n a W Q 9 N T A 2 M j M z N D E z X H U w M D I 2 c 2 l u Z 2 x l P X R y d W V c d T A w M j Z v d X R w d X Q 9 Y 3 N 2 I C g y K S 9 D a G F u Z 2 V k I F R 5 c G U u e 0 N v b H V t b j g s N 3 0 m c X V v d D s s J n F 1 b 3 Q 7 U 2 V j d G l v b j E v c H V i P 2 d p Z D 0 1 M D Y y M z M 0 M T N c d T A w M j Z z a W 5 n b G U 9 d H J 1 Z V x 1 M D A y N m 9 1 d H B 1 d D 1 j c 3 Y g K D I p L 0 N o Y W 5 n Z W Q g V H l w Z S 5 7 Q 2 9 s d W 1 u O S w 4 f S Z x d W 9 0 O y w m c X V v d D t T Z W N 0 a W 9 u M S 9 w d W I / Z 2 l k P T U w N j I z M z Q x M 1 x 1 M D A y N n N p b m d s Z T 1 0 c n V l X H U w M D I 2 b 3 V 0 c H V 0 P W N z d i A o M i k v Q 2 h h b m d l Z C B U e X B l L n t D b 2 x 1 b W 4 x M C w 5 f S Z x d W 9 0 O y w m c X V v d D t T Z W N 0 a W 9 u M S 9 w d W I / Z 2 l k P T U w N j I z M z Q x M 1 x 1 M D A y N n N p b m d s Z T 1 0 c n V l X H U w M D I 2 b 3 V 0 c H V 0 P W N z d i A o M i k v Q 2 h h b m d l Z C B U e X B l L n t D b 2 x 1 b W 4 x M S w x M H 0 m c X V v d D s s J n F 1 b 3 Q 7 U 2 V j d G l v b j E v c H V i P 2 d p Z D 0 1 M D Y y M z M 0 M T N c d T A w M j Z z a W 5 n b G U 9 d H J 1 Z V x 1 M D A y N m 9 1 d H B 1 d D 1 j c 3 Y g K D I p L 0 N o Y W 5 n Z W Q g V H l w Z S 5 7 Q 2 9 s d W 1 u M T I s M T F 9 J n F 1 b 3 Q 7 L C Z x d W 9 0 O 1 N l Y 3 R p b 2 4 x L 3 B 1 Y j 9 n a W Q 9 N T A 2 M j M z N D E z X H U w M D I 2 c 2 l u Z 2 x l P X R y d W V c d T A w M j Z v d X R w d X Q 9 Y 3 N 2 I C g y K S 9 D a G F u Z 2 V k I F R 5 c G U u e 0 N v b H V t b j E z L D E y f S Z x d W 9 0 O y w m c X V v d D t T Z W N 0 a W 9 u M S 9 w d W I / Z 2 l k P T U w N j I z M z Q x M 1 x 1 M D A y N n N p b m d s Z T 1 0 c n V l X H U w M D I 2 b 3 V 0 c H V 0 P W N z d i A o M i k v Q 2 h h b m d l Z C B U e X B l L n t D b 2 x 1 b W 4 x N C w x M 3 0 m c X V v d D s s J n F 1 b 3 Q 7 U 2 V j d G l v b j E v c H V i P 2 d p Z D 0 1 M D Y y M z M 0 M T N c d T A w M j Z z a W 5 n b G U 9 d H J 1 Z V x 1 M D A y N m 9 1 d H B 1 d D 1 j c 3 Y g K D I p L 0 N o Y W 5 n Z W Q g V H l w Z S 5 7 Q 2 9 s d W 1 u M T U s M T R 9 J n F 1 b 3 Q 7 L C Z x d W 9 0 O 1 N l Y 3 R p b 2 4 x L 3 B 1 Y j 9 n a W Q 9 N T A 2 M j M z N D E z X H U w M D I 2 c 2 l u Z 2 x l P X R y d W V c d T A w M j Z v d X R w d X Q 9 Y 3 N 2 I C g y K S 9 D a G F u Z 2 V k I F R 5 c G U u e 0 N v b H V t b j E 2 L D E 1 f S Z x d W 9 0 O y w m c X V v d D t T Z W N 0 a W 9 u M S 9 w d W I / Z 2 l k P T U w N j I z M z Q x M 1 x 1 M D A y N n N p b m d s Z T 1 0 c n V l X H U w M D I 2 b 3 V 0 c H V 0 P W N z d i A o M i k v Q 2 h h b m d l Z C B U e X B l L n t D b 2 x 1 b W 4 x N y w x N n 0 m c X V v d D s s J n F 1 b 3 Q 7 U 2 V j d G l v b j E v c H V i P 2 d p Z D 0 1 M D Y y M z M 0 M T N c d T A w M j Z z a W 5 n b G U 9 d H J 1 Z V x 1 M D A y N m 9 1 d H B 1 d D 1 j c 3 Y g K D I p L 0 N o Y W 5 n Z W Q g V H l w Z S 5 7 Q 2 9 s d W 1 u M T g s M T d 9 J n F 1 b 3 Q 7 L C Z x d W 9 0 O 1 N l Y 3 R p b 2 4 x L 3 B 1 Y j 9 n a W Q 9 N T A 2 M j M z N D E z X H U w M D I 2 c 2 l u Z 2 x l P X R y d W V c d T A w M j Z v d X R w d X Q 9 Y 3 N 2 I C g y K S 9 D a G F u Z 2 V k I F R 5 c G U u e 0 N v b H V t b j E 5 L D E 4 f S Z x d W 9 0 O y w m c X V v d D t T Z W N 0 a W 9 u M S 9 w d W I / Z 2 l k P T U w N j I z M z Q x M 1 x 1 M D A y N n N p b m d s Z T 1 0 c n V l X H U w M D I 2 b 3 V 0 c H V 0 P W N z d i A o M i k v Q 2 h h b m d l Z C B U e X B l L n t D b 2 x 1 b W 4 y M C w x O X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d W I l M 0 Z n a W Q l M 0 Q 1 M D Y y M z M 0 M T M l M j Z z a W 5 n b G U l M 0 R 0 c n V l J T I 2 b 3 V 0 c H V 0 J T N E Y 3 N 2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1 Y i U z R m d p Z C U z R D U w N j I z M z Q x M y U y N n N p b m d s Z S U z R H R y d W U l M j Z v d X R w d X Q l M 0 R j c 3 Y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d W I l M 0 Z n a W Q l M 0 Q 1 M D Y y M z M 0 M T M l M j Z z a W 5 n b G U l M 0 R 0 c n V l J T I 2 b 3 V 0 c H V 0 J T N E Y 3 N 2 J T I w K D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1 Y i U z R m d p Z C U z R D U w N j I z M z Q x M y U y N n N p b m d s Z S U z R H R y d W U l M j Z v d X R w d X Q l M 0 R j c 3 Y l M j A o M i k v U H J v b W 9 0 Z W Q l M j B I Z W F k Z X J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A f Z P b n z W 9 l F s v q D h y X K 7 R g A A A A A A g A A A A A A A 2 Y A A M A A A A A Q A A A A t S B w 6 P L T y J D h n w W W o U d U S A A A A A A E g A A A o A A A A B A A A A D u 6 N 2 m y z x r w W s C g V y + g M e e U A A A A G Q J 0 G a U m 2 B j I z c y d O A N 6 z U d E m x q Z 5 y y H u P m b j P T a P z A C x K a E 8 U y M o Y h W h i Q I K + k R W b 0 5 / U 8 G e 7 G 1 j v p 9 v x h U E m k t 8 a W R X 1 v X O j I G B M S G m 4 R F A A A A C / 7 p 0 7 Z M u K g 2 G O E R M G U K V Z r i Q O 8 < / D a t a M a s h u p > 
</file>

<file path=customXml/itemProps1.xml><?xml version="1.0" encoding="utf-8"?>
<ds:datastoreItem xmlns:ds="http://schemas.openxmlformats.org/officeDocument/2006/customXml" ds:itemID="{BF256035-29AB-4978-9C21-DB797F930A1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FanDuel Salaries</vt:lpstr>
      <vt:lpstr>Probable Starters Import</vt:lpstr>
      <vt:lpstr>Power Query Probable Starters</vt:lpstr>
      <vt:lpstr>PLAYERIDMAP</vt:lpstr>
      <vt:lpstr>MLB Team ID Map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2015-09-26T17:25:08Z</dcterms:created>
  <dcterms:modified xsi:type="dcterms:W3CDTF">2015-09-26T17:25:26Z</dcterms:modified>
</cp:coreProperties>
</file>